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\LE\MT\MT\28.Incentive\Nam 2023\T12\"/>
    </mc:Choice>
  </mc:AlternateContent>
  <xr:revisionPtr revIDLastSave="0" documentId="13_ncr:1_{C519F5B0-DB9A-4100-AA88-74528A8C5E1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HX_ACT T11" sheetId="13" r:id="rId1"/>
    <sheet name="HT_ALL ACC_DC" sheetId="10" r:id="rId2"/>
    <sheet name="HT_ALL ACC_DC (2)" sheetId="14" state="hidden" r:id="rId3"/>
    <sheet name="HT_ALL ACC CHI TIET" sheetId="12" r:id="rId4"/>
    <sheet name="Huong Thuy_T12" sheetId="9" r:id="rId5"/>
  </sheets>
  <externalReferences>
    <externalReference r:id="rId6"/>
    <externalReference r:id="rId7"/>
  </externalReferences>
  <definedNames>
    <definedName name="_" localSheetId="0" hidden="1">#REF!</definedName>
    <definedName name="_" hidden="1">#REF!</definedName>
    <definedName name="_1" localSheetId="0" hidden="1">#REF!</definedName>
    <definedName name="_1" hidden="1">#REF!</definedName>
    <definedName name="_146436\" localSheetId="0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_xlnm._FilterDatabase" localSheetId="3" hidden="1">'HT_ALL ACC CHI TIET'!$B$1:$J$1594</definedName>
    <definedName name="_xlnm._FilterDatabase" localSheetId="1" hidden="1">'HT_ALL ACC_DC'!$B$1:$J$92</definedName>
    <definedName name="_xlnm._FilterDatabase" localSheetId="2" hidden="1">'HT_ALL ACC_DC (2)'!$B$1:$J$92</definedName>
    <definedName name="adasda\" localSheetId="0" hidden="1">#REF!</definedName>
    <definedName name="adasda\" hidden="1">#REF!</definedName>
    <definedName name="as" localSheetId="0" hidden="1">#REF!</definedName>
    <definedName name="as" hidden="1">#REF!</definedName>
    <definedName name="Avail_3" localSheetId="0" hidden="1">#REF!</definedName>
    <definedName name="Avail_3" hidden="1">#REF!</definedName>
    <definedName name="Avail_4" hidden="1">#REF!</definedName>
    <definedName name="Availble" hidden="1">#REF!</definedName>
    <definedName name="CEN_2">[1]ASO!$C$249:$F$265</definedName>
    <definedName name="DÒ" localSheetId="0">#REF!</definedName>
    <definedName name="DÒ">#REF!</definedName>
    <definedName name="MK_1">[1]ASO!$C$105:$F$121</definedName>
    <definedName name="MK_2">[1]ASO!$C$123:$F$139</definedName>
    <definedName name="NOR1_">[1]ASO!$C$159:$F$175</definedName>
    <definedName name="NOR2_">[1]ASO!$C$177:$F$192</definedName>
    <definedName name="NOR3_">[1]ASO!$C$195:$F$211</definedName>
    <definedName name="ò82" localSheetId="0">#REF!</definedName>
    <definedName name="ò82">#REF!</definedName>
    <definedName name="SE_2">[1]ASO!$C$69:$F$85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71" i="12" l="1"/>
  <c r="K1443" i="12"/>
  <c r="K1012" i="12"/>
  <c r="K1009" i="12"/>
  <c r="K1008" i="12"/>
  <c r="K1005" i="12"/>
  <c r="K1002" i="12"/>
  <c r="K997" i="12"/>
  <c r="I91" i="10" l="1"/>
  <c r="H91" i="10"/>
  <c r="I90" i="10"/>
  <c r="H90" i="10"/>
  <c r="I89" i="10"/>
  <c r="H89" i="10"/>
  <c r="I88" i="10"/>
  <c r="H88" i="10"/>
  <c r="I86" i="10"/>
  <c r="H86" i="10"/>
  <c r="I85" i="10"/>
  <c r="H85" i="10"/>
  <c r="I84" i="10"/>
  <c r="H84" i="10"/>
  <c r="I83" i="10"/>
  <c r="H83" i="10"/>
  <c r="I87" i="10"/>
  <c r="H87" i="10"/>
  <c r="J108" i="14"/>
  <c r="J107" i="14"/>
  <c r="J106" i="14"/>
  <c r="J105" i="14"/>
  <c r="J104" i="14"/>
  <c r="J103" i="14"/>
  <c r="J102" i="14"/>
  <c r="J101" i="14"/>
  <c r="J100" i="14"/>
  <c r="H93" i="14"/>
  <c r="L92" i="14"/>
  <c r="K92" i="14"/>
  <c r="I91" i="14"/>
  <c r="J91" i="14" s="1"/>
  <c r="H91" i="14"/>
  <c r="I90" i="14"/>
  <c r="J90" i="14" s="1"/>
  <c r="H90" i="14"/>
  <c r="I89" i="14"/>
  <c r="J89" i="14" s="1"/>
  <c r="H89" i="14"/>
  <c r="I88" i="14"/>
  <c r="J88" i="14" s="1"/>
  <c r="H88" i="14"/>
  <c r="I87" i="14"/>
  <c r="J87" i="14" s="1"/>
  <c r="H87" i="14"/>
  <c r="I86" i="14"/>
  <c r="J86" i="14" s="1"/>
  <c r="H86" i="14"/>
  <c r="A86" i="14"/>
  <c r="J85" i="14"/>
  <c r="I85" i="14"/>
  <c r="H85" i="14"/>
  <c r="J84" i="14"/>
  <c r="I84" i="14"/>
  <c r="H84" i="14"/>
  <c r="B84" i="14"/>
  <c r="B85" i="14" s="1"/>
  <c r="B86" i="14" s="1"/>
  <c r="B87" i="14" s="1"/>
  <c r="B88" i="14" s="1"/>
  <c r="B89" i="14" s="1"/>
  <c r="B90" i="14" s="1"/>
  <c r="B91" i="14" s="1"/>
  <c r="M83" i="14"/>
  <c r="I83" i="14"/>
  <c r="J83" i="14" s="1"/>
  <c r="H83" i="14"/>
  <c r="A83" i="14"/>
  <c r="I82" i="14"/>
  <c r="I81" i="14"/>
  <c r="I80" i="14"/>
  <c r="I79" i="14"/>
  <c r="I78" i="14"/>
  <c r="I77" i="14"/>
  <c r="A77" i="14"/>
  <c r="H82" i="14" s="1"/>
  <c r="H76" i="14"/>
  <c r="H75" i="14"/>
  <c r="B75" i="14"/>
  <c r="B76" i="14" s="1"/>
  <c r="B77" i="14" s="1"/>
  <c r="B78" i="14" s="1"/>
  <c r="B79" i="14" s="1"/>
  <c r="B80" i="14" s="1"/>
  <c r="B81" i="14" s="1"/>
  <c r="B82" i="14" s="1"/>
  <c r="M74" i="14"/>
  <c r="I74" i="14"/>
  <c r="J74" i="14" s="1"/>
  <c r="H74" i="14"/>
  <c r="I73" i="14"/>
  <c r="J73" i="14" s="1"/>
  <c r="H73" i="14"/>
  <c r="I72" i="14"/>
  <c r="J72" i="14" s="1"/>
  <c r="H72" i="14"/>
  <c r="I71" i="14"/>
  <c r="J71" i="14" s="1"/>
  <c r="H71" i="14"/>
  <c r="I70" i="14"/>
  <c r="J70" i="14" s="1"/>
  <c r="H70" i="14"/>
  <c r="I69" i="14"/>
  <c r="J69" i="14" s="1"/>
  <c r="H69" i="14"/>
  <c r="I68" i="14"/>
  <c r="J68" i="14" s="1"/>
  <c r="H68" i="14"/>
  <c r="A68" i="14"/>
  <c r="J67" i="14"/>
  <c r="I67" i="14"/>
  <c r="H67" i="14"/>
  <c r="J66" i="14"/>
  <c r="I66" i="14"/>
  <c r="H66" i="14"/>
  <c r="B66" i="14"/>
  <c r="B67" i="14" s="1"/>
  <c r="B68" i="14" s="1"/>
  <c r="B69" i="14" s="1"/>
  <c r="B70" i="14" s="1"/>
  <c r="B71" i="14" s="1"/>
  <c r="B72" i="14" s="1"/>
  <c r="B73" i="14" s="1"/>
  <c r="M65" i="14"/>
  <c r="I65" i="14"/>
  <c r="J65" i="14" s="1"/>
  <c r="H65" i="14"/>
  <c r="A65" i="14"/>
  <c r="I64" i="14"/>
  <c r="J64" i="14" s="1"/>
  <c r="I63" i="14"/>
  <c r="I62" i="14"/>
  <c r="I61" i="14"/>
  <c r="I60" i="14"/>
  <c r="I59" i="14"/>
  <c r="A59" i="14"/>
  <c r="H64" i="14" s="1"/>
  <c r="H58" i="14"/>
  <c r="H57" i="14"/>
  <c r="B57" i="14"/>
  <c r="B58" i="14" s="1"/>
  <c r="B59" i="14" s="1"/>
  <c r="B60" i="14" s="1"/>
  <c r="B61" i="14" s="1"/>
  <c r="B62" i="14" s="1"/>
  <c r="B63" i="14" s="1"/>
  <c r="B64" i="14" s="1"/>
  <c r="M56" i="14"/>
  <c r="I56" i="14"/>
  <c r="J56" i="14" s="1"/>
  <c r="H56" i="14"/>
  <c r="I55" i="14"/>
  <c r="J55" i="14" s="1"/>
  <c r="H55" i="14"/>
  <c r="I54" i="14"/>
  <c r="J54" i="14" s="1"/>
  <c r="H54" i="14"/>
  <c r="I53" i="14"/>
  <c r="J53" i="14" s="1"/>
  <c r="H53" i="14"/>
  <c r="I52" i="14"/>
  <c r="J52" i="14" s="1"/>
  <c r="H52" i="14"/>
  <c r="I51" i="14"/>
  <c r="J51" i="14" s="1"/>
  <c r="H51" i="14"/>
  <c r="I50" i="14"/>
  <c r="J50" i="14" s="1"/>
  <c r="H50" i="14"/>
  <c r="A50" i="14"/>
  <c r="J49" i="14"/>
  <c r="I49" i="14"/>
  <c r="H49" i="14"/>
  <c r="J48" i="14"/>
  <c r="I48" i="14"/>
  <c r="H48" i="14"/>
  <c r="B48" i="14"/>
  <c r="B49" i="14" s="1"/>
  <c r="B50" i="14" s="1"/>
  <c r="B51" i="14" s="1"/>
  <c r="B52" i="14" s="1"/>
  <c r="B53" i="14" s="1"/>
  <c r="B54" i="14" s="1"/>
  <c r="B55" i="14" s="1"/>
  <c r="M47" i="14"/>
  <c r="I47" i="14"/>
  <c r="J47" i="14" s="1"/>
  <c r="H47" i="14"/>
  <c r="A47" i="14"/>
  <c r="I46" i="14"/>
  <c r="J46" i="14" s="1"/>
  <c r="I45" i="14"/>
  <c r="I44" i="14"/>
  <c r="I43" i="14"/>
  <c r="I42" i="14"/>
  <c r="I41" i="14"/>
  <c r="A41" i="14"/>
  <c r="H46" i="14" s="1"/>
  <c r="H40" i="14"/>
  <c r="H39" i="14"/>
  <c r="B39" i="14"/>
  <c r="B40" i="14" s="1"/>
  <c r="B41" i="14" s="1"/>
  <c r="B42" i="14" s="1"/>
  <c r="B43" i="14" s="1"/>
  <c r="B44" i="14" s="1"/>
  <c r="B45" i="14" s="1"/>
  <c r="B46" i="14" s="1"/>
  <c r="M38" i="14"/>
  <c r="I38" i="14"/>
  <c r="J38" i="14" s="1"/>
  <c r="H38" i="14"/>
  <c r="I37" i="14"/>
  <c r="J37" i="14" s="1"/>
  <c r="H37" i="14"/>
  <c r="I36" i="14"/>
  <c r="J36" i="14" s="1"/>
  <c r="H36" i="14"/>
  <c r="I35" i="14"/>
  <c r="J35" i="14" s="1"/>
  <c r="H35" i="14"/>
  <c r="I34" i="14"/>
  <c r="J34" i="14" s="1"/>
  <c r="H34" i="14"/>
  <c r="I33" i="14"/>
  <c r="J33" i="14" s="1"/>
  <c r="H33" i="14"/>
  <c r="I32" i="14"/>
  <c r="J32" i="14" s="1"/>
  <c r="H32" i="14"/>
  <c r="A32" i="14"/>
  <c r="J31" i="14"/>
  <c r="I31" i="14"/>
  <c r="H31" i="14"/>
  <c r="J30" i="14"/>
  <c r="I30" i="14"/>
  <c r="H30" i="14"/>
  <c r="B30" i="14"/>
  <c r="B31" i="14" s="1"/>
  <c r="B32" i="14" s="1"/>
  <c r="B33" i="14" s="1"/>
  <c r="B34" i="14" s="1"/>
  <c r="B35" i="14" s="1"/>
  <c r="B36" i="14" s="1"/>
  <c r="B37" i="14" s="1"/>
  <c r="M29" i="14"/>
  <c r="I29" i="14"/>
  <c r="J29" i="14" s="1"/>
  <c r="H29" i="14"/>
  <c r="A29" i="14"/>
  <c r="I28" i="14"/>
  <c r="I27" i="14"/>
  <c r="I26" i="14"/>
  <c r="I25" i="14"/>
  <c r="I24" i="14"/>
  <c r="I23" i="14"/>
  <c r="A23" i="14"/>
  <c r="H28" i="14" s="1"/>
  <c r="H22" i="14"/>
  <c r="H21" i="14"/>
  <c r="B21" i="14"/>
  <c r="B22" i="14" s="1"/>
  <c r="B23" i="14" s="1"/>
  <c r="B24" i="14" s="1"/>
  <c r="B25" i="14" s="1"/>
  <c r="B26" i="14" s="1"/>
  <c r="B27" i="14" s="1"/>
  <c r="B28" i="14" s="1"/>
  <c r="M20" i="14"/>
  <c r="I20" i="14"/>
  <c r="J20" i="14" s="1"/>
  <c r="H20" i="14"/>
  <c r="I19" i="14"/>
  <c r="J19" i="14" s="1"/>
  <c r="H19" i="14"/>
  <c r="I18" i="14"/>
  <c r="J18" i="14" s="1"/>
  <c r="H18" i="14"/>
  <c r="I17" i="14"/>
  <c r="J17" i="14" s="1"/>
  <c r="H17" i="14"/>
  <c r="I16" i="14"/>
  <c r="H16" i="14"/>
  <c r="S15" i="14"/>
  <c r="J15" i="14"/>
  <c r="I15" i="14"/>
  <c r="H15" i="14"/>
  <c r="J14" i="14"/>
  <c r="I14" i="14"/>
  <c r="H14" i="14"/>
  <c r="J13" i="14"/>
  <c r="I13" i="14"/>
  <c r="H13" i="14"/>
  <c r="J12" i="14"/>
  <c r="I12" i="14"/>
  <c r="H12" i="14"/>
  <c r="B12" i="14"/>
  <c r="B13" i="14" s="1"/>
  <c r="B14" i="14" s="1"/>
  <c r="B15" i="14" s="1"/>
  <c r="B16" i="14" s="1"/>
  <c r="B17" i="14" s="1"/>
  <c r="B18" i="14" s="1"/>
  <c r="B19" i="14" s="1"/>
  <c r="M11" i="14"/>
  <c r="I11" i="14"/>
  <c r="J11" i="14" s="1"/>
  <c r="H11" i="14"/>
  <c r="A11" i="14"/>
  <c r="J10" i="14"/>
  <c r="J9" i="14"/>
  <c r="J8" i="14"/>
  <c r="J7" i="14"/>
  <c r="J6" i="14"/>
  <c r="J5" i="14"/>
  <c r="A5" i="14"/>
  <c r="J4" i="14"/>
  <c r="J3" i="14"/>
  <c r="B3" i="14"/>
  <c r="B4" i="14" s="1"/>
  <c r="B5" i="14" s="1"/>
  <c r="B6" i="14" s="1"/>
  <c r="B7" i="14" s="1"/>
  <c r="B8" i="14" s="1"/>
  <c r="B9" i="14" s="1"/>
  <c r="B10" i="14" s="1"/>
  <c r="J2" i="14"/>
  <c r="A2" i="14"/>
  <c r="R38" i="13"/>
  <c r="Q38" i="13"/>
  <c r="R23" i="13"/>
  <c r="Q23" i="13"/>
  <c r="R20" i="13"/>
  <c r="Q20" i="13"/>
  <c r="R9" i="13"/>
  <c r="Q9" i="13"/>
  <c r="R4" i="13"/>
  <c r="Q4" i="13"/>
  <c r="R39" i="13"/>
  <c r="Q39" i="13"/>
  <c r="J24" i="14" l="1"/>
  <c r="J28" i="14"/>
  <c r="J25" i="14"/>
  <c r="J42" i="14"/>
  <c r="J43" i="14"/>
  <c r="J27" i="14"/>
  <c r="J78" i="14"/>
  <c r="J82" i="14"/>
  <c r="J16" i="14"/>
  <c r="I21" i="14"/>
  <c r="J21" i="14" s="1"/>
  <c r="I22" i="14"/>
  <c r="J22" i="14" s="1"/>
  <c r="H23" i="14"/>
  <c r="A20" i="14" s="1"/>
  <c r="H24" i="14"/>
  <c r="H92" i="14" s="1"/>
  <c r="H25" i="14"/>
  <c r="H26" i="14"/>
  <c r="J26" i="14" s="1"/>
  <c r="H27" i="14"/>
  <c r="I39" i="14"/>
  <c r="J39" i="14" s="1"/>
  <c r="I40" i="14"/>
  <c r="J40" i="14" s="1"/>
  <c r="H41" i="14"/>
  <c r="J41" i="14" s="1"/>
  <c r="H42" i="14"/>
  <c r="H43" i="14"/>
  <c r="H44" i="14"/>
  <c r="J44" i="14" s="1"/>
  <c r="H45" i="14"/>
  <c r="J45" i="14" s="1"/>
  <c r="I57" i="14"/>
  <c r="J57" i="14" s="1"/>
  <c r="I58" i="14"/>
  <c r="J58" i="14" s="1"/>
  <c r="H59" i="14"/>
  <c r="J59" i="14" s="1"/>
  <c r="H60" i="14"/>
  <c r="J60" i="14" s="1"/>
  <c r="H61" i="14"/>
  <c r="J61" i="14" s="1"/>
  <c r="H62" i="14"/>
  <c r="J62" i="14" s="1"/>
  <c r="H63" i="14"/>
  <c r="J63" i="14" s="1"/>
  <c r="I75" i="14"/>
  <c r="J75" i="14" s="1"/>
  <c r="I76" i="14"/>
  <c r="J76" i="14" s="1"/>
  <c r="H77" i="14"/>
  <c r="A74" i="14" s="1"/>
  <c r="H78" i="14"/>
  <c r="H79" i="14"/>
  <c r="J79" i="14" s="1"/>
  <c r="H80" i="14"/>
  <c r="J80" i="14" s="1"/>
  <c r="H81" i="14"/>
  <c r="J81" i="14" s="1"/>
  <c r="I93" i="14"/>
  <c r="R40" i="13"/>
  <c r="J77" i="14" l="1"/>
  <c r="J23" i="14"/>
  <c r="A38" i="14"/>
  <c r="A92" i="14" s="1"/>
  <c r="A56" i="14"/>
  <c r="I92" i="14"/>
  <c r="J92" i="14" l="1"/>
  <c r="L97" i="13" l="1"/>
  <c r="L93" i="13"/>
  <c r="L88" i="13"/>
  <c r="L84" i="13"/>
  <c r="L80" i="13"/>
  <c r="L75" i="13"/>
  <c r="C73" i="13"/>
  <c r="L72" i="13"/>
  <c r="C72" i="13"/>
  <c r="L69" i="13"/>
  <c r="F68" i="13"/>
  <c r="G67" i="13"/>
  <c r="I66" i="13"/>
  <c r="I67" i="13" s="1"/>
  <c r="G66" i="13"/>
  <c r="G65" i="13"/>
  <c r="L64" i="13"/>
  <c r="I64" i="13"/>
  <c r="G64" i="13"/>
  <c r="L63" i="13"/>
  <c r="G63" i="13"/>
  <c r="L62" i="13"/>
  <c r="G62" i="13"/>
  <c r="L61" i="13"/>
  <c r="G61" i="13"/>
  <c r="L60" i="13"/>
  <c r="I60" i="13"/>
  <c r="I61" i="13" s="1"/>
  <c r="I62" i="13" s="1"/>
  <c r="G60" i="13"/>
  <c r="L59" i="13"/>
  <c r="G59" i="13"/>
  <c r="L58" i="13"/>
  <c r="I58" i="13"/>
  <c r="G58" i="13"/>
  <c r="L57" i="13"/>
  <c r="I57" i="13"/>
  <c r="G57" i="13"/>
  <c r="L56" i="13"/>
  <c r="G56" i="13"/>
  <c r="L55" i="13"/>
  <c r="G55" i="13"/>
  <c r="L54" i="13"/>
  <c r="G54" i="13"/>
  <c r="L53" i="13"/>
  <c r="I53" i="13"/>
  <c r="I54" i="13" s="1"/>
  <c r="I55" i="13" s="1"/>
  <c r="G53" i="13"/>
  <c r="L52" i="13"/>
  <c r="G52" i="13"/>
  <c r="L51" i="13"/>
  <c r="G51" i="13"/>
  <c r="L50" i="13"/>
  <c r="G50" i="13"/>
  <c r="L49" i="13"/>
  <c r="G49" i="13"/>
  <c r="L48" i="13"/>
  <c r="G48" i="13"/>
  <c r="L47" i="13"/>
  <c r="G47" i="13"/>
  <c r="L46" i="13"/>
  <c r="G46" i="13"/>
  <c r="L45" i="13"/>
  <c r="G45" i="13"/>
  <c r="L44" i="13"/>
  <c r="G44" i="13"/>
  <c r="L43" i="13"/>
  <c r="L66" i="13" s="1"/>
  <c r="L100" i="13" s="1"/>
  <c r="L101" i="13" s="1"/>
  <c r="L102" i="13" s="1"/>
  <c r="I43" i="13"/>
  <c r="I44" i="13" s="1"/>
  <c r="I45" i="13" s="1"/>
  <c r="I46" i="13" s="1"/>
  <c r="I47" i="13" s="1"/>
  <c r="I48" i="13" s="1"/>
  <c r="I49" i="13" s="1"/>
  <c r="I50" i="13" s="1"/>
  <c r="I51" i="13" s="1"/>
  <c r="G43" i="13"/>
  <c r="G42" i="13"/>
  <c r="I41" i="13"/>
  <c r="G41" i="13"/>
  <c r="M40" i="13"/>
  <c r="G40" i="13"/>
  <c r="P39" i="13"/>
  <c r="O39" i="13"/>
  <c r="O102" i="13" s="1"/>
  <c r="N39" i="13"/>
  <c r="N102" i="13" s="1"/>
  <c r="G39" i="13"/>
  <c r="P38" i="13"/>
  <c r="O38" i="13"/>
  <c r="N38" i="13"/>
  <c r="I38" i="13"/>
  <c r="I39" i="13" s="1"/>
  <c r="G38" i="13"/>
  <c r="G37" i="13"/>
  <c r="G36" i="13"/>
  <c r="I35" i="13"/>
  <c r="I36" i="13" s="1"/>
  <c r="G35" i="13"/>
  <c r="G34" i="13"/>
  <c r="G33" i="13"/>
  <c r="I32" i="13"/>
  <c r="I33" i="13" s="1"/>
  <c r="G32" i="13"/>
  <c r="G31" i="13"/>
  <c r="I30" i="13"/>
  <c r="G30" i="13"/>
  <c r="G29" i="13"/>
  <c r="G28" i="13"/>
  <c r="I27" i="13"/>
  <c r="I28" i="13" s="1"/>
  <c r="G27" i="13"/>
  <c r="G26" i="13"/>
  <c r="G25" i="13"/>
  <c r="G24" i="13"/>
  <c r="P23" i="13"/>
  <c r="N37" i="13" s="1"/>
  <c r="G23" i="13"/>
  <c r="N22" i="13"/>
  <c r="I22" i="13"/>
  <c r="I23" i="13" s="1"/>
  <c r="I24" i="13" s="1"/>
  <c r="I25" i="13" s="1"/>
  <c r="G22" i="13"/>
  <c r="N21" i="13"/>
  <c r="G21" i="13"/>
  <c r="P20" i="13"/>
  <c r="O21" i="13" s="1"/>
  <c r="G20" i="13"/>
  <c r="G19" i="13"/>
  <c r="I18" i="13"/>
  <c r="I19" i="13" s="1"/>
  <c r="I20" i="13" s="1"/>
  <c r="G18" i="13"/>
  <c r="O17" i="13"/>
  <c r="O54" i="13" s="1"/>
  <c r="O76" i="13" s="1"/>
  <c r="G17" i="13"/>
  <c r="O16" i="13"/>
  <c r="N16" i="13"/>
  <c r="G16" i="13"/>
  <c r="O15" i="13"/>
  <c r="I15" i="13"/>
  <c r="I16" i="13" s="1"/>
  <c r="G15" i="13"/>
  <c r="N14" i="13"/>
  <c r="G14" i="13"/>
  <c r="N13" i="13"/>
  <c r="G13" i="13"/>
  <c r="O12" i="13"/>
  <c r="N12" i="13"/>
  <c r="I12" i="13"/>
  <c r="I13" i="13" s="1"/>
  <c r="G12" i="13"/>
  <c r="O11" i="13"/>
  <c r="N11" i="13"/>
  <c r="G11" i="13"/>
  <c r="N10" i="13"/>
  <c r="N50" i="13" s="1"/>
  <c r="G10" i="13"/>
  <c r="P9" i="13"/>
  <c r="N9" i="13"/>
  <c r="G9" i="13"/>
  <c r="I8" i="13"/>
  <c r="I9" i="13" s="1"/>
  <c r="I10" i="13" s="1"/>
  <c r="G8" i="13"/>
  <c r="G7" i="13"/>
  <c r="G6" i="13"/>
  <c r="G5" i="13"/>
  <c r="P4" i="13"/>
  <c r="I4" i="13"/>
  <c r="G4" i="13"/>
  <c r="G3" i="13"/>
  <c r="N73" i="13" l="1"/>
  <c r="N74" i="13"/>
  <c r="N30" i="13"/>
  <c r="N61" i="13" s="1"/>
  <c r="N89" i="13" s="1"/>
  <c r="G68" i="13"/>
  <c r="H7" i="13" s="1"/>
  <c r="H8" i="13" s="1"/>
  <c r="H9" i="13" s="1"/>
  <c r="H10" i="13" s="1"/>
  <c r="O20" i="13"/>
  <c r="O56" i="13" s="1"/>
  <c r="O86" i="13" s="1"/>
  <c r="N26" i="13"/>
  <c r="N58" i="13" s="1"/>
  <c r="N94" i="13" s="1"/>
  <c r="O29" i="13"/>
  <c r="O60" i="13" s="1"/>
  <c r="O30" i="13"/>
  <c r="O61" i="13" s="1"/>
  <c r="O89" i="13" s="1"/>
  <c r="N34" i="13"/>
  <c r="N63" i="13" s="1"/>
  <c r="N78" i="13" s="1"/>
  <c r="N33" i="13"/>
  <c r="O32" i="13"/>
  <c r="O62" i="13" s="1"/>
  <c r="O95" i="13" s="1"/>
  <c r="N27" i="13"/>
  <c r="N59" i="13" s="1"/>
  <c r="N81" i="13" s="1"/>
  <c r="O25" i="13"/>
  <c r="O57" i="13" s="1"/>
  <c r="N23" i="13"/>
  <c r="N35" i="13"/>
  <c r="N64" i="13" s="1"/>
  <c r="N92" i="13" s="1"/>
  <c r="O34" i="13"/>
  <c r="O63" i="13" s="1"/>
  <c r="O78" i="13" s="1"/>
  <c r="O33" i="13"/>
  <c r="N29" i="13"/>
  <c r="N60" i="13" s="1"/>
  <c r="N28" i="13"/>
  <c r="O27" i="13"/>
  <c r="O59" i="13" s="1"/>
  <c r="O81" i="13" s="1"/>
  <c r="O23" i="13"/>
  <c r="O26" i="13"/>
  <c r="O58" i="13" s="1"/>
  <c r="O94" i="13" s="1"/>
  <c r="I5" i="13"/>
  <c r="I6" i="13" s="1"/>
  <c r="O3" i="13" s="1"/>
  <c r="N49" i="13"/>
  <c r="N85" i="13" s="1"/>
  <c r="N20" i="13"/>
  <c r="N56" i="13" s="1"/>
  <c r="N86" i="13" s="1"/>
  <c r="O22" i="13"/>
  <c r="O52" i="13" s="1"/>
  <c r="O87" i="13" s="1"/>
  <c r="N24" i="13"/>
  <c r="N51" i="13" s="1"/>
  <c r="N83" i="13" s="1"/>
  <c r="N25" i="13"/>
  <c r="N57" i="13" s="1"/>
  <c r="N36" i="13"/>
  <c r="N53" i="13" s="1"/>
  <c r="N77" i="13" s="1"/>
  <c r="O37" i="13"/>
  <c r="O31" i="13"/>
  <c r="O35" i="13"/>
  <c r="O64" i="13" s="1"/>
  <c r="O92" i="13" s="1"/>
  <c r="P40" i="13"/>
  <c r="O19" i="13"/>
  <c r="N15" i="13"/>
  <c r="N52" i="13" s="1"/>
  <c r="N87" i="13" s="1"/>
  <c r="O14" i="13"/>
  <c r="O13" i="13"/>
  <c r="O9" i="13"/>
  <c r="O49" i="13" s="1"/>
  <c r="O85" i="13" s="1"/>
  <c r="N19" i="13"/>
  <c r="N55" i="13" s="1"/>
  <c r="N79" i="13" s="1"/>
  <c r="O18" i="13"/>
  <c r="O10" i="13"/>
  <c r="O50" i="13" s="1"/>
  <c r="N17" i="13"/>
  <c r="N54" i="13" s="1"/>
  <c r="N76" i="13" s="1"/>
  <c r="N18" i="13"/>
  <c r="O24" i="13"/>
  <c r="O28" i="13"/>
  <c r="N31" i="13"/>
  <c r="N32" i="13"/>
  <c r="N62" i="13" s="1"/>
  <c r="N95" i="13" s="1"/>
  <c r="O36" i="13"/>
  <c r="O53" i="13" s="1"/>
  <c r="O77" i="13" s="1"/>
  <c r="H31" i="13" l="1"/>
  <c r="H32" i="13" s="1"/>
  <c r="H33" i="13" s="1"/>
  <c r="H29" i="13"/>
  <c r="H30" i="13" s="1"/>
  <c r="H42" i="13"/>
  <c r="H43" i="13" s="1"/>
  <c r="H44" i="13" s="1"/>
  <c r="H45" i="13" s="1"/>
  <c r="H46" i="13" s="1"/>
  <c r="H47" i="13" s="1"/>
  <c r="H48" i="13" s="1"/>
  <c r="H49" i="13" s="1"/>
  <c r="H50" i="13" s="1"/>
  <c r="H51" i="13" s="1"/>
  <c r="H52" i="13"/>
  <c r="H53" i="13" s="1"/>
  <c r="H54" i="13" s="1"/>
  <c r="H55" i="13" s="1"/>
  <c r="H37" i="13"/>
  <c r="H38" i="13" s="1"/>
  <c r="H39" i="13" s="1"/>
  <c r="H17" i="13"/>
  <c r="H18" i="13" s="1"/>
  <c r="H19" i="13" s="1"/>
  <c r="H20" i="13" s="1"/>
  <c r="H59" i="13"/>
  <c r="H60" i="13" s="1"/>
  <c r="H61" i="13" s="1"/>
  <c r="H62" i="13" s="1"/>
  <c r="H21" i="13"/>
  <c r="H22" i="13" s="1"/>
  <c r="H23" i="13" s="1"/>
  <c r="H24" i="13" s="1"/>
  <c r="H25" i="13" s="1"/>
  <c r="H11" i="13"/>
  <c r="H12" i="13" s="1"/>
  <c r="H13" i="13" s="1"/>
  <c r="H40" i="13"/>
  <c r="H41" i="13" s="1"/>
  <c r="N84" i="13"/>
  <c r="O73" i="13"/>
  <c r="O74" i="13"/>
  <c r="R3" i="13"/>
  <c r="O43" i="13"/>
  <c r="O51" i="13"/>
  <c r="O83" i="13" s="1"/>
  <c r="N72" i="13"/>
  <c r="N75" i="13"/>
  <c r="O84" i="13"/>
  <c r="O55" i="13"/>
  <c r="O79" i="13" s="1"/>
  <c r="O75" i="13" s="1"/>
  <c r="I68" i="13"/>
  <c r="H65" i="13"/>
  <c r="H66" i="13" s="1"/>
  <c r="H67" i="13" s="1"/>
  <c r="H56" i="13"/>
  <c r="H57" i="13" s="1"/>
  <c r="H58" i="13" s="1"/>
  <c r="H26" i="13"/>
  <c r="H27" i="13" s="1"/>
  <c r="H28" i="13" s="1"/>
  <c r="H63" i="13"/>
  <c r="H64" i="13" s="1"/>
  <c r="H34" i="13"/>
  <c r="H35" i="13" s="1"/>
  <c r="H36" i="13" s="1"/>
  <c r="H14" i="13"/>
  <c r="H15" i="13" s="1"/>
  <c r="H16" i="13" s="1"/>
  <c r="H3" i="13"/>
  <c r="P84" i="13" l="1"/>
  <c r="P75" i="13"/>
  <c r="O72" i="13"/>
  <c r="P72" i="13" s="1"/>
  <c r="O71" i="13"/>
  <c r="O70" i="13"/>
  <c r="O82" i="13"/>
  <c r="O80" i="13" s="1"/>
  <c r="H4" i="13"/>
  <c r="H5" i="13" s="1"/>
  <c r="H6" i="13" s="1"/>
  <c r="N3" i="13" s="1"/>
  <c r="O69" i="13" l="1"/>
  <c r="N43" i="13"/>
  <c r="Q3" i="13"/>
  <c r="H68" i="13"/>
  <c r="N71" i="13" l="1"/>
  <c r="N82" i="13"/>
  <c r="N80" i="13" s="1"/>
  <c r="P80" i="13" s="1"/>
  <c r="N70" i="13"/>
  <c r="N69" i="13" l="1"/>
  <c r="P69" i="13" s="1"/>
  <c r="A77" i="10" l="1"/>
  <c r="B75" i="10"/>
  <c r="B76" i="10" s="1"/>
  <c r="B77" i="10" s="1"/>
  <c r="B78" i="10" s="1"/>
  <c r="B79" i="10" s="1"/>
  <c r="B80" i="10" s="1"/>
  <c r="B81" i="10" s="1"/>
  <c r="B82" i="10" s="1"/>
  <c r="M74" i="10"/>
  <c r="I78" i="10" l="1"/>
  <c r="I74" i="10"/>
  <c r="H79" i="10"/>
  <c r="H75" i="10"/>
  <c r="I81" i="10"/>
  <c r="H78" i="10"/>
  <c r="I80" i="10"/>
  <c r="I76" i="10"/>
  <c r="H81" i="10"/>
  <c r="H77" i="10"/>
  <c r="I77" i="10"/>
  <c r="H74" i="10"/>
  <c r="I79" i="10"/>
  <c r="I75" i="10"/>
  <c r="H80" i="10"/>
  <c r="H76" i="10"/>
  <c r="H82" i="10"/>
  <c r="J1593" i="12"/>
  <c r="J1592" i="12"/>
  <c r="J1591" i="12"/>
  <c r="J1590" i="12"/>
  <c r="J1589" i="12"/>
  <c r="J1588" i="12"/>
  <c r="J1587" i="12"/>
  <c r="J1586" i="12"/>
  <c r="J1585" i="12"/>
  <c r="J1584" i="12"/>
  <c r="J1583" i="12"/>
  <c r="J1582" i="12"/>
  <c r="J1581" i="12"/>
  <c r="J1580" i="12"/>
  <c r="J1579" i="12"/>
  <c r="J1578" i="12"/>
  <c r="J1577" i="12"/>
  <c r="J1576" i="12"/>
  <c r="J1575" i="12"/>
  <c r="J1574" i="12"/>
  <c r="J1573" i="12"/>
  <c r="J1572" i="12"/>
  <c r="J1571" i="12"/>
  <c r="J1570" i="12"/>
  <c r="J1569" i="12"/>
  <c r="J1568" i="12"/>
  <c r="J1567" i="12"/>
  <c r="J1566" i="12"/>
  <c r="J1565" i="12"/>
  <c r="J1564" i="12"/>
  <c r="J1563" i="12"/>
  <c r="J1562" i="12"/>
  <c r="J1561" i="12"/>
  <c r="J1560" i="12"/>
  <c r="J1559" i="12"/>
  <c r="J1558" i="12"/>
  <c r="J1557" i="12"/>
  <c r="J1556" i="12"/>
  <c r="J1555" i="12"/>
  <c r="J1554" i="12"/>
  <c r="J1553" i="12"/>
  <c r="J1552" i="12"/>
  <c r="J1551" i="12"/>
  <c r="J1550" i="12"/>
  <c r="J1549" i="12"/>
  <c r="J1548" i="12"/>
  <c r="J1547" i="12"/>
  <c r="J1546" i="12"/>
  <c r="J1545" i="12"/>
  <c r="J1544" i="12"/>
  <c r="J1543" i="12"/>
  <c r="J1542" i="12"/>
  <c r="J1541" i="12"/>
  <c r="J1540" i="12"/>
  <c r="J1539" i="12"/>
  <c r="J1538" i="12"/>
  <c r="J1537" i="12"/>
  <c r="J1536" i="12"/>
  <c r="J1535" i="12"/>
  <c r="J1534" i="12"/>
  <c r="J1533" i="12"/>
  <c r="J1532" i="12"/>
  <c r="J1531" i="12"/>
  <c r="J1530" i="12"/>
  <c r="J1529" i="12"/>
  <c r="J1528" i="12"/>
  <c r="J1527" i="12"/>
  <c r="J1526" i="12"/>
  <c r="J1525" i="12"/>
  <c r="J1524" i="12"/>
  <c r="J1523" i="12"/>
  <c r="J1522" i="12"/>
  <c r="J1521" i="12"/>
  <c r="J1520" i="12"/>
  <c r="J1519" i="12"/>
  <c r="J1518" i="12"/>
  <c r="J1517" i="12"/>
  <c r="J1516" i="12"/>
  <c r="J1515" i="12"/>
  <c r="J1514" i="12"/>
  <c r="J1513" i="12"/>
  <c r="J1512" i="12"/>
  <c r="J1511" i="12"/>
  <c r="J1510" i="12"/>
  <c r="J1509" i="12"/>
  <c r="J1508" i="12"/>
  <c r="J1507" i="12"/>
  <c r="J1506" i="12"/>
  <c r="J1505" i="12"/>
  <c r="J1504" i="12"/>
  <c r="J1503" i="12"/>
  <c r="J1502" i="12"/>
  <c r="J1501" i="12"/>
  <c r="J1500" i="12"/>
  <c r="J1499" i="12"/>
  <c r="J1498" i="12"/>
  <c r="J1497" i="12"/>
  <c r="J1496" i="12"/>
  <c r="J1495" i="12"/>
  <c r="J1494" i="12"/>
  <c r="J1493" i="12"/>
  <c r="J1492" i="12"/>
  <c r="J1491" i="12"/>
  <c r="J1490" i="12"/>
  <c r="J1489" i="12"/>
  <c r="J1488" i="12"/>
  <c r="J1487" i="12"/>
  <c r="J1486" i="12"/>
  <c r="J1485" i="12"/>
  <c r="J1484" i="12"/>
  <c r="J1483" i="12"/>
  <c r="J1482" i="12"/>
  <c r="J1481" i="12"/>
  <c r="J1480" i="12"/>
  <c r="J1479" i="12"/>
  <c r="J1478" i="12"/>
  <c r="J1477" i="12"/>
  <c r="J1476" i="12"/>
  <c r="J1475" i="12"/>
  <c r="J1474" i="12"/>
  <c r="J1473" i="12"/>
  <c r="J1472" i="12"/>
  <c r="J1471" i="12"/>
  <c r="J1470" i="12"/>
  <c r="J1469" i="12"/>
  <c r="J1468" i="12"/>
  <c r="J1467" i="12"/>
  <c r="J1466" i="12"/>
  <c r="J1465" i="12"/>
  <c r="J1464" i="12"/>
  <c r="J1463" i="12"/>
  <c r="J1462" i="12"/>
  <c r="J1461" i="12"/>
  <c r="J1460" i="12"/>
  <c r="J1459" i="12"/>
  <c r="J1458" i="12"/>
  <c r="J1457" i="12"/>
  <c r="J1456" i="12"/>
  <c r="J1455" i="12"/>
  <c r="J1454" i="12"/>
  <c r="J1453" i="12"/>
  <c r="J1452" i="12"/>
  <c r="J1451" i="12"/>
  <c r="J1450" i="12"/>
  <c r="J1449" i="12"/>
  <c r="J1448" i="12"/>
  <c r="J1447" i="12"/>
  <c r="J1446" i="12"/>
  <c r="J1445" i="12"/>
  <c r="J1444" i="12"/>
  <c r="J1443" i="12"/>
  <c r="J1442" i="12"/>
  <c r="J1441" i="12"/>
  <c r="J1440" i="12"/>
  <c r="J1439" i="12"/>
  <c r="J1438" i="12"/>
  <c r="J1437" i="12"/>
  <c r="J1436" i="12"/>
  <c r="J1435" i="12"/>
  <c r="J1434" i="12"/>
  <c r="J1433" i="12"/>
  <c r="J1432" i="12"/>
  <c r="J1431" i="12"/>
  <c r="J1430" i="12"/>
  <c r="J1429" i="12"/>
  <c r="J1428" i="12"/>
  <c r="J1427" i="12"/>
  <c r="J1426" i="12"/>
  <c r="J1425" i="12"/>
  <c r="J1424" i="12"/>
  <c r="J1423" i="12"/>
  <c r="J1422" i="12"/>
  <c r="J1421" i="12"/>
  <c r="J1420" i="12"/>
  <c r="J1419" i="12"/>
  <c r="J1418" i="12"/>
  <c r="J1417" i="12"/>
  <c r="J1416" i="12"/>
  <c r="J1415" i="12"/>
  <c r="J1414" i="12"/>
  <c r="J1413" i="12"/>
  <c r="J1412" i="12"/>
  <c r="J1411" i="12"/>
  <c r="J1410" i="12"/>
  <c r="J1409" i="12"/>
  <c r="J1408" i="12"/>
  <c r="J1407" i="12"/>
  <c r="J1406" i="12"/>
  <c r="J1405" i="12"/>
  <c r="J1404" i="12"/>
  <c r="J1403" i="12"/>
  <c r="J1402" i="12"/>
  <c r="J1401" i="12"/>
  <c r="J1400" i="12"/>
  <c r="J1399" i="12"/>
  <c r="J1398" i="12"/>
  <c r="J1397" i="12"/>
  <c r="J1396" i="12"/>
  <c r="J1395" i="12"/>
  <c r="J1394" i="12"/>
  <c r="J1393" i="12"/>
  <c r="J1392" i="12"/>
  <c r="J1391" i="12"/>
  <c r="J1390" i="12"/>
  <c r="J1389" i="12"/>
  <c r="J1388" i="12"/>
  <c r="J1387" i="12"/>
  <c r="J1386" i="12"/>
  <c r="J1385" i="12"/>
  <c r="J1384" i="12"/>
  <c r="J1383" i="12"/>
  <c r="J1382" i="12"/>
  <c r="J1381" i="12"/>
  <c r="J1380" i="12"/>
  <c r="J1379" i="12"/>
  <c r="J1378" i="12"/>
  <c r="J1377" i="12"/>
  <c r="J1376" i="12"/>
  <c r="J1375" i="12"/>
  <c r="J1374" i="12"/>
  <c r="J1373" i="12"/>
  <c r="J1372" i="12"/>
  <c r="J1371" i="12"/>
  <c r="J1370" i="12"/>
  <c r="J1369" i="12"/>
  <c r="J1368" i="12"/>
  <c r="J1367" i="12"/>
  <c r="J1366" i="12"/>
  <c r="J1365" i="12"/>
  <c r="J1364" i="12"/>
  <c r="J1363" i="12"/>
  <c r="J1362" i="12"/>
  <c r="J1361" i="12"/>
  <c r="J1360" i="12"/>
  <c r="J1359" i="12"/>
  <c r="J1358" i="12"/>
  <c r="J1357" i="12"/>
  <c r="J1356" i="12"/>
  <c r="J1355" i="12"/>
  <c r="J1354" i="12"/>
  <c r="J1353" i="12"/>
  <c r="J1352" i="12"/>
  <c r="J1351" i="12"/>
  <c r="J1350" i="12"/>
  <c r="J1349" i="12"/>
  <c r="J1348" i="12"/>
  <c r="J1347" i="12"/>
  <c r="J1346" i="12"/>
  <c r="J1345" i="12"/>
  <c r="J1344" i="12"/>
  <c r="J1343" i="12"/>
  <c r="J1342" i="12"/>
  <c r="J1341" i="12"/>
  <c r="J1340" i="12"/>
  <c r="J1339" i="12"/>
  <c r="J1338" i="12"/>
  <c r="J1337" i="12"/>
  <c r="J1336" i="12"/>
  <c r="J1335" i="12"/>
  <c r="J1334" i="12"/>
  <c r="J1333" i="12"/>
  <c r="J1332" i="12"/>
  <c r="J1331" i="12"/>
  <c r="J1330" i="12"/>
  <c r="J1329" i="12"/>
  <c r="J1328" i="12"/>
  <c r="J1327" i="12"/>
  <c r="J1326" i="12"/>
  <c r="J1325" i="12"/>
  <c r="J1324" i="12"/>
  <c r="J1323" i="12"/>
  <c r="J1322" i="12"/>
  <c r="J1321" i="12"/>
  <c r="J1320" i="12"/>
  <c r="J1319" i="12"/>
  <c r="J1318" i="12"/>
  <c r="J1317" i="12"/>
  <c r="J1316" i="12"/>
  <c r="J1315" i="12"/>
  <c r="J1314" i="12"/>
  <c r="J1313" i="12"/>
  <c r="J1312" i="12"/>
  <c r="J1311" i="12"/>
  <c r="J1310" i="12"/>
  <c r="J1309" i="12"/>
  <c r="J1308" i="12"/>
  <c r="J1307" i="12"/>
  <c r="J1306" i="12"/>
  <c r="J1305" i="12"/>
  <c r="J1304" i="12"/>
  <c r="J1303" i="12"/>
  <c r="J1302" i="12"/>
  <c r="J1301" i="12"/>
  <c r="J1300" i="12"/>
  <c r="J1299" i="12"/>
  <c r="J1298" i="12"/>
  <c r="J1297" i="12"/>
  <c r="J1296" i="12"/>
  <c r="J1295" i="12"/>
  <c r="J1294" i="12"/>
  <c r="J1293" i="12"/>
  <c r="J1292" i="12"/>
  <c r="J1291" i="12"/>
  <c r="J1290" i="12"/>
  <c r="J1289" i="12"/>
  <c r="J1288" i="12"/>
  <c r="J1287" i="12"/>
  <c r="J1286" i="12"/>
  <c r="J1285" i="12"/>
  <c r="J1284" i="12"/>
  <c r="J1283" i="12"/>
  <c r="J1282" i="12"/>
  <c r="J1281" i="12"/>
  <c r="J1280" i="12"/>
  <c r="J1279" i="12"/>
  <c r="J1278" i="12"/>
  <c r="J1277" i="12"/>
  <c r="J1276" i="12"/>
  <c r="J1275" i="12"/>
  <c r="J1274" i="12"/>
  <c r="J1273" i="12"/>
  <c r="J1272" i="12"/>
  <c r="J1271" i="12"/>
  <c r="J1270" i="12"/>
  <c r="J1269" i="12"/>
  <c r="J1268" i="12"/>
  <c r="J1267" i="12"/>
  <c r="J1266" i="12"/>
  <c r="J1265" i="12"/>
  <c r="J1264" i="12"/>
  <c r="J1263" i="12"/>
  <c r="J1262" i="12"/>
  <c r="J1261" i="12"/>
  <c r="J1260" i="12"/>
  <c r="J1259" i="12"/>
  <c r="J1258" i="12"/>
  <c r="J1257" i="12"/>
  <c r="J1256" i="12"/>
  <c r="J1255" i="12"/>
  <c r="J1254" i="12"/>
  <c r="J1253" i="12"/>
  <c r="J1252" i="12"/>
  <c r="J1251" i="12"/>
  <c r="J1250" i="12"/>
  <c r="J1249" i="12"/>
  <c r="J1248" i="12"/>
  <c r="J1247" i="12"/>
  <c r="J1246" i="12"/>
  <c r="J1245" i="12"/>
  <c r="J1244" i="12"/>
  <c r="J1243" i="12"/>
  <c r="J1242" i="12"/>
  <c r="J1241" i="12"/>
  <c r="J1240" i="12"/>
  <c r="J1239" i="12"/>
  <c r="J1238" i="12"/>
  <c r="J1237" i="12"/>
  <c r="J1236" i="12"/>
  <c r="J1235" i="12"/>
  <c r="J1234" i="12"/>
  <c r="J1233" i="12"/>
  <c r="J1232" i="12"/>
  <c r="J1231" i="12"/>
  <c r="J1230" i="12"/>
  <c r="J1229" i="12"/>
  <c r="J1228" i="12"/>
  <c r="J1227" i="12"/>
  <c r="J1226" i="12"/>
  <c r="J1225" i="12"/>
  <c r="J1224" i="12"/>
  <c r="J1223" i="12"/>
  <c r="J1222" i="12"/>
  <c r="J1221" i="12"/>
  <c r="J1220" i="12"/>
  <c r="J1219" i="12"/>
  <c r="J1218" i="12"/>
  <c r="J1217" i="12"/>
  <c r="J1216" i="12"/>
  <c r="J1215" i="12"/>
  <c r="J1214" i="12"/>
  <c r="J1213" i="12"/>
  <c r="J1212" i="12"/>
  <c r="J1211" i="12"/>
  <c r="J1210" i="12"/>
  <c r="J1209" i="12"/>
  <c r="J1208" i="12"/>
  <c r="J1207" i="12"/>
  <c r="J1206" i="12"/>
  <c r="J1205" i="12"/>
  <c r="J1204" i="12"/>
  <c r="J1203" i="12"/>
  <c r="J1202" i="12"/>
  <c r="J1201" i="12"/>
  <c r="J1200" i="12"/>
  <c r="J1199" i="12"/>
  <c r="J1198" i="12"/>
  <c r="J1197" i="12"/>
  <c r="J1196" i="12"/>
  <c r="J1195" i="12"/>
  <c r="J1194" i="12"/>
  <c r="J1193" i="12"/>
  <c r="J1192" i="12"/>
  <c r="J1191" i="12"/>
  <c r="J1190" i="12"/>
  <c r="J1189" i="12"/>
  <c r="J1188" i="12"/>
  <c r="J1187" i="12"/>
  <c r="J1186" i="12"/>
  <c r="J1185" i="12"/>
  <c r="J1184" i="12"/>
  <c r="J1183" i="12"/>
  <c r="J1182" i="12"/>
  <c r="J1181" i="12"/>
  <c r="J1180" i="12"/>
  <c r="J1179" i="12"/>
  <c r="J1178" i="12"/>
  <c r="J1177" i="12"/>
  <c r="J1176" i="12"/>
  <c r="J1175" i="12"/>
  <c r="J1174" i="12"/>
  <c r="J1173" i="12"/>
  <c r="J1172" i="12"/>
  <c r="J1171" i="12"/>
  <c r="J1170" i="12"/>
  <c r="J1169" i="12"/>
  <c r="J1168" i="12"/>
  <c r="J1167" i="12"/>
  <c r="J1166" i="12"/>
  <c r="J1165" i="12"/>
  <c r="J1164" i="12"/>
  <c r="J1163" i="12"/>
  <c r="J1162" i="12"/>
  <c r="J1161" i="12"/>
  <c r="J1160" i="12"/>
  <c r="J1159" i="12"/>
  <c r="J1158" i="12"/>
  <c r="J1157" i="12"/>
  <c r="J1156" i="12"/>
  <c r="J1155" i="12"/>
  <c r="J1154" i="12"/>
  <c r="J1153" i="12"/>
  <c r="J1152" i="12"/>
  <c r="J1151" i="12"/>
  <c r="J1150" i="12"/>
  <c r="J1149" i="12"/>
  <c r="J1148" i="12"/>
  <c r="J1147" i="12"/>
  <c r="J1146" i="12"/>
  <c r="J1145" i="12"/>
  <c r="J1144" i="12"/>
  <c r="J1143" i="12"/>
  <c r="J1142" i="12"/>
  <c r="J1141" i="12"/>
  <c r="J1140" i="12"/>
  <c r="J1139" i="12"/>
  <c r="J1138" i="12"/>
  <c r="J1137" i="12"/>
  <c r="J1136" i="12"/>
  <c r="J1135" i="12"/>
  <c r="J1134" i="12"/>
  <c r="J1133" i="12"/>
  <c r="J1132" i="12"/>
  <c r="J1131" i="12"/>
  <c r="J1130" i="12"/>
  <c r="J1129" i="12"/>
  <c r="J1128" i="12"/>
  <c r="J1127" i="12"/>
  <c r="J1126" i="12"/>
  <c r="J1125" i="12"/>
  <c r="J1124" i="12"/>
  <c r="J1123" i="12"/>
  <c r="J1122" i="12"/>
  <c r="J1121" i="12"/>
  <c r="J1120" i="12"/>
  <c r="J1119" i="12"/>
  <c r="J1118" i="12"/>
  <c r="J1117" i="12"/>
  <c r="J1116" i="12"/>
  <c r="J1115" i="12"/>
  <c r="J1114" i="12"/>
  <c r="J1113" i="12"/>
  <c r="J1112" i="12"/>
  <c r="J1111" i="12"/>
  <c r="J1110" i="12"/>
  <c r="J1109" i="12"/>
  <c r="J1108" i="12"/>
  <c r="J1107" i="12"/>
  <c r="J1106" i="12"/>
  <c r="J1105" i="12"/>
  <c r="J1104" i="12"/>
  <c r="J1103" i="12"/>
  <c r="J1102" i="12"/>
  <c r="J1101" i="12"/>
  <c r="J1100" i="12"/>
  <c r="J1099" i="12"/>
  <c r="J1098" i="12"/>
  <c r="J1097" i="12"/>
  <c r="J1096" i="12"/>
  <c r="J1095" i="12"/>
  <c r="J1094" i="12"/>
  <c r="J1093" i="12"/>
  <c r="J1092" i="12"/>
  <c r="J1091" i="12"/>
  <c r="J1090" i="12"/>
  <c r="J1089" i="12"/>
  <c r="J1088" i="12"/>
  <c r="J1087" i="12"/>
  <c r="J1086" i="12"/>
  <c r="J1085" i="12"/>
  <c r="J1084" i="12"/>
  <c r="J1083" i="12"/>
  <c r="J1082" i="12"/>
  <c r="J1081" i="12"/>
  <c r="J1080" i="12"/>
  <c r="J1079" i="12"/>
  <c r="J1078" i="12"/>
  <c r="J1077" i="12"/>
  <c r="J1076" i="12"/>
  <c r="J1075" i="12"/>
  <c r="J1074" i="12"/>
  <c r="J1073" i="12"/>
  <c r="J1072" i="12"/>
  <c r="J1071" i="12"/>
  <c r="J1070" i="12"/>
  <c r="J1069" i="12"/>
  <c r="J1068" i="12"/>
  <c r="J1067" i="12"/>
  <c r="J1066" i="12"/>
  <c r="J1065" i="12"/>
  <c r="J1064" i="12"/>
  <c r="J1063" i="12"/>
  <c r="J1062" i="12"/>
  <c r="J1061" i="12"/>
  <c r="J1060" i="12"/>
  <c r="J1059" i="12"/>
  <c r="J1058" i="12"/>
  <c r="J1057" i="12"/>
  <c r="J1056" i="12"/>
  <c r="J1055" i="12"/>
  <c r="J1054" i="12"/>
  <c r="J1053" i="12"/>
  <c r="J1052" i="12"/>
  <c r="J1051" i="12"/>
  <c r="J1050" i="12"/>
  <c r="J1049" i="12"/>
  <c r="J1048" i="12"/>
  <c r="J1047" i="12"/>
  <c r="J1046" i="12"/>
  <c r="J1045" i="12"/>
  <c r="J1044" i="12"/>
  <c r="J1043" i="12"/>
  <c r="J1042" i="12"/>
  <c r="J1041" i="12"/>
  <c r="J1040" i="12"/>
  <c r="J1039" i="12"/>
  <c r="J1038" i="12"/>
  <c r="J1037" i="12"/>
  <c r="J1036" i="12"/>
  <c r="J1035" i="12"/>
  <c r="J1034" i="12"/>
  <c r="J1033" i="12"/>
  <c r="J1032" i="12"/>
  <c r="J1031" i="12"/>
  <c r="J1030" i="12"/>
  <c r="J1029" i="12"/>
  <c r="J1028" i="12"/>
  <c r="J1027" i="12"/>
  <c r="J1026" i="12"/>
  <c r="J1025" i="12"/>
  <c r="J1024" i="12"/>
  <c r="J1023" i="12"/>
  <c r="J1022" i="12"/>
  <c r="J1021" i="12"/>
  <c r="J1020" i="12"/>
  <c r="J1019" i="12"/>
  <c r="J1018" i="12"/>
  <c r="J1017" i="12"/>
  <c r="J1016" i="12"/>
  <c r="J1015" i="12"/>
  <c r="J1014" i="12"/>
  <c r="J1013" i="12"/>
  <c r="J1012" i="12"/>
  <c r="J1011" i="12"/>
  <c r="J1010" i="12"/>
  <c r="J1009" i="12"/>
  <c r="J1008" i="12"/>
  <c r="J1007" i="12"/>
  <c r="J1006" i="12"/>
  <c r="J1005" i="12"/>
  <c r="J1004" i="12"/>
  <c r="J1003" i="12"/>
  <c r="J1002" i="12"/>
  <c r="J1001" i="12"/>
  <c r="J1000" i="12"/>
  <c r="J999" i="12"/>
  <c r="J998" i="12"/>
  <c r="J997" i="12"/>
  <c r="J996" i="12"/>
  <c r="J995" i="12"/>
  <c r="J994" i="12"/>
  <c r="J993" i="12"/>
  <c r="J992" i="12"/>
  <c r="J991" i="12"/>
  <c r="J990" i="12"/>
  <c r="J989" i="12"/>
  <c r="J988" i="12"/>
  <c r="J987" i="12"/>
  <c r="J986" i="12"/>
  <c r="J985" i="12"/>
  <c r="J984" i="12"/>
  <c r="J983" i="12"/>
  <c r="J982" i="12"/>
  <c r="J981" i="12"/>
  <c r="J980" i="12"/>
  <c r="J979" i="12"/>
  <c r="J978" i="12"/>
  <c r="J977" i="12"/>
  <c r="J976" i="12"/>
  <c r="J975" i="12"/>
  <c r="J974" i="12"/>
  <c r="J973" i="12"/>
  <c r="J972" i="12"/>
  <c r="J971" i="12"/>
  <c r="J970" i="12"/>
  <c r="J969" i="12"/>
  <c r="J968" i="12"/>
  <c r="J967" i="12"/>
  <c r="J966" i="12"/>
  <c r="J965" i="12"/>
  <c r="J964" i="12"/>
  <c r="J963" i="12"/>
  <c r="J962" i="12"/>
  <c r="J961" i="12"/>
  <c r="J960" i="12"/>
  <c r="J959" i="12"/>
  <c r="J958" i="12"/>
  <c r="J957" i="12"/>
  <c r="J956" i="12"/>
  <c r="J955" i="12"/>
  <c r="J954" i="12"/>
  <c r="J953" i="12"/>
  <c r="J952" i="12"/>
  <c r="J951" i="12"/>
  <c r="J950" i="12"/>
  <c r="J949" i="12"/>
  <c r="J948" i="12"/>
  <c r="J947" i="12"/>
  <c r="J946" i="12"/>
  <c r="J945" i="12"/>
  <c r="J944" i="12"/>
  <c r="J943" i="12"/>
  <c r="J942" i="12"/>
  <c r="J941" i="12"/>
  <c r="J940" i="12"/>
  <c r="J939" i="12"/>
  <c r="J938" i="12"/>
  <c r="J937" i="12"/>
  <c r="J936" i="12"/>
  <c r="J935" i="12"/>
  <c r="J934" i="12"/>
  <c r="J933" i="12"/>
  <c r="J932" i="12"/>
  <c r="J931" i="12"/>
  <c r="J930" i="12"/>
  <c r="J929" i="12"/>
  <c r="J928" i="12"/>
  <c r="J927" i="12"/>
  <c r="J926" i="12"/>
  <c r="J925" i="12"/>
  <c r="J924" i="12"/>
  <c r="J923" i="12"/>
  <c r="J922" i="12"/>
  <c r="J921" i="12"/>
  <c r="J920" i="12"/>
  <c r="J919" i="12"/>
  <c r="J918" i="12"/>
  <c r="J917" i="12"/>
  <c r="J916" i="12"/>
  <c r="J915" i="12"/>
  <c r="J914" i="12"/>
  <c r="J913" i="12"/>
  <c r="J912" i="12"/>
  <c r="J911" i="12"/>
  <c r="J910" i="12"/>
  <c r="J909" i="12"/>
  <c r="J908" i="12"/>
  <c r="J907" i="12"/>
  <c r="J906" i="12"/>
  <c r="J905" i="12"/>
  <c r="J904" i="12"/>
  <c r="J903" i="12"/>
  <c r="J902" i="12"/>
  <c r="J901" i="12"/>
  <c r="J900" i="12"/>
  <c r="J899" i="12"/>
  <c r="J898" i="12"/>
  <c r="J897" i="12"/>
  <c r="J896" i="12"/>
  <c r="J895" i="12"/>
  <c r="J894" i="12"/>
  <c r="J893" i="12"/>
  <c r="J892" i="12"/>
  <c r="J891" i="12"/>
  <c r="J890" i="12"/>
  <c r="J889" i="12"/>
  <c r="J888" i="12"/>
  <c r="J887" i="12"/>
  <c r="J886" i="12"/>
  <c r="J885" i="12"/>
  <c r="J884" i="12"/>
  <c r="J883" i="12"/>
  <c r="J882" i="12"/>
  <c r="J881" i="12"/>
  <c r="J880" i="12"/>
  <c r="J879" i="12"/>
  <c r="J878" i="12"/>
  <c r="J877" i="12"/>
  <c r="J876" i="12"/>
  <c r="J875" i="12"/>
  <c r="J874" i="12"/>
  <c r="J873" i="12"/>
  <c r="J872" i="12"/>
  <c r="J871" i="12"/>
  <c r="J870" i="12"/>
  <c r="J869" i="12"/>
  <c r="J868" i="12"/>
  <c r="J867" i="12"/>
  <c r="J866" i="12"/>
  <c r="J865" i="12"/>
  <c r="J864" i="12"/>
  <c r="J863" i="12"/>
  <c r="J862" i="12"/>
  <c r="J861" i="12"/>
  <c r="J860" i="12"/>
  <c r="J859" i="12"/>
  <c r="J858" i="12"/>
  <c r="J857" i="12"/>
  <c r="J856" i="12"/>
  <c r="J855" i="12"/>
  <c r="J854" i="12"/>
  <c r="J853" i="12"/>
  <c r="J852" i="12"/>
  <c r="J851" i="12"/>
  <c r="J850" i="12"/>
  <c r="J849" i="12"/>
  <c r="J848" i="12"/>
  <c r="J847" i="12"/>
  <c r="J846" i="12"/>
  <c r="J845" i="12"/>
  <c r="J844" i="12"/>
  <c r="J843" i="12"/>
  <c r="J842" i="12"/>
  <c r="J841" i="12"/>
  <c r="J840" i="12"/>
  <c r="J839" i="12"/>
  <c r="J838" i="12"/>
  <c r="J837" i="12"/>
  <c r="J836" i="12"/>
  <c r="J835" i="12"/>
  <c r="J834" i="12"/>
  <c r="J833" i="12"/>
  <c r="J832" i="12"/>
  <c r="J831" i="12"/>
  <c r="J830" i="12"/>
  <c r="J829" i="12"/>
  <c r="J828" i="12"/>
  <c r="J827" i="12"/>
  <c r="J826" i="12"/>
  <c r="J825" i="12"/>
  <c r="J824" i="12"/>
  <c r="J823" i="12"/>
  <c r="J822" i="12"/>
  <c r="J821" i="12"/>
  <c r="J820" i="12"/>
  <c r="J819" i="12"/>
  <c r="J818" i="12"/>
  <c r="J817" i="12"/>
  <c r="J816" i="12"/>
  <c r="J815" i="12"/>
  <c r="J814" i="12"/>
  <c r="J813" i="12"/>
  <c r="J812" i="12"/>
  <c r="J811" i="12"/>
  <c r="J810" i="12"/>
  <c r="J809" i="12"/>
  <c r="J808" i="12"/>
  <c r="J807" i="12"/>
  <c r="J806" i="12"/>
  <c r="J805" i="12"/>
  <c r="J804" i="12"/>
  <c r="J803" i="12"/>
  <c r="J802" i="12"/>
  <c r="J801" i="12"/>
  <c r="J800" i="12"/>
  <c r="J799" i="12"/>
  <c r="J798" i="12"/>
  <c r="J797" i="12"/>
  <c r="J796" i="12"/>
  <c r="J795" i="12"/>
  <c r="J794" i="12"/>
  <c r="J793" i="12"/>
  <c r="J792" i="12"/>
  <c r="J791" i="12"/>
  <c r="J790" i="12"/>
  <c r="J789" i="12"/>
  <c r="J788" i="12"/>
  <c r="J787" i="12"/>
  <c r="J786" i="12"/>
  <c r="J785" i="12"/>
  <c r="J784" i="12"/>
  <c r="J783" i="12"/>
  <c r="J782" i="12"/>
  <c r="J781" i="12"/>
  <c r="J780" i="12"/>
  <c r="J779" i="12"/>
  <c r="J778" i="12"/>
  <c r="J777" i="12"/>
  <c r="J776" i="12"/>
  <c r="J775" i="12"/>
  <c r="J774" i="12"/>
  <c r="J773" i="12"/>
  <c r="J772" i="12"/>
  <c r="J771" i="12"/>
  <c r="J770" i="12"/>
  <c r="J769" i="12"/>
  <c r="J768" i="12"/>
  <c r="J767" i="12"/>
  <c r="J766" i="12"/>
  <c r="J765" i="12"/>
  <c r="J764" i="12"/>
  <c r="J763" i="12"/>
  <c r="J762" i="12"/>
  <c r="J761" i="12"/>
  <c r="J760" i="12"/>
  <c r="J759" i="12"/>
  <c r="J758" i="12"/>
  <c r="J757" i="12"/>
  <c r="J756" i="12"/>
  <c r="J755" i="12"/>
  <c r="J754" i="12"/>
  <c r="J753" i="12"/>
  <c r="J752" i="12"/>
  <c r="J751" i="12"/>
  <c r="J750" i="12"/>
  <c r="J749" i="12"/>
  <c r="J748" i="12"/>
  <c r="J747" i="12"/>
  <c r="J746" i="12"/>
  <c r="J745" i="12"/>
  <c r="J744" i="12"/>
  <c r="J743" i="12"/>
  <c r="J742" i="12"/>
  <c r="J741" i="12"/>
  <c r="J740" i="12"/>
  <c r="J739" i="12"/>
  <c r="J738" i="12"/>
  <c r="J737" i="12"/>
  <c r="J736" i="12"/>
  <c r="J735" i="12"/>
  <c r="J734" i="12"/>
  <c r="J733" i="12"/>
  <c r="J732" i="12"/>
  <c r="J731" i="12"/>
  <c r="J730" i="12"/>
  <c r="J729" i="12"/>
  <c r="J728" i="12"/>
  <c r="J727" i="12"/>
  <c r="J726" i="12"/>
  <c r="J725" i="12"/>
  <c r="J724" i="12"/>
  <c r="J723" i="12"/>
  <c r="J722" i="12"/>
  <c r="J721" i="12"/>
  <c r="J720" i="12"/>
  <c r="J719" i="12"/>
  <c r="J718" i="12"/>
  <c r="J717" i="12"/>
  <c r="J716" i="12"/>
  <c r="J715" i="12"/>
  <c r="J714" i="12"/>
  <c r="J713" i="12"/>
  <c r="J712" i="12"/>
  <c r="J711" i="12"/>
  <c r="J710" i="12"/>
  <c r="J709" i="12"/>
  <c r="J708" i="12"/>
  <c r="J707" i="12"/>
  <c r="J706" i="12"/>
  <c r="J705" i="12"/>
  <c r="J704" i="12"/>
  <c r="J703" i="12"/>
  <c r="J702" i="12"/>
  <c r="J701" i="12"/>
  <c r="J700" i="12"/>
  <c r="J699" i="12"/>
  <c r="J698" i="12"/>
  <c r="J697" i="12"/>
  <c r="J696" i="12"/>
  <c r="J695" i="12"/>
  <c r="J694" i="12"/>
  <c r="J693" i="12"/>
  <c r="J692" i="12"/>
  <c r="J691" i="12"/>
  <c r="J690" i="12"/>
  <c r="J689" i="12"/>
  <c r="J688" i="12"/>
  <c r="J687" i="12"/>
  <c r="J686" i="12"/>
  <c r="J685" i="12"/>
  <c r="J684" i="12"/>
  <c r="J683" i="12"/>
  <c r="J682" i="12"/>
  <c r="J681" i="12"/>
  <c r="J680" i="12"/>
  <c r="J679" i="12"/>
  <c r="J678" i="12"/>
  <c r="J677" i="12"/>
  <c r="J676" i="12"/>
  <c r="J675" i="12"/>
  <c r="J674" i="12"/>
  <c r="J673" i="12"/>
  <c r="J672" i="12"/>
  <c r="J671" i="12"/>
  <c r="J670" i="12"/>
  <c r="J669" i="12"/>
  <c r="J668" i="12"/>
  <c r="J667" i="12"/>
  <c r="J666" i="12"/>
  <c r="J665" i="12"/>
  <c r="J664" i="12"/>
  <c r="J663" i="12"/>
  <c r="J662" i="12"/>
  <c r="J661" i="12"/>
  <c r="J660" i="12"/>
  <c r="J659" i="12"/>
  <c r="J658" i="12"/>
  <c r="J657" i="12"/>
  <c r="J656" i="12"/>
  <c r="J655" i="12"/>
  <c r="J654" i="12"/>
  <c r="J653" i="12"/>
  <c r="J652" i="12"/>
  <c r="J651" i="12"/>
  <c r="J650" i="12"/>
  <c r="J649" i="12"/>
  <c r="J648" i="12"/>
  <c r="J647" i="12"/>
  <c r="J646" i="12"/>
  <c r="J645" i="12"/>
  <c r="J644" i="12"/>
  <c r="J643" i="12"/>
  <c r="J642" i="12"/>
  <c r="J638" i="12"/>
  <c r="J634" i="12"/>
  <c r="J630" i="12"/>
  <c r="J626" i="12"/>
  <c r="H1594" i="12"/>
  <c r="J639" i="12"/>
  <c r="J635" i="12"/>
  <c r="J631" i="12"/>
  <c r="J627" i="12"/>
  <c r="J623" i="12"/>
  <c r="J619" i="12"/>
  <c r="J615" i="12"/>
  <c r="J611" i="12"/>
  <c r="J607" i="12"/>
  <c r="J603" i="12"/>
  <c r="J6" i="12"/>
  <c r="J601" i="12"/>
  <c r="J605" i="12"/>
  <c r="J609" i="12"/>
  <c r="J613" i="12"/>
  <c r="J614" i="12"/>
  <c r="J617" i="12"/>
  <c r="J618" i="12"/>
  <c r="J621" i="12"/>
  <c r="J622" i="12"/>
  <c r="J641" i="12"/>
  <c r="J640" i="12"/>
  <c r="J637" i="12"/>
  <c r="J636" i="12"/>
  <c r="J633" i="12"/>
  <c r="J632" i="12"/>
  <c r="J629" i="12"/>
  <c r="J628" i="12"/>
  <c r="J624" i="12"/>
  <c r="J620" i="12"/>
  <c r="J616" i="12"/>
  <c r="J612" i="12"/>
  <c r="J610" i="12"/>
  <c r="J608" i="12"/>
  <c r="J606" i="12"/>
  <c r="J604" i="12"/>
  <c r="J602" i="12"/>
  <c r="J600" i="12"/>
  <c r="J599" i="12"/>
  <c r="J598" i="12"/>
  <c r="J597" i="12"/>
  <c r="J596" i="12"/>
  <c r="J595" i="12"/>
  <c r="J594" i="12"/>
  <c r="J593" i="12"/>
  <c r="J592" i="12"/>
  <c r="J591" i="12"/>
  <c r="J590" i="12"/>
  <c r="J589" i="12"/>
  <c r="J588" i="12"/>
  <c r="J587" i="12"/>
  <c r="J586" i="12"/>
  <c r="J585" i="12"/>
  <c r="J584" i="12"/>
  <c r="J583" i="12"/>
  <c r="J582" i="12"/>
  <c r="J581" i="12"/>
  <c r="J580" i="12"/>
  <c r="J579" i="12"/>
  <c r="J578" i="12"/>
  <c r="J577" i="12"/>
  <c r="J576" i="12"/>
  <c r="J575" i="12"/>
  <c r="J574" i="12"/>
  <c r="J573" i="12"/>
  <c r="J572" i="12"/>
  <c r="J571" i="12"/>
  <c r="J570" i="12"/>
  <c r="J569" i="12"/>
  <c r="J568" i="12"/>
  <c r="J567" i="12"/>
  <c r="J566" i="12"/>
  <c r="J565" i="12"/>
  <c r="J564" i="12"/>
  <c r="J563" i="12"/>
  <c r="J562" i="12"/>
  <c r="J561" i="12"/>
  <c r="J560" i="12"/>
  <c r="J559" i="12"/>
  <c r="J558" i="12"/>
  <c r="J557" i="12"/>
  <c r="J556" i="12"/>
  <c r="J555" i="12"/>
  <c r="J554" i="12"/>
  <c r="J553" i="12"/>
  <c r="J552" i="12"/>
  <c r="J551" i="12"/>
  <c r="J550" i="12"/>
  <c r="J549" i="12"/>
  <c r="J548" i="12"/>
  <c r="J547" i="12"/>
  <c r="J546" i="12"/>
  <c r="J545" i="12"/>
  <c r="J544" i="12"/>
  <c r="J543" i="12"/>
  <c r="J542" i="12"/>
  <c r="J541" i="12"/>
  <c r="J540" i="12"/>
  <c r="J539" i="12"/>
  <c r="J538" i="12"/>
  <c r="J537" i="12"/>
  <c r="J536" i="12"/>
  <c r="J535" i="12"/>
  <c r="J534" i="12"/>
  <c r="J533" i="12"/>
  <c r="J532" i="12"/>
  <c r="J531" i="12"/>
  <c r="J530" i="12"/>
  <c r="J529" i="12"/>
  <c r="J528" i="12"/>
  <c r="J527" i="12"/>
  <c r="J526" i="12"/>
  <c r="J525" i="12"/>
  <c r="J524" i="12"/>
  <c r="J523" i="12"/>
  <c r="J522" i="12"/>
  <c r="J521" i="12"/>
  <c r="J520" i="12"/>
  <c r="J519" i="12"/>
  <c r="J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J503" i="12"/>
  <c r="J502" i="12"/>
  <c r="J501" i="12"/>
  <c r="J500" i="12"/>
  <c r="J499" i="12"/>
  <c r="J498" i="12"/>
  <c r="J497" i="12"/>
  <c r="J496" i="12"/>
  <c r="J495" i="12"/>
  <c r="J494" i="12"/>
  <c r="J493" i="12"/>
  <c r="J492" i="12"/>
  <c r="J491" i="12"/>
  <c r="J490" i="12"/>
  <c r="J489" i="12"/>
  <c r="J488" i="12"/>
  <c r="J487" i="12"/>
  <c r="J486" i="12"/>
  <c r="J485" i="12"/>
  <c r="J484" i="12"/>
  <c r="J483" i="12"/>
  <c r="J482" i="12"/>
  <c r="J481" i="12"/>
  <c r="J480" i="12"/>
  <c r="J479" i="12"/>
  <c r="J478" i="12"/>
  <c r="J477" i="12"/>
  <c r="J476" i="12"/>
  <c r="J475" i="12"/>
  <c r="J474" i="12"/>
  <c r="J473" i="12"/>
  <c r="J472" i="12"/>
  <c r="J471" i="12"/>
  <c r="J470" i="12"/>
  <c r="J469" i="12"/>
  <c r="J468" i="12"/>
  <c r="J467" i="12"/>
  <c r="J466" i="12"/>
  <c r="J465" i="12"/>
  <c r="J464" i="12"/>
  <c r="J463" i="12"/>
  <c r="J462" i="12"/>
  <c r="J461" i="12"/>
  <c r="J460" i="12"/>
  <c r="J459" i="12"/>
  <c r="J458" i="12"/>
  <c r="J457" i="12"/>
  <c r="J456" i="12"/>
  <c r="J455" i="12"/>
  <c r="J454" i="12"/>
  <c r="J453" i="12"/>
  <c r="J452" i="12"/>
  <c r="J451" i="12"/>
  <c r="J450" i="12"/>
  <c r="J449" i="12"/>
  <c r="J448" i="12"/>
  <c r="J447" i="12"/>
  <c r="J446" i="12"/>
  <c r="J445" i="12"/>
  <c r="J444" i="12"/>
  <c r="J443" i="12"/>
  <c r="J442" i="12"/>
  <c r="J441" i="12"/>
  <c r="J440" i="12"/>
  <c r="J439" i="12"/>
  <c r="J438" i="12"/>
  <c r="J437" i="12"/>
  <c r="J436" i="12"/>
  <c r="J435" i="12"/>
  <c r="J434" i="12"/>
  <c r="J433" i="12"/>
  <c r="J432" i="12"/>
  <c r="J431" i="12"/>
  <c r="J430" i="12"/>
  <c r="J429" i="12"/>
  <c r="J428" i="12"/>
  <c r="J427" i="12"/>
  <c r="J426" i="12"/>
  <c r="J425" i="12"/>
  <c r="J424" i="12"/>
  <c r="J423" i="12"/>
  <c r="J422" i="12"/>
  <c r="J421" i="12"/>
  <c r="J420" i="12"/>
  <c r="J419" i="12"/>
  <c r="J418" i="12"/>
  <c r="J417" i="12"/>
  <c r="J416" i="12"/>
  <c r="J415" i="12"/>
  <c r="J414" i="12"/>
  <c r="J413" i="12"/>
  <c r="J412" i="12"/>
  <c r="J411" i="12"/>
  <c r="J410" i="12"/>
  <c r="J409" i="12"/>
  <c r="J408" i="12"/>
  <c r="J407" i="12"/>
  <c r="J406" i="12"/>
  <c r="J405" i="12"/>
  <c r="J404" i="12"/>
  <c r="J403" i="12"/>
  <c r="J402" i="12"/>
  <c r="J401" i="12"/>
  <c r="J400" i="12"/>
  <c r="J399" i="12"/>
  <c r="J398" i="12"/>
  <c r="J397" i="12"/>
  <c r="J396" i="12"/>
  <c r="J395" i="12"/>
  <c r="J394" i="12"/>
  <c r="J393" i="12"/>
  <c r="J392" i="12"/>
  <c r="J391" i="12"/>
  <c r="J390" i="12"/>
  <c r="J389" i="12"/>
  <c r="J388" i="12"/>
  <c r="J387" i="12"/>
  <c r="J386" i="12"/>
  <c r="J385" i="12"/>
  <c r="J384" i="12"/>
  <c r="J383" i="12"/>
  <c r="J382" i="12"/>
  <c r="J381" i="12"/>
  <c r="J380" i="12"/>
  <c r="J379" i="12"/>
  <c r="J378" i="12"/>
  <c r="J377" i="12"/>
  <c r="J376" i="12"/>
  <c r="J375" i="12"/>
  <c r="J374" i="12"/>
  <c r="J373" i="12"/>
  <c r="J372" i="12"/>
  <c r="J371" i="12"/>
  <c r="J370" i="12"/>
  <c r="J369" i="12"/>
  <c r="J368" i="12"/>
  <c r="J367" i="12"/>
  <c r="J366" i="12"/>
  <c r="J365" i="12"/>
  <c r="J364" i="12"/>
  <c r="J363" i="12"/>
  <c r="J362" i="12"/>
  <c r="J361" i="12"/>
  <c r="J360" i="1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B7" i="12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1410" i="12" s="1"/>
  <c r="B1411" i="12" s="1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424" i="12" s="1"/>
  <c r="B1425" i="12" s="1"/>
  <c r="B1426" i="12" s="1"/>
  <c r="B1427" i="12" s="1"/>
  <c r="B1428" i="12" s="1"/>
  <c r="B1429" i="12" s="1"/>
  <c r="B1430" i="12" s="1"/>
  <c r="B1431" i="12" s="1"/>
  <c r="B1432" i="12" s="1"/>
  <c r="B1433" i="12" s="1"/>
  <c r="B1434" i="12" s="1"/>
  <c r="B1435" i="12" s="1"/>
  <c r="B1436" i="12" s="1"/>
  <c r="B1437" i="12" s="1"/>
  <c r="B1438" i="12" s="1"/>
  <c r="B1439" i="12" s="1"/>
  <c r="B1440" i="12" s="1"/>
  <c r="B1441" i="12" s="1"/>
  <c r="B1442" i="12" s="1"/>
  <c r="B1443" i="12" s="1"/>
  <c r="B1444" i="12" s="1"/>
  <c r="B1445" i="12" s="1"/>
  <c r="B1446" i="12" s="1"/>
  <c r="B1447" i="12" s="1"/>
  <c r="B1448" i="12" s="1"/>
  <c r="B1449" i="12" s="1"/>
  <c r="B1450" i="12" s="1"/>
  <c r="B1451" i="12" s="1"/>
  <c r="B1452" i="12" s="1"/>
  <c r="B1453" i="12" s="1"/>
  <c r="B1454" i="12" s="1"/>
  <c r="B1455" i="12" s="1"/>
  <c r="B1456" i="12" s="1"/>
  <c r="B1457" i="12" s="1"/>
  <c r="B1458" i="12" s="1"/>
  <c r="B1459" i="12" s="1"/>
  <c r="B1460" i="12" s="1"/>
  <c r="B1461" i="12" s="1"/>
  <c r="B1462" i="12" s="1"/>
  <c r="B1463" i="12" s="1"/>
  <c r="B1464" i="12" s="1"/>
  <c r="B1465" i="12" s="1"/>
  <c r="B1466" i="12" s="1"/>
  <c r="B1467" i="12" s="1"/>
  <c r="B1468" i="12" s="1"/>
  <c r="B1469" i="12" s="1"/>
  <c r="B1470" i="12" s="1"/>
  <c r="B1471" i="12" s="1"/>
  <c r="B1472" i="12" s="1"/>
  <c r="B1473" i="12" s="1"/>
  <c r="B1474" i="12" s="1"/>
  <c r="B1475" i="12" s="1"/>
  <c r="B1476" i="12" s="1"/>
  <c r="B1477" i="12" s="1"/>
  <c r="B1478" i="12" s="1"/>
  <c r="B1479" i="12" s="1"/>
  <c r="B1480" i="12" s="1"/>
  <c r="B1481" i="12" s="1"/>
  <c r="B1482" i="12" s="1"/>
  <c r="B1483" i="12" s="1"/>
  <c r="B1484" i="12" s="1"/>
  <c r="B1485" i="12" s="1"/>
  <c r="B1486" i="12" s="1"/>
  <c r="B1487" i="12" s="1"/>
  <c r="B1488" i="12" s="1"/>
  <c r="B1489" i="12" s="1"/>
  <c r="B1490" i="12" s="1"/>
  <c r="B1491" i="12" s="1"/>
  <c r="B1492" i="12" s="1"/>
  <c r="B1493" i="12" s="1"/>
  <c r="B1494" i="12" s="1"/>
  <c r="B1495" i="12" s="1"/>
  <c r="B1496" i="12" s="1"/>
  <c r="B1497" i="12" s="1"/>
  <c r="B1498" i="12" s="1"/>
  <c r="B1499" i="12" s="1"/>
  <c r="B1500" i="12" s="1"/>
  <c r="B1501" i="12" s="1"/>
  <c r="B1502" i="12" s="1"/>
  <c r="B1503" i="12" s="1"/>
  <c r="B1504" i="12" s="1"/>
  <c r="B1505" i="12" s="1"/>
  <c r="B1506" i="12" s="1"/>
  <c r="B1507" i="12" s="1"/>
  <c r="B1508" i="12" s="1"/>
  <c r="B1509" i="12" s="1"/>
  <c r="B1510" i="12" s="1"/>
  <c r="B1511" i="12" s="1"/>
  <c r="B1512" i="12" s="1"/>
  <c r="B1513" i="12" s="1"/>
  <c r="B1514" i="12" s="1"/>
  <c r="B1515" i="12" s="1"/>
  <c r="B1516" i="12" s="1"/>
  <c r="B1517" i="12" s="1"/>
  <c r="B1518" i="12" s="1"/>
  <c r="B1519" i="12" s="1"/>
  <c r="B1520" i="12" s="1"/>
  <c r="B1521" i="12" s="1"/>
  <c r="B1522" i="12" s="1"/>
  <c r="B1523" i="12" s="1"/>
  <c r="B1524" i="12" s="1"/>
  <c r="B1525" i="12" s="1"/>
  <c r="B1526" i="12" s="1"/>
  <c r="B1527" i="12" s="1"/>
  <c r="B1528" i="12" s="1"/>
  <c r="B1529" i="12" s="1"/>
  <c r="B1530" i="12" s="1"/>
  <c r="B1531" i="12" s="1"/>
  <c r="B1532" i="12" s="1"/>
  <c r="B1533" i="12" s="1"/>
  <c r="B1534" i="12" s="1"/>
  <c r="B1535" i="12" s="1"/>
  <c r="B1536" i="12" s="1"/>
  <c r="B1537" i="12" s="1"/>
  <c r="B1538" i="12" s="1"/>
  <c r="B1539" i="12" s="1"/>
  <c r="B1540" i="12" s="1"/>
  <c r="B1541" i="12" s="1"/>
  <c r="B1542" i="12" s="1"/>
  <c r="B1543" i="12" s="1"/>
  <c r="B1544" i="12" s="1"/>
  <c r="B1545" i="12" s="1"/>
  <c r="B1546" i="12" s="1"/>
  <c r="B1547" i="12" s="1"/>
  <c r="B1548" i="12" s="1"/>
  <c r="B1549" i="12" s="1"/>
  <c r="B1550" i="12" s="1"/>
  <c r="B1551" i="12" s="1"/>
  <c r="B1552" i="12" s="1"/>
  <c r="B1553" i="12" s="1"/>
  <c r="B1554" i="12" s="1"/>
  <c r="B1555" i="12" s="1"/>
  <c r="B1556" i="12" s="1"/>
  <c r="B1557" i="12" s="1"/>
  <c r="B1558" i="12" s="1"/>
  <c r="B1559" i="12" s="1"/>
  <c r="B1560" i="12" s="1"/>
  <c r="B1561" i="12" s="1"/>
  <c r="B1562" i="12" s="1"/>
  <c r="B1563" i="12" s="1"/>
  <c r="B1564" i="12" s="1"/>
  <c r="B1565" i="12" s="1"/>
  <c r="B1566" i="12" s="1"/>
  <c r="B1567" i="12" s="1"/>
  <c r="B1568" i="12" s="1"/>
  <c r="B1569" i="12" s="1"/>
  <c r="B1570" i="12" s="1"/>
  <c r="B1571" i="12" s="1"/>
  <c r="B1572" i="12" s="1"/>
  <c r="B1573" i="12" s="1"/>
  <c r="B1574" i="12" s="1"/>
  <c r="B1575" i="12" s="1"/>
  <c r="B1576" i="12" s="1"/>
  <c r="B1577" i="12" s="1"/>
  <c r="B1578" i="12" s="1"/>
  <c r="B1579" i="12" s="1"/>
  <c r="B1580" i="12" s="1"/>
  <c r="B1581" i="12" s="1"/>
  <c r="B1582" i="12" s="1"/>
  <c r="B1583" i="12" s="1"/>
  <c r="B1584" i="12" s="1"/>
  <c r="B1585" i="12" s="1"/>
  <c r="B1586" i="12" s="1"/>
  <c r="B1587" i="12" s="1"/>
  <c r="B1588" i="12" s="1"/>
  <c r="B1589" i="12" s="1"/>
  <c r="B1590" i="12" s="1"/>
  <c r="B1591" i="12" s="1"/>
  <c r="B1592" i="12" s="1"/>
  <c r="B1593" i="12" s="1"/>
  <c r="I1594" i="12" l="1"/>
  <c r="I95" i="14" s="1"/>
  <c r="J625" i="12"/>
  <c r="L92" i="10"/>
  <c r="K92" i="10"/>
  <c r="I19" i="10"/>
  <c r="I18" i="10"/>
  <c r="I17" i="10"/>
  <c r="I16" i="10"/>
  <c r="I15" i="10"/>
  <c r="I14" i="10"/>
  <c r="I13" i="10"/>
  <c r="I12" i="10"/>
  <c r="I11" i="10"/>
  <c r="H11" i="10"/>
  <c r="H19" i="10"/>
  <c r="H18" i="10"/>
  <c r="H17" i="10"/>
  <c r="H16" i="10"/>
  <c r="H15" i="10"/>
  <c r="H14" i="10"/>
  <c r="H13" i="10"/>
  <c r="H12" i="10"/>
  <c r="M83" i="10"/>
  <c r="M65" i="10"/>
  <c r="M56" i="10"/>
  <c r="M47" i="10"/>
  <c r="M38" i="10"/>
  <c r="M29" i="10"/>
  <c r="M20" i="10"/>
  <c r="M11" i="10"/>
  <c r="S15" i="10" l="1"/>
  <c r="A86" i="10" l="1"/>
  <c r="A68" i="10"/>
  <c r="A59" i="10"/>
  <c r="A50" i="10"/>
  <c r="A41" i="10"/>
  <c r="A32" i="10"/>
  <c r="A23" i="10"/>
  <c r="A5" i="10"/>
  <c r="J5" i="12"/>
  <c r="J4" i="12"/>
  <c r="J3" i="12"/>
  <c r="J2" i="12"/>
  <c r="A2" i="12"/>
  <c r="I54" i="10" l="1"/>
  <c r="I50" i="10"/>
  <c r="H55" i="10"/>
  <c r="H51" i="10"/>
  <c r="H47" i="10"/>
  <c r="I53" i="10"/>
  <c r="I49" i="10"/>
  <c r="H54" i="10"/>
  <c r="H50" i="10"/>
  <c r="I51" i="10"/>
  <c r="H52" i="10"/>
  <c r="H48" i="10"/>
  <c r="I52" i="10"/>
  <c r="I48" i="10"/>
  <c r="H53" i="10"/>
  <c r="H49" i="10"/>
  <c r="I55" i="10"/>
  <c r="I47" i="10"/>
  <c r="I25" i="10"/>
  <c r="I21" i="10"/>
  <c r="H26" i="10"/>
  <c r="H22" i="10"/>
  <c r="H27" i="10"/>
  <c r="I28" i="10"/>
  <c r="I24" i="10"/>
  <c r="I20" i="10"/>
  <c r="H25" i="10"/>
  <c r="H21" i="10"/>
  <c r="I26" i="10"/>
  <c r="H23" i="10"/>
  <c r="I27" i="10"/>
  <c r="I23" i="10"/>
  <c r="H28" i="10"/>
  <c r="H24" i="10"/>
  <c r="H20" i="10"/>
  <c r="I22" i="10"/>
  <c r="I61" i="10"/>
  <c r="I57" i="10"/>
  <c r="H62" i="10"/>
  <c r="H58" i="10"/>
  <c r="I64" i="10"/>
  <c r="I60" i="10"/>
  <c r="I56" i="10"/>
  <c r="H61" i="10"/>
  <c r="H57" i="10"/>
  <c r="I58" i="10"/>
  <c r="H59" i="10"/>
  <c r="I63" i="10"/>
  <c r="I59" i="10"/>
  <c r="H64" i="10"/>
  <c r="H60" i="10"/>
  <c r="H56" i="10"/>
  <c r="I62" i="10"/>
  <c r="H63" i="10"/>
  <c r="I36" i="10"/>
  <c r="I32" i="10"/>
  <c r="H37" i="10"/>
  <c r="H33" i="10"/>
  <c r="H29" i="10"/>
  <c r="I37" i="10"/>
  <c r="H30" i="10"/>
  <c r="I35" i="10"/>
  <c r="I31" i="10"/>
  <c r="H36" i="10"/>
  <c r="H32" i="10"/>
  <c r="I29" i="10"/>
  <c r="I34" i="10"/>
  <c r="I30" i="10"/>
  <c r="H35" i="10"/>
  <c r="H31" i="10"/>
  <c r="I33" i="10"/>
  <c r="H34" i="10"/>
  <c r="I82" i="10"/>
  <c r="J74" i="10"/>
  <c r="I72" i="10"/>
  <c r="I68" i="10"/>
  <c r="H73" i="10"/>
  <c r="H69" i="10"/>
  <c r="H65" i="10"/>
  <c r="I71" i="10"/>
  <c r="I67" i="10"/>
  <c r="H72" i="10"/>
  <c r="H68" i="10"/>
  <c r="I73" i="10"/>
  <c r="I69" i="10"/>
  <c r="I65" i="10"/>
  <c r="H66" i="10"/>
  <c r="I70" i="10"/>
  <c r="I66" i="10"/>
  <c r="H71" i="10"/>
  <c r="H67" i="10"/>
  <c r="H70" i="10"/>
  <c r="I43" i="10"/>
  <c r="I39" i="10"/>
  <c r="H44" i="10"/>
  <c r="H40" i="10"/>
  <c r="I46" i="10"/>
  <c r="I42" i="10"/>
  <c r="I38" i="10"/>
  <c r="H43" i="10"/>
  <c r="H39" i="10"/>
  <c r="I40" i="10"/>
  <c r="H41" i="10"/>
  <c r="I45" i="10"/>
  <c r="I41" i="10"/>
  <c r="H46" i="10"/>
  <c r="H42" i="10"/>
  <c r="H38" i="10"/>
  <c r="I44" i="10"/>
  <c r="H45" i="10"/>
  <c r="H93" i="10"/>
  <c r="J1594" i="12"/>
  <c r="D6" i="9" l="1"/>
  <c r="D10" i="9"/>
  <c r="C9" i="9"/>
  <c r="D3" i="9"/>
  <c r="D9" i="9"/>
  <c r="C7" i="9"/>
  <c r="D4" i="9"/>
  <c r="C5" i="9"/>
  <c r="C4" i="9"/>
  <c r="D5" i="9"/>
  <c r="C11" i="9"/>
  <c r="C10" i="9"/>
  <c r="E10" i="9" s="1"/>
  <c r="D7" i="9"/>
  <c r="E7" i="9" s="1"/>
  <c r="C6" i="9"/>
  <c r="I93" i="10"/>
  <c r="C3" i="9"/>
  <c r="D8" i="9"/>
  <c r="D11" i="9"/>
  <c r="C8" i="9"/>
  <c r="J77" i="10"/>
  <c r="J75" i="10"/>
  <c r="J80" i="10"/>
  <c r="J81" i="10"/>
  <c r="J76" i="10"/>
  <c r="J78" i="10"/>
  <c r="J82" i="10"/>
  <c r="J79" i="10"/>
  <c r="A74" i="10"/>
  <c r="H92" i="10"/>
  <c r="I92" i="10"/>
  <c r="I95" i="10" s="1"/>
  <c r="J91" i="10"/>
  <c r="J90" i="10"/>
  <c r="J89" i="10"/>
  <c r="J88" i="10"/>
  <c r="J87" i="10"/>
  <c r="J86" i="10"/>
  <c r="J85" i="10"/>
  <c r="J84" i="10"/>
  <c r="B84" i="10"/>
  <c r="B85" i="10" s="1"/>
  <c r="B86" i="10" s="1"/>
  <c r="B87" i="10" s="1"/>
  <c r="B88" i="10" s="1"/>
  <c r="B89" i="10" s="1"/>
  <c r="B90" i="10" s="1"/>
  <c r="B91" i="10" s="1"/>
  <c r="J83" i="10"/>
  <c r="A83" i="10"/>
  <c r="J73" i="10"/>
  <c r="J72" i="10"/>
  <c r="J71" i="10"/>
  <c r="J70" i="10"/>
  <c r="J69" i="10"/>
  <c r="J68" i="10"/>
  <c r="J67" i="10"/>
  <c r="J66" i="10"/>
  <c r="B66" i="10"/>
  <c r="B67" i="10" s="1"/>
  <c r="B68" i="10" s="1"/>
  <c r="B69" i="10" s="1"/>
  <c r="B70" i="10" s="1"/>
  <c r="B71" i="10" s="1"/>
  <c r="B72" i="10" s="1"/>
  <c r="B73" i="10" s="1"/>
  <c r="J65" i="10"/>
  <c r="A65" i="10"/>
  <c r="J64" i="10"/>
  <c r="J63" i="10"/>
  <c r="J62" i="10"/>
  <c r="J61" i="10"/>
  <c r="J60" i="10"/>
  <c r="J59" i="10"/>
  <c r="J58" i="10"/>
  <c r="J57" i="10"/>
  <c r="B57" i="10"/>
  <c r="B58" i="10" s="1"/>
  <c r="B59" i="10" s="1"/>
  <c r="B60" i="10" s="1"/>
  <c r="B61" i="10" s="1"/>
  <c r="B62" i="10" s="1"/>
  <c r="B63" i="10" s="1"/>
  <c r="B64" i="10" s="1"/>
  <c r="J56" i="10"/>
  <c r="A56" i="10"/>
  <c r="J55" i="10"/>
  <c r="J54" i="10"/>
  <c r="J53" i="10"/>
  <c r="J52" i="10"/>
  <c r="J51" i="10"/>
  <c r="J50" i="10"/>
  <c r="J49" i="10"/>
  <c r="J48" i="10"/>
  <c r="B48" i="10"/>
  <c r="B49" i="10" s="1"/>
  <c r="B50" i="10" s="1"/>
  <c r="B51" i="10" s="1"/>
  <c r="B52" i="10" s="1"/>
  <c r="B53" i="10" s="1"/>
  <c r="B54" i="10" s="1"/>
  <c r="B55" i="10" s="1"/>
  <c r="J47" i="10"/>
  <c r="A47" i="10"/>
  <c r="J46" i="10"/>
  <c r="J45" i="10"/>
  <c r="J44" i="10"/>
  <c r="J43" i="10"/>
  <c r="J42" i="10"/>
  <c r="J41" i="10"/>
  <c r="J40" i="10"/>
  <c r="J39" i="10"/>
  <c r="B39" i="10"/>
  <c r="B40" i="10" s="1"/>
  <c r="B41" i="10" s="1"/>
  <c r="B42" i="10" s="1"/>
  <c r="B43" i="10" s="1"/>
  <c r="B44" i="10" s="1"/>
  <c r="B45" i="10" s="1"/>
  <c r="B46" i="10" s="1"/>
  <c r="J38" i="10"/>
  <c r="A38" i="10"/>
  <c r="J37" i="10"/>
  <c r="J36" i="10"/>
  <c r="J35" i="10"/>
  <c r="J34" i="10"/>
  <c r="J33" i="10"/>
  <c r="J32" i="10"/>
  <c r="J31" i="10"/>
  <c r="J30" i="10"/>
  <c r="B30" i="10"/>
  <c r="B31" i="10" s="1"/>
  <c r="B32" i="10" s="1"/>
  <c r="B33" i="10" s="1"/>
  <c r="B34" i="10" s="1"/>
  <c r="B35" i="10" s="1"/>
  <c r="B36" i="10" s="1"/>
  <c r="B37" i="10" s="1"/>
  <c r="J29" i="10"/>
  <c r="A29" i="10"/>
  <c r="J28" i="10"/>
  <c r="J27" i="10"/>
  <c r="J26" i="10"/>
  <c r="J25" i="10"/>
  <c r="J24" i="10"/>
  <c r="J23" i="10"/>
  <c r="J22" i="10"/>
  <c r="J21" i="10"/>
  <c r="B21" i="10"/>
  <c r="B22" i="10" s="1"/>
  <c r="B23" i="10" s="1"/>
  <c r="B24" i="10" s="1"/>
  <c r="B25" i="10" s="1"/>
  <c r="B26" i="10" s="1"/>
  <c r="B27" i="10" s="1"/>
  <c r="B28" i="10" s="1"/>
  <c r="J20" i="10"/>
  <c r="A20" i="10"/>
  <c r="J19" i="10"/>
  <c r="J18" i="10"/>
  <c r="J17" i="10"/>
  <c r="J16" i="10"/>
  <c r="J15" i="10"/>
  <c r="J14" i="10"/>
  <c r="J13" i="10"/>
  <c r="J12" i="10"/>
  <c r="B12" i="10"/>
  <c r="B13" i="10" s="1"/>
  <c r="B14" i="10" s="1"/>
  <c r="B15" i="10" s="1"/>
  <c r="B16" i="10" s="1"/>
  <c r="B17" i="10" s="1"/>
  <c r="B18" i="10" s="1"/>
  <c r="B19" i="10" s="1"/>
  <c r="J11" i="10"/>
  <c r="A11" i="10"/>
  <c r="J10" i="10"/>
  <c r="J9" i="10"/>
  <c r="J8" i="10"/>
  <c r="J7" i="10"/>
  <c r="J6" i="10"/>
  <c r="J5" i="10"/>
  <c r="J4" i="10"/>
  <c r="J3" i="10"/>
  <c r="B3" i="10"/>
  <c r="B4" i="10" s="1"/>
  <c r="B5" i="10" s="1"/>
  <c r="B6" i="10" s="1"/>
  <c r="B7" i="10" s="1"/>
  <c r="B8" i="10" s="1"/>
  <c r="B9" i="10" s="1"/>
  <c r="B10" i="10" s="1"/>
  <c r="J2" i="10"/>
  <c r="A2" i="10"/>
  <c r="E9" i="9" l="1"/>
  <c r="E3" i="9"/>
  <c r="E5" i="9"/>
  <c r="E4" i="9"/>
  <c r="E8" i="9"/>
  <c r="A92" i="10"/>
  <c r="E11" i="9"/>
  <c r="C12" i="9"/>
  <c r="D12" i="9"/>
  <c r="E6" i="9"/>
  <c r="J92" i="10"/>
  <c r="E12" i="9" l="1"/>
  <c r="O47" i="13"/>
  <c r="O96" i="13" s="1"/>
  <c r="O93" i="13" s="1"/>
  <c r="O7" i="13"/>
  <c r="O46" i="13"/>
  <c r="O90" i="13" s="1"/>
  <c r="O6" i="13"/>
  <c r="O8" i="13"/>
  <c r="O48" i="13" s="1"/>
  <c r="O91" i="13" s="1"/>
  <c r="O5" i="13"/>
  <c r="O45" i="13" s="1"/>
  <c r="O99" i="13" s="1"/>
  <c r="O4" i="13"/>
  <c r="O44" i="13" s="1"/>
  <c r="O88" i="13" l="1"/>
  <c r="O66" i="13"/>
  <c r="O40" i="13"/>
  <c r="O98" i="13"/>
  <c r="O97" i="13" s="1"/>
  <c r="O100" i="13" l="1"/>
  <c r="O101" i="13" s="1"/>
  <c r="O103" i="13" s="1"/>
  <c r="N5" i="13"/>
  <c r="N45" i="13" s="1"/>
  <c r="N99" i="13" s="1"/>
  <c r="N7" i="13"/>
  <c r="N47" i="13"/>
  <c r="N96" i="13" s="1"/>
  <c r="N93" i="13" s="1"/>
  <c r="P93" i="13" s="1"/>
  <c r="N8" i="13"/>
  <c r="N48" i="13" s="1"/>
  <c r="N91" i="13" s="1"/>
  <c r="Q40" i="13"/>
  <c r="N6" i="13"/>
  <c r="N46" i="13"/>
  <c r="N90" i="13" s="1"/>
  <c r="N4" i="13"/>
  <c r="N44" i="13" s="1"/>
  <c r="N40" i="13" l="1"/>
  <c r="N66" i="13"/>
  <c r="N100" i="13" s="1"/>
  <c r="N101" i="13" s="1"/>
  <c r="N103" i="13" s="1"/>
  <c r="N98" i="13"/>
  <c r="N97" i="13" s="1"/>
  <c r="P97" i="13" s="1"/>
  <c r="N88" i="13"/>
  <c r="P88" i="13" s="1"/>
</calcChain>
</file>

<file path=xl/sharedStrings.xml><?xml version="1.0" encoding="utf-8"?>
<sst xmlns="http://schemas.openxmlformats.org/spreadsheetml/2006/main" count="7493" uniqueCount="1749">
  <si>
    <t>Row Labels</t>
  </si>
  <si>
    <t>Count of Tên siêu thị</t>
  </si>
  <si>
    <t>BHX_BDU_TAN - Kho DC Thuận An</t>
  </si>
  <si>
    <t>BINH DUONG</t>
  </si>
  <si>
    <t>DONG NAI</t>
  </si>
  <si>
    <t>HCM</t>
  </si>
  <si>
    <t>BHX_BPH_DPH - Kho DC Đồng Phú</t>
  </si>
  <si>
    <t>BINH PHUOC</t>
  </si>
  <si>
    <t>DAK NONG</t>
  </si>
  <si>
    <t>BHX_BRV_PMY - Kho DC Phú Mỹ</t>
  </si>
  <si>
    <t>BA RIA VUNG TAU</t>
  </si>
  <si>
    <t>BHX_BTH_HTN - Kho DC Hàm Thuận Nam</t>
  </si>
  <si>
    <t>BINH THUAN</t>
  </si>
  <si>
    <t>BHX_BTR_CTH - Kho DC Bến Tre</t>
  </si>
  <si>
    <t>BEN TRE</t>
  </si>
  <si>
    <t>TIEN GIANG</t>
  </si>
  <si>
    <t>VINH LONG</t>
  </si>
  <si>
    <t>BHX_CTH_TNO - Kho DC Thốt Nốt</t>
  </si>
  <si>
    <t>AN GIANG</t>
  </si>
  <si>
    <t>CAN THO</t>
  </si>
  <si>
    <t>DONG THAP</t>
  </si>
  <si>
    <t>BHX_DLA_BMT - Kho DC Buôn Ma Thuột</t>
  </si>
  <si>
    <t>DAKLAK</t>
  </si>
  <si>
    <t>BHX_DON_BHO - Kho DC Long Bình</t>
  </si>
  <si>
    <t>BHX_HCM_BCH - Kho DC Trần Đại Nghĩa</t>
  </si>
  <si>
    <t>LONG AN</t>
  </si>
  <si>
    <t>BHX_HCM_BTA - Kho DC Vĩnh Lộc</t>
  </si>
  <si>
    <t>BHX_HCM_CCH - Kho DC Tân Phú Trung</t>
  </si>
  <si>
    <t>BHX_HCM_NBE - Kho DC Nhà Bè</t>
  </si>
  <si>
    <t>BHX_HGI_CTA - Kho DC Châu Thành A</t>
  </si>
  <si>
    <t>BAC LIEU</t>
  </si>
  <si>
    <t>CA MAU</t>
  </si>
  <si>
    <t>HAU GIANG</t>
  </si>
  <si>
    <t>SOC TRANG</t>
  </si>
  <si>
    <t>TRA VINH</t>
  </si>
  <si>
    <t>BHX_KGI_CTH - Kho DC Kiên Giang</t>
  </si>
  <si>
    <t>KIEN GIANG</t>
  </si>
  <si>
    <t>BHX_KHH_DKH - Kho DC Diên Khánh</t>
  </si>
  <si>
    <t>KHANH HOA</t>
  </si>
  <si>
    <t>NINH THUAN</t>
  </si>
  <si>
    <t>BHX_LAN_CDU - Kho DC Cần Đước (2022)</t>
  </si>
  <si>
    <t>BHX_LDO_DTR - Kho DC Đức Trọng</t>
  </si>
  <si>
    <t>LAM DONG</t>
  </si>
  <si>
    <t>BHX_TNI_HTH - Kho DC Hòa Thành</t>
  </si>
  <si>
    <t>TAY NINH</t>
  </si>
  <si>
    <t>Grand Total</t>
  </si>
  <si>
    <t>End</t>
  </si>
  <si>
    <t>Kho online</t>
  </si>
  <si>
    <t>AVR 3</t>
  </si>
  <si>
    <t>TỈNH</t>
  </si>
  <si>
    <t>T9/23</t>
  </si>
  <si>
    <t>T10/23</t>
  </si>
  <si>
    <t>STT</t>
  </si>
  <si>
    <t>ACC</t>
  </si>
  <si>
    <t>SL store</t>
  </si>
  <si>
    <t>Code NV</t>
  </si>
  <si>
    <t>Tên MTE</t>
  </si>
  <si>
    <t>Khu vực</t>
  </si>
  <si>
    <t>TAR</t>
  </si>
  <si>
    <t>ACT</t>
  </si>
  <si>
    <t>%</t>
  </si>
  <si>
    <t>BS MART</t>
  </si>
  <si>
    <t>NBTS03310</t>
  </si>
  <si>
    <t>Đàm Thị Kim Xuyến</t>
  </si>
  <si>
    <t>MT Indirect South</t>
  </si>
  <si>
    <t>NBTS04093</t>
  </si>
  <si>
    <t>Nguyễn Thị Phương Tâm</t>
  </si>
  <si>
    <t>NBTS03137</t>
  </si>
  <si>
    <t>Nguyễn Thị Như Huỳnh</t>
  </si>
  <si>
    <t>NBTS04191</t>
  </si>
  <si>
    <t>Tạ Mộng Tuyền</t>
  </si>
  <si>
    <t>NBTS04358</t>
  </si>
  <si>
    <t>Đặng Hoàng Thiên Ân</t>
  </si>
  <si>
    <t>NBTS03136</t>
  </si>
  <si>
    <t>Nguyễn Gia Bảo</t>
  </si>
  <si>
    <t>NBTS03768</t>
  </si>
  <si>
    <t>Nguyễn Ngọc Danh</t>
  </si>
  <si>
    <t>NBTS03065</t>
  </si>
  <si>
    <t>Hồ Ngọc Hiếu</t>
  </si>
  <si>
    <t>NBTB00032</t>
  </si>
  <si>
    <t>Lê Văn Thanh Khánh</t>
  </si>
  <si>
    <t>MEGA</t>
  </si>
  <si>
    <t>CIRCLE K</t>
  </si>
  <si>
    <t>FAMILYMART</t>
  </si>
  <si>
    <t>GS25</t>
  </si>
  <si>
    <t>KINGFOOD MARKET</t>
  </si>
  <si>
    <t>MINISTOP</t>
  </si>
  <si>
    <t>SEVEN ELEVEN</t>
  </si>
  <si>
    <t>BACH HOA XANH</t>
  </si>
  <si>
    <t>AEON BINH TAN</t>
  </si>
  <si>
    <t>AEON CELADON TAN PHU</t>
  </si>
  <si>
    <t>AEON CANARY</t>
  </si>
  <si>
    <t>AEON CITI</t>
  </si>
  <si>
    <t>ST: THISO PHAN HUY ICH</t>
  </si>
  <si>
    <t>ST: THISO RETAIL VIET NAM</t>
  </si>
  <si>
    <t>ST: THISO SALA THU THIEM</t>
  </si>
  <si>
    <t>CITIMART 205 LAC LONG QUAN</t>
  </si>
  <si>
    <t>CITIMART 215A YERSIN BINH DUONG</t>
  </si>
  <si>
    <t>CITIMART 96 CAO THANG</t>
  </si>
  <si>
    <t>CITIMART CONIC</t>
  </si>
  <si>
    <t>CITIMART GARDEN PLAZA</t>
  </si>
  <si>
    <t>CITIMART GREEN VIEW</t>
  </si>
  <si>
    <t>CITIMART HIM LAM Q6</t>
  </si>
  <si>
    <t>CITIMART HUNG VUONG</t>
  </si>
  <si>
    <t>CITIMART MART HIM LAM</t>
  </si>
  <si>
    <t>CITIMART NAM LONG</t>
  </si>
  <si>
    <t>CITIMART NEW SAIGON</t>
  </si>
  <si>
    <t>CITIMART ORCHARD GARDEN</t>
  </si>
  <si>
    <t>CITIMART PHUC YEN</t>
  </si>
  <si>
    <t>CITIMART QUAN 2</t>
  </si>
  <si>
    <t>CITIMART REGENCE (SOMMERSET)</t>
  </si>
  <si>
    <t>CITIMART SUNRISE</t>
  </si>
  <si>
    <t>CITIMART TROPIC GARDEN</t>
  </si>
  <si>
    <t>VISSAN MT 322 NGUYEN CHI THANH</t>
  </si>
  <si>
    <t>VISSAN 342 NGUYEN TRAI</t>
  </si>
  <si>
    <t>VISSAN MT 27/10 AP HUNG LAN</t>
  </si>
  <si>
    <t>VISSAN MT 36A-1 NGUYEN ANH THU</t>
  </si>
  <si>
    <t>VISSAN 65A DUONG 339</t>
  </si>
  <si>
    <t>VISSAN SO 5 DUONG SO 3</t>
  </si>
  <si>
    <t>VISSAN 290 NO TRANG LONG</t>
  </si>
  <si>
    <t>VISSAN 320 BACH DANG</t>
  </si>
  <si>
    <t>VISSAN 344 BUI HUU NGHIA</t>
  </si>
  <si>
    <t>VISSAN 10 LE VAN SY</t>
  </si>
  <si>
    <t>VISSAN 675A NGUYEN KIEM</t>
  </si>
  <si>
    <t>VISSAN MT 318-13 PHAM VAN HAI</t>
  </si>
  <si>
    <t>VISSAN MT 814 TRUONG CHINH</t>
  </si>
  <si>
    <t>VISSAN 21-23 PHAN CHU TRINH</t>
  </si>
  <si>
    <t>VISSAN 251 LE THANH TON</t>
  </si>
  <si>
    <t>VISSAN 40-42 NGUYEN THAI HOC</t>
  </si>
  <si>
    <t>VISSAN 368 NGUYEN THI DINH</t>
  </si>
  <si>
    <t>GENSHAI PICITY HIGH PARK</t>
  </si>
  <si>
    <t>GENSHAI MELODY</t>
  </si>
  <si>
    <t>GENSHAI_LAVITA CHARM</t>
  </si>
  <si>
    <t>GENSHAI RICHMOND - 207C NGUYEN XI_BINH THANH</t>
  </si>
  <si>
    <t>GENSHAI BINH THANH</t>
  </si>
  <si>
    <t>GENSHAI DONG VAN CONG Q2</t>
  </si>
  <si>
    <t>GENSHAI THU DUC</t>
  </si>
  <si>
    <t>GENSHAI_EMPIRE CITI</t>
  </si>
  <si>
    <t>NS:NHAN VAN - 1 TRUONG CHINH</t>
  </si>
  <si>
    <t>AN PHU MT</t>
  </si>
  <si>
    <t>OSI FOOD 1384 DUONG 3/2</t>
  </si>
  <si>
    <t>OSI FOOD 828A XO VIET NGHE TINH</t>
  </si>
  <si>
    <t>OSI FOOD BINH HOA</t>
  </si>
  <si>
    <t>OSI FOOD CITY GATE TOWER</t>
  </si>
  <si>
    <t>OSI FOOD DO DAC</t>
  </si>
  <si>
    <t>OSI FOOD NGUYEN KHOAI</t>
  </si>
  <si>
    <t>OSI FOOD PHUONG VIET</t>
  </si>
  <si>
    <t>OSI FOOD SKY 9</t>
  </si>
  <si>
    <t>OSIFOOD FUJI NAM LONG</t>
  </si>
  <si>
    <t>OSIFOOD NGO QUYEN</t>
  </si>
  <si>
    <t>OSIFOOD NGUYEN VAN CONG</t>
  </si>
  <si>
    <t>OSIFOOD OPAL RIVERSIDE</t>
  </si>
  <si>
    <t>OSIFOOD PHUOC LONG</t>
  </si>
  <si>
    <t>OSIFOOD VINHOME Q9</t>
  </si>
  <si>
    <t>TỔNG CỘNG</t>
  </si>
  <si>
    <t>AN</t>
  </si>
  <si>
    <t>BAO</t>
  </si>
  <si>
    <t>DANH</t>
  </si>
  <si>
    <t>NGOC HIEU</t>
  </si>
  <si>
    <t>NHU HUYNH</t>
  </si>
  <si>
    <t>TAM</t>
  </si>
  <si>
    <t>TUYEN</t>
  </si>
  <si>
    <t>XUYEN</t>
  </si>
  <si>
    <t>KHO DC</t>
  </si>
  <si>
    <t>Quan</t>
  </si>
  <si>
    <t>TDU</t>
  </si>
  <si>
    <t>BCH</t>
  </si>
  <si>
    <t>BTA</t>
  </si>
  <si>
    <t>Q06</t>
  </si>
  <si>
    <t>Q08</t>
  </si>
  <si>
    <t>TPH</t>
  </si>
  <si>
    <t>HMO</t>
  </si>
  <si>
    <t>GV</t>
  </si>
  <si>
    <t>BTH</t>
  </si>
  <si>
    <t>Q12</t>
  </si>
  <si>
    <t>TBI</t>
  </si>
  <si>
    <t>PNH</t>
  </si>
  <si>
    <t>Q03</t>
  </si>
  <si>
    <t>CCH</t>
  </si>
  <si>
    <t>CG</t>
  </si>
  <si>
    <t>NBE</t>
  </si>
  <si>
    <t>Q01</t>
  </si>
  <si>
    <t>Q04</t>
  </si>
  <si>
    <t>Q05</t>
  </si>
  <si>
    <t>Q07</t>
  </si>
  <si>
    <t>Q10</t>
  </si>
  <si>
    <t>Q11</t>
  </si>
  <si>
    <t>TINH</t>
  </si>
  <si>
    <t>Tong cong</t>
  </si>
  <si>
    <t>MTE</t>
  </si>
  <si>
    <t>SL store cover</t>
  </si>
  <si>
    <t>Q09</t>
  </si>
  <si>
    <t>Q02</t>
  </si>
  <si>
    <t>NB</t>
  </si>
  <si>
    <t>Q7</t>
  </si>
  <si>
    <t>Q8</t>
  </si>
  <si>
    <t>MTS_HCM</t>
  </si>
  <si>
    <t>TONG CONG</t>
  </si>
  <si>
    <t>Tar T11</t>
  </si>
  <si>
    <t>Act T11</t>
  </si>
  <si>
    <t>SATRAMART PHAM HUNG</t>
  </si>
  <si>
    <t>SATRAMART SAIGON</t>
  </si>
  <si>
    <t>SATRAFOODS 177 HAI THUONG</t>
  </si>
  <si>
    <t>SATRAFOODS 204-206 LE THANH TON_TTĐH SATRA</t>
  </si>
  <si>
    <t>SATRAFOODS 243 TAN HOA DONG</t>
  </si>
  <si>
    <t>SATRAFOODS 262/20 LAC LONG QUAN</t>
  </si>
  <si>
    <t>SATRAFOODS 304A-304B LE VA</t>
  </si>
  <si>
    <t>SATRAFOODS 328 HUONG LO 2</t>
  </si>
  <si>
    <t>SATRAFOODS 353 LE VAN LUONG</t>
  </si>
  <si>
    <t>SATRAFOODS 462 NO TRANG LO</t>
  </si>
  <si>
    <t>SATRAFOODS 49/51 PHAN CHU TRINH</t>
  </si>
  <si>
    <t>SATRAFOODS 52 DA NAM</t>
  </si>
  <si>
    <t>SATRAFOODS 551 THONG NHAT</t>
  </si>
  <si>
    <t>SATRAFOODS CAY DA XA</t>
  </si>
  <si>
    <t>SATRAFOODS CHUNG CU NGOC LAN</t>
  </si>
  <si>
    <t>SATRAFOODS DUONG SO 41</t>
  </si>
  <si>
    <t>SATRAFOODS HUYNH TAN PHAT</t>
  </si>
  <si>
    <t>SATRAFOODS KHA VAN CAN</t>
  </si>
  <si>
    <t>SATRAFOODS LAC LONG QUAN</t>
  </si>
  <si>
    <t>SATRAFOODS LE THI RIENG</t>
  </si>
  <si>
    <t>SATRAFOODS LE TRONG TAN</t>
  </si>
  <si>
    <t>SATRAFOODS LE VAN THO</t>
  </si>
  <si>
    <t>SATRAFOODS DUONG SO 1</t>
  </si>
  <si>
    <t>SATRAFOODS NGUYEN THI TU</t>
  </si>
  <si>
    <t>SATRAFOODS NO TRANG LONG</t>
  </si>
  <si>
    <t>SATRAFOODS PHAM THE HIEN</t>
  </si>
  <si>
    <t>SATRAFOODS PHAM VAN HAI</t>
  </si>
  <si>
    <t>SATRAFOODS PHAN DANG LUU</t>
  </si>
  <si>
    <t>SATRAFOODS PHAN HUY ICH</t>
  </si>
  <si>
    <t>SATRAFOODS QUANG TRUNG</t>
  </si>
  <si>
    <t>SATRAFOODS THACH LAM</t>
  </si>
  <si>
    <t>SATRAFOODS TRAN QUY</t>
  </si>
  <si>
    <t>SATRAFOODS VO VAN TAN</t>
  </si>
  <si>
    <t>SATRAFOODS NGUYEN DUY TRINH</t>
  </si>
  <si>
    <t>SATRAFOODS LE VAN LINH</t>
  </si>
  <si>
    <t>SATRAFOODS NGUYEN VAN QUA</t>
  </si>
  <si>
    <t>SATRAFOODS NGUYEN VAN CONG</t>
  </si>
  <si>
    <t>SATRAFOODS VUON LAI</t>
  </si>
  <si>
    <t>SATRAFOODS UNG VAN KHIEM</t>
  </si>
  <si>
    <t>SATRAFOODS 60 HO VAN TU</t>
  </si>
  <si>
    <t>SATRAFOODS 11/3 LY THUONG KIET</t>
  </si>
  <si>
    <t>SATRAFOODS PHAN DINH PHUNG</t>
  </si>
  <si>
    <t>SATRAFOODS 1438F PHAM THE HIEN</t>
  </si>
  <si>
    <t>SATRAFOODS 652 TO KY</t>
  </si>
  <si>
    <t>SATRAFOODS 312 NGUYEN THI DINH</t>
  </si>
  <si>
    <t>SATRAFOODS 30A PHAN VAN KHOE</t>
  </si>
  <si>
    <t>SATRAFOODS 177 DINH TIEN HOANG</t>
  </si>
  <si>
    <t>SATRAFOODS 1 PHU MY HUNG</t>
  </si>
  <si>
    <t>SATRAFOODS 67 TINH LO 8</t>
  </si>
  <si>
    <t>SATRAFOODS 29 DAN CHU</t>
  </si>
  <si>
    <t>SATRAFOODS 87A DO XUAN HOP</t>
  </si>
  <si>
    <t>SATRAFOODS 100A LE DUC THO</t>
  </si>
  <si>
    <t>SATRAFOODS 324 NGUYEN OANH</t>
  </si>
  <si>
    <t>SATRAFOODS 46B NGUYEN VAN DAU</t>
  </si>
  <si>
    <t>SATRAFOODS 635A DIEN BIEN PHU</t>
  </si>
  <si>
    <t>SATRAFOODS DONG NAM</t>
  </si>
  <si>
    <t>SATRAFOODS 148B GO XOAI</t>
  </si>
  <si>
    <t>SATRAFOODS 121-121A TAN HUONG</t>
  </si>
  <si>
    <t>SATRAFOODS DANG VAN BI</t>
  </si>
  <si>
    <t>SATRAFOODS TO NGOC VAN</t>
  </si>
  <si>
    <t>SATRAFOODS 404 AN DUONG VUONG</t>
  </si>
  <si>
    <t>SATRAFOODS C13/34 DINH DUC THIEN</t>
  </si>
  <si>
    <t>SATRAFOODS LE VINH HOA</t>
  </si>
  <si>
    <t>SATRAFOODS PHAM THE HIEN 3</t>
  </si>
  <si>
    <t>SATRAFOODS 296 PHAM VAN BACH</t>
  </si>
  <si>
    <t>SATRAFOODS 36 LE VAN QUOI</t>
  </si>
  <si>
    <t>SATRAFOODS NG VAN CU - CT</t>
  </si>
  <si>
    <t>SATRAFOODS 28 LO U CU XA PHU LAM D</t>
  </si>
  <si>
    <t>SATRAFOODS 1E/1 NGUYEN THI DANG</t>
  </si>
  <si>
    <t>SATRAFOODS 80 NG THUONG HIEN</t>
  </si>
  <si>
    <t>SATRAFOODS 25 NGUYEN XUAN KHOAT</t>
  </si>
  <si>
    <t>SATRAFOODS 46-46A NG T KIEU</t>
  </si>
  <si>
    <t>SATRAFOODS 75A NGUYEN VAN KHA</t>
  </si>
  <si>
    <t>SATRAFOODS 135 PHAN DINH PHUNG - CT</t>
  </si>
  <si>
    <t>SATRAFOODS 26/13C TRAN VAN MUOI</t>
  </si>
  <si>
    <t>SATRAFOODS THICH QUANG DUC</t>
  </si>
  <si>
    <t>SATRAFOODS PHAM NGU LAO - CT</t>
  </si>
  <si>
    <t>SATRAFOODS QUOC LO 22</t>
  </si>
  <si>
    <t>SATRAFOODS LE THI HA</t>
  </si>
  <si>
    <t>SATRAFOODS 37 NGUYEN VAN NI</t>
  </si>
  <si>
    <t>SATRAFOODS 204 DINH PHONG PHU</t>
  </si>
  <si>
    <t>SATRAFOODS 54B DUONG DINH HOI</t>
  </si>
  <si>
    <t>SATRAFOODS 340 NGUYEN THI KIEU</t>
  </si>
  <si>
    <t>SATRAFOODS 173 DUONG 5C</t>
  </si>
  <si>
    <t>SATRAFOODS 159 TRAN NHAN TON</t>
  </si>
  <si>
    <t>SATRAFOODS 1333 PHAN VAN TRI</t>
  </si>
  <si>
    <t>SATRAFOODS 36 DS 8 LINH XUAN</t>
  </si>
  <si>
    <t>SATRAFOODS 728 TL 8 PHUOC VINH AN</t>
  </si>
  <si>
    <t>SATRAFOODS 68 LIEU BINH HUONG</t>
  </si>
  <si>
    <t>SATRAFOODS 118A DUONG SO 2</t>
  </si>
  <si>
    <t>SATRAFOODS 46 TO VINH DIEN</t>
  </si>
  <si>
    <t>SATRAFOODS TAN CHANH HIEP 10</t>
  </si>
  <si>
    <t>SATRAFOODS 25 BUI CONG TRUNG</t>
  </si>
  <si>
    <t>SATRAFOODS 114 AN DUONG VUONG</t>
  </si>
  <si>
    <t>SATRAFOODS DUONG CONG KHI</t>
  </si>
  <si>
    <t>SATRAFOODS 306 LAC LONG QUAN</t>
  </si>
  <si>
    <t>SATRAFOODS 1403 NGUYEN DUY TRINH</t>
  </si>
  <si>
    <t>SATRAFOODS 85 CUU LONG</t>
  </si>
  <si>
    <t>SATRAFOODS 3/1 NGUYEN THI DINH</t>
  </si>
  <si>
    <t>SATRAFOODS 1614A TINH LO 8</t>
  </si>
  <si>
    <t>SATRAFOODS VAN PHUC 1</t>
  </si>
  <si>
    <t>SATRAFOODS 44 BAU CAT 8</t>
  </si>
  <si>
    <t>SATRAFOODS 2/7 QUOC LO 22</t>
  </si>
  <si>
    <t>SATRAFOODS SO 3 TO KY</t>
  </si>
  <si>
    <t>SATRAFOODS 2B BINH LOI</t>
  </si>
  <si>
    <t>SATRAFOODS QUOC LO 50 - 2</t>
  </si>
  <si>
    <t>SATRAFOODS 108/2 TRAN MAI NINH</t>
  </si>
  <si>
    <t>SATRAFOODS NGUYEN VAN KHOI</t>
  </si>
  <si>
    <t>SATRAFOODS 244 LE THI HOA</t>
  </si>
  <si>
    <t>SATRAFOODS 210 BUI HUU NGHIA</t>
  </si>
  <si>
    <t>SATRAFOODS D7/39 AN PHU TAY</t>
  </si>
  <si>
    <t>SATRAFOODS 730A HUONG LO 2</t>
  </si>
  <si>
    <t>SATRAFOODS HO VAN LONG 2</t>
  </si>
  <si>
    <t>SATRAFOODS 412 HA HUY GIAP</t>
  </si>
  <si>
    <t>SATRAFOODS AP CHIEN LUOC</t>
  </si>
  <si>
    <t>SATRAFOODS PHAM THE HIEN 4</t>
  </si>
  <si>
    <t>SATRAFOODS LO LU</t>
  </si>
  <si>
    <t>SATRAFOODS HIEP BINH</t>
  </si>
  <si>
    <t>SATRAFOODS LE VAN LUONG 2</t>
  </si>
  <si>
    <t>SATRAFOODS 281 NGUYEN THI BUP</t>
  </si>
  <si>
    <t>SATRAFOODS TUNG THIEN VUONG</t>
  </si>
  <si>
    <t>SATRAFOODS 115A D.PHONG PHU</t>
  </si>
  <si>
    <t>SATRAMART CU CHI</t>
  </si>
  <si>
    <t>SATRAFOODS NGUYEN VAN BUA</t>
  </si>
  <si>
    <t>SATRAFOODS NG.DUY TRINH 4</t>
  </si>
  <si>
    <t>SATRAFOODS 740 TINH LO 43</t>
  </si>
  <si>
    <t>SATRAFOODS 109/4E TR. THI MIENG</t>
  </si>
  <si>
    <t>SATRAFOODS 23 DUONG SO 8</t>
  </si>
  <si>
    <t>SATRAFOODS LE VAN LUONG 4</t>
  </si>
  <si>
    <t>SATRAFOODS LE MINH NHUT</t>
  </si>
  <si>
    <t>SATRAFOODS 74/4F NG.THI KIEU</t>
  </si>
  <si>
    <t>SATRAFOODS B6/14 QUOC LO 50</t>
  </si>
  <si>
    <t>SATRAFOODS DONG HUNG THUAN 2</t>
  </si>
  <si>
    <t>SATRAFOODS TAN CANG</t>
  </si>
  <si>
    <t>SATRAFOOD - 367A PHAN VAN TRI</t>
  </si>
  <si>
    <t>SATRAFOODS 555 TINH LO 7</t>
  </si>
  <si>
    <t>SATRAFOODS 260 TRAN NAO</t>
  </si>
  <si>
    <t>SATRAFOODS 47 NGUYEN HONG</t>
  </si>
  <si>
    <t>SATRAFOODS NGUYEN HIEN</t>
  </si>
  <si>
    <t>SATRAFOODS DINH DUC THIEN 2</t>
  </si>
  <si>
    <t>WINMART CONG HOA (MAXIMARK CU)</t>
  </si>
  <si>
    <t>WINMART NGUYEN DUY TRINH</t>
  </si>
  <si>
    <t>WINMART DONG KHOI</t>
  </si>
  <si>
    <t>2026_WM+ HCM NG. VAN HUONG</t>
  </si>
  <si>
    <t>2107_WM+ HCM PHAN XICH LONG</t>
  </si>
  <si>
    <t>2030_WM+ HCM TON DAN</t>
  </si>
  <si>
    <t>2023_WM+ HCM TRAN HUNG DAO</t>
  </si>
  <si>
    <t>WM+ HCM 319 LY THUONG KIET</t>
  </si>
  <si>
    <t>2035_WM+ HCM 323 BUI HUU NGHIA</t>
  </si>
  <si>
    <t>2045_WM+ HCM BACH DANG</t>
  </si>
  <si>
    <t>2043_WM+ HCM HOANG ANH 2</t>
  </si>
  <si>
    <t>2052_WM+ HCM NGUYEN TRONG TUYEN</t>
  </si>
  <si>
    <t>WINMART 190 QUANG TRUNG</t>
  </si>
  <si>
    <t>2110_WM+ HCM 110 NGO TAT TO</t>
  </si>
  <si>
    <t>WINMART THAO DIEN</t>
  </si>
  <si>
    <t>2227_WM+ HCM 54 HUYNH MAN DAT</t>
  </si>
  <si>
    <t>2226_WM+ HCM 022 TAN DA</t>
  </si>
  <si>
    <t>WINMART PHAN VAN TRI</t>
  </si>
  <si>
    <t>2386_WM+ HCM TAN CHANH HIEP</t>
  </si>
  <si>
    <t>2387_WM+ HCM SUNVIEW THU DUC</t>
  </si>
  <si>
    <t>6143_WM+ HCM 85 PHAN VAN KHOE</t>
  </si>
  <si>
    <t>2446_WM+ HCM 94 TRAN VAN DU</t>
  </si>
  <si>
    <t>2503_WM+ HCM CANH VIEN</t>
  </si>
  <si>
    <t>2507_WM+ HCM 18 TRUONG GIA MO</t>
  </si>
  <si>
    <t>WINMART 50 LE VAN VIET</t>
  </si>
  <si>
    <t>2615_WM+ HCM CC THAI SON</t>
  </si>
  <si>
    <t>2639_WM+ HCM 58 MAN THIEN</t>
  </si>
  <si>
    <t>2638_WM+ HCM 162 LINH DONG</t>
  </si>
  <si>
    <t>2641_WM+ HCM 01 LUONG DINH CUA</t>
  </si>
  <si>
    <t>3678_WM+ HCM 60 LE VAN CHI</t>
  </si>
  <si>
    <t>2669_WM+ HCM 86 TRAN QUANG DIEU</t>
  </si>
  <si>
    <t>2682_WM+ HCM DUONG D5</t>
  </si>
  <si>
    <t>2685_WM+ HCM 148EF LY CHINH THANG</t>
  </si>
  <si>
    <t>2672_WM+ HCM 218 PHAN VAN HAN</t>
  </si>
  <si>
    <t>2721_WM+ HCM 79 DAO DUY TU</t>
  </si>
  <si>
    <t>2881_WM+ HCM TOWER THAM LUONG</t>
  </si>
  <si>
    <t>2886_WM+ HCM 197 NGUYEN THI NHO</t>
  </si>
  <si>
    <t>2891_WM+ HCM 3 DUONG SO 4</t>
  </si>
  <si>
    <t>2892_WM+ HCM CC 12 VIEW</t>
  </si>
  <si>
    <t>2894_WM+ HCM 131 DANG VAN NGU</t>
  </si>
  <si>
    <t>2882_WM+ HCM NGUYEN VAN TROI</t>
  </si>
  <si>
    <t>2929_WM+ HCM HOANG ANH THANH BINH</t>
  </si>
  <si>
    <t>2954_WM+ HCM CAO OC HIM LAM</t>
  </si>
  <si>
    <t>6123_WM+ HCM 107-109 DOC LAP</t>
  </si>
  <si>
    <t>2931_WM+ HCM C.HO 01 DUONG SO 54</t>
  </si>
  <si>
    <t>2961_WM+ HCM SON KY</t>
  </si>
  <si>
    <t>3379_WM+ HCM VINHOMES CENTRAL PARK</t>
  </si>
  <si>
    <t>2965_WM+ HCM CAO OC LEXINGTON</t>
  </si>
  <si>
    <t>2980_WM+ HCM B-03 HIEP BINH PHUOC</t>
  </si>
  <si>
    <t>3010_WM+ HCM 89 HIEP BINH</t>
  </si>
  <si>
    <t>3016_WM+ HCM THE ERA TOWN</t>
  </si>
  <si>
    <t>WINMART SAI GON RES</t>
  </si>
  <si>
    <t>3019_WM+ HCM 65 LINH DONG</t>
  </si>
  <si>
    <t>WINMART NAM LONG</t>
  </si>
  <si>
    <t>3084_WM+ HCM 99 NGUYEN THI THAP</t>
  </si>
  <si>
    <t>3079_WM+ HCM 31 HOANG KIM THE GIA</t>
  </si>
  <si>
    <t>3063_WM+ HCM 70 KDC TRUNG SON</t>
  </si>
  <si>
    <t>4235_WM+ HCM CC XI RIVERVIEW</t>
  </si>
  <si>
    <t>4239_WM+ HCM CC LEXINGTON</t>
  </si>
  <si>
    <t>3907_WM+ HCM 2386-2388 H.TAN PHAT</t>
  </si>
  <si>
    <t>4264_WM+ HCM 87 TRAN QUANG DIEU</t>
  </si>
  <si>
    <t>4251_WM+ HCM 61/43 DUONG SO 48</t>
  </si>
  <si>
    <t>3988_WM+ HCM 208 BUI VAN BA</t>
  </si>
  <si>
    <t>4242_WM+ HCM 344 DAT MOI</t>
  </si>
  <si>
    <t>4336_WM+ HCM 7 NGUYEN DUY DUONG</t>
  </si>
  <si>
    <t>4303_WM+ HCM 36 TR. DINH THAO</t>
  </si>
  <si>
    <t>4313_WM+ HCM A01-05 - GOLDEN STAR</t>
  </si>
  <si>
    <t>4371_WM+ HCM CC 4S LINH DONG 1</t>
  </si>
  <si>
    <t>4378_WM+ HCM CC TOPAZ GARDEN</t>
  </si>
  <si>
    <t>4381_WM+ HCM CC RIVA PARK</t>
  </si>
  <si>
    <t>4390_WM+ HCM CC HAPPY CITY</t>
  </si>
  <si>
    <t>4250_WM+ HCM 84 GO O MOI</t>
  </si>
  <si>
    <t>4285_WM+ HCM 20H9-21H9 DUONG DD11</t>
  </si>
  <si>
    <t>4332_WM+ HCM 94 DUONG SO 4</t>
  </si>
  <si>
    <t>4366_WM+ HCM CC 237 NG. VAN HUONG</t>
  </si>
  <si>
    <t>4372_WM+ HCM CC 4S RIVERSIDE</t>
  </si>
  <si>
    <t>4376_WM+ HCM CC AN GIA STAR</t>
  </si>
  <si>
    <t>4382_WM+ HCM CC EHOME TR.TR CUNG</t>
  </si>
  <si>
    <t>4386_WM+ HCM CC LUCKY PALACE</t>
  </si>
  <si>
    <t>4393_WM+ HCM CC MORNING STAR</t>
  </si>
  <si>
    <t>4396_WM+ HCM CC THE MANOR</t>
  </si>
  <si>
    <t>4397_WM+ HCM CC THE MANOR 2</t>
  </si>
  <si>
    <t>4349_WM+ HCM 496/12 D. QUANG HAM</t>
  </si>
  <si>
    <t>4350_WM+ HCM 39 THEP MOI</t>
  </si>
  <si>
    <t>4323_WM+ HCM 563 LE VAN KHUONG</t>
  </si>
  <si>
    <t>4293_WM+ HCM 270 MAN THIEN</t>
  </si>
  <si>
    <t>4345_WM+ HCM 506/61 NGUYEN ANH THU</t>
  </si>
  <si>
    <t>4312_WM+ HCM 8A DUONG SO 12</t>
  </si>
  <si>
    <t>4435_WM+ HCM 219 TAY THANH</t>
  </si>
  <si>
    <t>4383_WM+ HCM CC JAMONA 1 -N1</t>
  </si>
  <si>
    <t>4384_WM+ HCM CC JAMONA 2 - B2</t>
  </si>
  <si>
    <t>4420_WM+ HCM 42/1 TL16</t>
  </si>
  <si>
    <t>4416_VM+ HCM 113-113A TAM CHAU</t>
  </si>
  <si>
    <t>4311_VM+ HCM 65-65 A-B-C NG.DO CUNG</t>
  </si>
  <si>
    <t>4412_VM+ HCM 34 CHU DONG TU</t>
  </si>
  <si>
    <t>4405_VM+ HCM 81B LA XUAN OAI</t>
  </si>
  <si>
    <t>4290_VM+ HCM 13/134 TRAN VAN HOANG</t>
  </si>
  <si>
    <t>4395_VM+ HCM 59 NGO TAT TO</t>
  </si>
  <si>
    <t>3848_VM+ HCM 247/34 HA HUY GIAP</t>
  </si>
  <si>
    <t>4330_VM+ HCM SCB 01-21 SUNRISE CITYVIEW</t>
  </si>
  <si>
    <t>4469_VM+ HCM 71 DUONG SO 9</t>
  </si>
  <si>
    <t>4441_VM+ HCM CC VIVA RIVERSIDE</t>
  </si>
  <si>
    <t>4462_VM+ HCM 34 CHUONG DUONG</t>
  </si>
  <si>
    <t>4578_VM+ HCM 145A LE DINH CAN</t>
  </si>
  <si>
    <t>4319_VM+ HCM 492-494 DUONG SO 7</t>
  </si>
  <si>
    <t>4569_VM+ HCM GRAND RIVERSIDE Q4</t>
  </si>
  <si>
    <t>4421_VM+ HCM 372A NO TRANG LONG</t>
  </si>
  <si>
    <t>4779_VM+ HCM CS3-CS4 PROSPER</t>
  </si>
  <si>
    <t>4463_VM+ HCM 48 DUONG SO 26, KP5</t>
  </si>
  <si>
    <t>VM+ HCM TH 950 TBĐ TA QUANG BUU</t>
  </si>
  <si>
    <t>4757_VM+ HCM 37 DONG NAI</t>
  </si>
  <si>
    <t>4858_VM+ HCM 351/29 LE DAI HANH</t>
  </si>
  <si>
    <t>WINMART LOTUS TRUNG SON</t>
  </si>
  <si>
    <t>WINMART LOTUS DIAMOND</t>
  </si>
  <si>
    <t>WINMART LOTUS HUNG GIA</t>
  </si>
  <si>
    <t>4320_VM+ HCM 85-87 DUONG SO 6</t>
  </si>
  <si>
    <t>4783_VM+ HCM 0.01 CC CH1, CITYLAND</t>
  </si>
  <si>
    <t>4704_VM+ HCM 159 TAN LAP II</t>
  </si>
  <si>
    <t>4935_VM+ HCM 339DE NGUYEN CANH CHAN</t>
  </si>
  <si>
    <t>4884_VM+ HCM 23/2 DUONG SO 9</t>
  </si>
  <si>
    <t>4808_VM+HCM RS6-SH.15 CC RICHSTAR</t>
  </si>
  <si>
    <t>4662_VM+ HCM 177 XA LO HA NOI</t>
  </si>
  <si>
    <t>4922_VM+ HCM 241/42 NGUYEN VAN LUONG</t>
  </si>
  <si>
    <t>4772_VM+ HCM 001 SAV2, CC AVENUE</t>
  </si>
  <si>
    <t>4940_VM+ HCM CC AN CU</t>
  </si>
  <si>
    <t>4943_VM+ HCM TM05 CC OSIMI</t>
  </si>
  <si>
    <t>5026_VM+ HCM 163/25/1 TO HIEN THANH</t>
  </si>
  <si>
    <t>5043_VM+ HCM 81 DUONG SO 2</t>
  </si>
  <si>
    <t>5024-WM+ HCM 33/4 AP MOI 1</t>
  </si>
  <si>
    <t>4821_VM+ HCM LAVITA GARDEN</t>
  </si>
  <si>
    <t>4846_VM+ HCM 16 DUONG SO 5A</t>
  </si>
  <si>
    <t>4895_VM+ HCM 42-44 DUONG A4</t>
  </si>
  <si>
    <t>4937_VM+ HCM A01 –TMDV01-02</t>
  </si>
  <si>
    <t>5029_VM+ HCM 42 THANG LONG</t>
  </si>
  <si>
    <t>4881_VM+ HCM BTM1-3, CC CENTANA</t>
  </si>
  <si>
    <t>4915_VM+ HCM 001 SAV4, CC AVENUE</t>
  </si>
  <si>
    <t>4785_VM+ HCM 01.04 CC PEGASUITE</t>
  </si>
  <si>
    <t>5005_VM+ HCM 09 PHAM VAN</t>
  </si>
  <si>
    <t>5019_VM+ HCM 606/144 DUONG 3/2</t>
  </si>
  <si>
    <t>5141_VM+ HCM 112/6 TAN CHANH HIEP 36</t>
  </si>
  <si>
    <t>5086_VM+ HCM 120 LO LU</t>
  </si>
  <si>
    <t>5182_VM+ HCM 8/9 AP HUNG LAN</t>
  </si>
  <si>
    <t>VM+ HCM B1.01 CC THU THIEM GARDEN</t>
  </si>
  <si>
    <t>4608_VM+ HCM 79A HUYNH TINH CUA</t>
  </si>
  <si>
    <t>5115_VM+ HCM SO 38 DUONG N5</t>
  </si>
  <si>
    <t>5006_VM+ HCM SO 185B NGUYEN THI DINH</t>
  </si>
  <si>
    <t>5230_VM+ HCM SO 2N BINH GIA</t>
  </si>
  <si>
    <t>5238_VM+ HCM SO 81 CAU XAY</t>
  </si>
  <si>
    <t>VM+ HCM SO 383-385 NGUYEN DUY TRINH</t>
  </si>
  <si>
    <t>3977_VM+ HCM SO 483 LE VAN QUOI</t>
  </si>
  <si>
    <t>5270_VM+ HCM 82 TO VINH DIEN</t>
  </si>
  <si>
    <t>5278_VM+ HCM ZEN TOWER</t>
  </si>
  <si>
    <t>5301_VM+ HCM 1033 NGUYEN XIEN</t>
  </si>
  <si>
    <t>5025_VM+ HCM 15 NGUYEN QUANG BICH</t>
  </si>
  <si>
    <t>4952_VM+ HCM 97 NGUYEN HONG</t>
  </si>
  <si>
    <t>5354_VM+ HCM CC FLORA ANH DAO</t>
  </si>
  <si>
    <t>5293_VM+ HCM SO 02 DUONG SO 3</t>
  </si>
  <si>
    <t>4132_VM+ HCM TH 526 CAO THI CHIN</t>
  </si>
  <si>
    <t>5269_VM+ HCM SO 179A NGHIA PHAT</t>
  </si>
  <si>
    <t>WINMART BAU CAT (VINATEX)</t>
  </si>
  <si>
    <t>WINMART BINH TRUNG (VINATEX)</t>
  </si>
  <si>
    <t>5447_VM+ HCM 35A DUONG TX 21</t>
  </si>
  <si>
    <t>5449_VM+ HCM 532 PHAM VAN CHIEU</t>
  </si>
  <si>
    <t>5387_VM+ HCM 51A NGUYEN TUYEN</t>
  </si>
  <si>
    <t>5420_VM+ HCM 120E XOM DAT</t>
  </si>
  <si>
    <t>5427_VM+ HCM GOLDEN MANSION</t>
  </si>
  <si>
    <t>5383_VM+ HCM 149 DOI CUNG</t>
  </si>
  <si>
    <t>5388_VM+ HCM A–01 DU AN VALORA MIZUKI</t>
  </si>
  <si>
    <t>5338_VM+ HCM 196 MA LO</t>
  </si>
  <si>
    <t>5355_VM+ HCM HOPE GARDEN</t>
  </si>
  <si>
    <t>5274_VM+ HCM 109-111 KENH NUOC DEN</t>
  </si>
  <si>
    <t>5329_VM+ HCM 120-122 DUONG SO 2</t>
  </si>
  <si>
    <t>5291_VM+ HCM 55 TRUONG PHUOC PHAN</t>
  </si>
  <si>
    <t>5007_VM+ HCM 7-9 NGUYEN HIEN</t>
  </si>
  <si>
    <t>5451_VM+ HCM 152 HOANG HOA THAM</t>
  </si>
  <si>
    <t>5334_VM+ HCM 1042 NGUYEN DUY TRINH</t>
  </si>
  <si>
    <t>5240_VM+ HCM 163 NGUYEN THI KIEU</t>
  </si>
  <si>
    <t>5436_VM+ HCM 70 LE VAN THINH</t>
  </si>
  <si>
    <t>5483_VM+ HCM CAN 0.01-B1 CC THU THIEM P1</t>
  </si>
  <si>
    <t>5493_VM+ HCM LO D KHU NHA O QUAN DOI</t>
  </si>
  <si>
    <t>5517_VM+ HCM SO 25 DUONG SO 6</t>
  </si>
  <si>
    <t>5532_VM+ HCM SO 50-52 DUONG 50A</t>
  </si>
  <si>
    <t>5414_WM+ HCM 23 NGUYEN HUU CAU</t>
  </si>
  <si>
    <t>5552_VM+ HCM 107/4A HUONG LO 80B</t>
  </si>
  <si>
    <t>5459_VM+ HCM 107 DUONG SO 1</t>
  </si>
  <si>
    <t>5548_VM+ HCM NEWTON RESIDENCE</t>
  </si>
  <si>
    <t>5360_VM+ HCM 15 VO VAN KIET</t>
  </si>
  <si>
    <t>5544_VM+ HCM TH 614 TBD 09</t>
  </si>
  <si>
    <t>5521_VM+ HCM 34 TAN THOI NHAT 21</t>
  </si>
  <si>
    <t>4590_VM+HCM SH11-SH 12 LUXGARDEN</t>
  </si>
  <si>
    <t>5545_VM+ HCM SO 0.03 AP 3</t>
  </si>
  <si>
    <t>5556_VM+ HCM SO 89/57 DUONG SO 59</t>
  </si>
  <si>
    <t>5557_VM+ HCM BAO MINH EZLAND</t>
  </si>
  <si>
    <t>5233_VM+ HCM 25 DUONG SO 17</t>
  </si>
  <si>
    <t>5499_VM+ HCM 31A-33A GO DAU</t>
  </si>
  <si>
    <t>5479_VM+HCM 290 AN DUONG VUONG</t>
  </si>
  <si>
    <t>5559_VM+ HCM 50C XA LO HA NOI</t>
  </si>
  <si>
    <t>VM+ HCM 45F1-46F1 DUONG DN5 KDC AN SUONG</t>
  </si>
  <si>
    <t>5588 - VM+ BOTANICA PREMIER</t>
  </si>
  <si>
    <t>5591 - VM+ KDC NEWCITY</t>
  </si>
  <si>
    <t>5606_VM+ HCM 685/32 - 685/30/1 XVNT</t>
  </si>
  <si>
    <t>5637_VM+ HCM CC GIA HOA</t>
  </si>
  <si>
    <t>5652-WM+ HCM S2.0501S11 VINHOMES GRAND P</t>
  </si>
  <si>
    <t>5647_VM+ HCM 24B LAM SON</t>
  </si>
  <si>
    <t>5657-VM+ HCM 1.12-1.12B LO B SAI GON GATEWAY</t>
  </si>
  <si>
    <t>5712-VM+ HCM 04 CC CONIC RIVERSIDE</t>
  </si>
  <si>
    <t>5755_VM+ HCM CC GREEN RIVER, Q8</t>
  </si>
  <si>
    <t>5717_VM+ HCM 1.01, CC B2 (9 VIEW)</t>
  </si>
  <si>
    <t>5827_VM+ HCM 26 NHAT CHI MAI</t>
  </si>
  <si>
    <t>5794_VM+ HCM 244 PHAM HUU LAU</t>
  </si>
  <si>
    <t>5920_VM+ HCM 39 DUONG 19, KDC SO 4</t>
  </si>
  <si>
    <t>VM+ HCM S3.0101S02 VINHOMES GRAND PARK</t>
  </si>
  <si>
    <t>6000_VM+ HCM 11 TRAN QUANG CO</t>
  </si>
  <si>
    <t>5809_VM+ HCM 174A TRINH DINH TRONG</t>
  </si>
  <si>
    <t>5972_VM+ HCM B4 BACH DANG</t>
  </si>
  <si>
    <t>5823_VM+ HCM 136 NGUYEN CONG HOAN</t>
  </si>
  <si>
    <t>5840_VM+ HCM 43 QUACH VAN TUAN</t>
  </si>
  <si>
    <t>6032_VM+ HCM 0.03 MOONLIGHT</t>
  </si>
  <si>
    <t>6036_VM+ HCM 232 LE VAN THINH</t>
  </si>
  <si>
    <t>6027_VM+ HCM 340 TAN CHANH HIEP 10</t>
  </si>
  <si>
    <t>6060_VM+ HCM 54 LO L, DUONG SO 7</t>
  </si>
  <si>
    <t>6067_VM+ HCM 181-183 LE CO</t>
  </si>
  <si>
    <t>6056_VM+ HCM 27 Y LAN</t>
  </si>
  <si>
    <t>5983_VM+ HCM SO 31 DUONG SO 4</t>
  </si>
  <si>
    <t>5793_VM+ HCM 0.08, TANG 1,CC SAIGON</t>
  </si>
  <si>
    <t>5786_VM+ HCM 1016/28 KHU SKY GARDEN</t>
  </si>
  <si>
    <t>6066_VM+ HCM 59-61 TAN HAI</t>
  </si>
  <si>
    <t>VM+ HCM 1.22-TMDV TANG 1 THAP A, SAPHIRE</t>
  </si>
  <si>
    <t>VM+ HCM H1-04, CAN 0.01, 0.28, 0.29 CITIHOME</t>
  </si>
  <si>
    <t>6089_VM+ HCM 151 LY THANH TONG</t>
  </si>
  <si>
    <t>6070_VM+ HCM 726 PHAM THE HIEN</t>
  </si>
  <si>
    <t>6008_VM+ HCM 125A DUONG THI MUOI</t>
  </si>
  <si>
    <t>6103_VM+ HCM 1/84 CU XA LU GIA</t>
  </si>
  <si>
    <t>5824_VM+ HCM 0.02, CC PHUC THINH</t>
  </si>
  <si>
    <t>6114_VM+ HCM 120-122 CA VAN THINH</t>
  </si>
  <si>
    <t>6058_VM+ HCM THE BOTANICA,TB-01.19</t>
  </si>
  <si>
    <t>6133-WM+ HCM 36/2–36/2B LE THI HA</t>
  </si>
  <si>
    <t>6140_VM+ HCM 18 HOANG DIEU 2</t>
  </si>
  <si>
    <t>6065_VM+ HCM 132 BEN VAN DON</t>
  </si>
  <si>
    <t>VM+ HCM 1.04 S1.06 VINHOME GRAND PARK</t>
  </si>
  <si>
    <t>5973_VM+ HCM 74 NGUYEN CHI THANH</t>
  </si>
  <si>
    <t>6188_VM+ HCM 245B HUYNH VAN BANH</t>
  </si>
  <si>
    <t>6190_VM+ HCM 108 TUNG THIEN VUONG</t>
  </si>
  <si>
    <t>6158_VM+ HCM KHU 3 TANG TRET CC B2</t>
  </si>
  <si>
    <t>6068_WM+ HCM 104 TRAN BA GIAO</t>
  </si>
  <si>
    <t>6230_VM+  122 TRUNG MY TAY 13</t>
  </si>
  <si>
    <t>5904_WM+ 5904 HCM SH-02 BLOCK A</t>
  </si>
  <si>
    <t>6220_WM+ 6220 HCM 36 -38 NGOC HAN</t>
  </si>
  <si>
    <t>6242_WM+ HCM SHOP 58-60-62, B3</t>
  </si>
  <si>
    <t>6272_WM+ HCM 151 NGUYEN DUY TRINH</t>
  </si>
  <si>
    <t>6256_WM+ HCM 24-26 TAN CANG</t>
  </si>
  <si>
    <t>WM+ 6245 HCM 06 - 07 BLOCK B3, CC TOPAZHOME</t>
  </si>
  <si>
    <t>6279_WM+ HCM 244 DIEN BIEN PHU</t>
  </si>
  <si>
    <t>WM+ 6135 HCM CC BO CONG AN, B01.05</t>
  </si>
  <si>
    <t>6305_WM+HCM 64 YEN THE</t>
  </si>
  <si>
    <t>6267_WM+HCM C10/21 DINH DUC THIEN</t>
  </si>
  <si>
    <t>6319_WM+HCM 60/14 LAM VAN BEN</t>
  </si>
  <si>
    <t>6316_WM+HCM 115 DANG THUY TRAM</t>
  </si>
  <si>
    <t>6343_WM+HCM 66 BINH LOI</t>
  </si>
  <si>
    <t>6259_WM+HCM T1-0.02, CALLA GARDEN</t>
  </si>
  <si>
    <t>6254_WM+HCM 0.01-0.02, CC IMPERIAL</t>
  </si>
  <si>
    <t>6350_WM+HCM 48 DUONG SO 53</t>
  </si>
  <si>
    <t>WM+6359 HCM THUA 842</t>
  </si>
  <si>
    <t>6389_WM+ HCM 31/55 UNG VAN KHIEM</t>
  </si>
  <si>
    <t>6382_WM+ HCM 8/1A KP4</t>
  </si>
  <si>
    <t>6373_WM+ HCM C00.01, 35 HO HOC LAM</t>
  </si>
  <si>
    <t>6409_WM+ HCM C5/BC68 DUONG TAN LIEM</t>
  </si>
  <si>
    <t>6295_WM+ HCM CC SUNWAH PEAL</t>
  </si>
  <si>
    <t>VISSAN 19 LE THACH</t>
  </si>
  <si>
    <t>GENSHAI CELADON CITY</t>
  </si>
  <si>
    <t>GENSHAI Q7 SAI GON RIVERSIDE COMPLEX</t>
  </si>
  <si>
    <t>GENSHAI RIVERSIDE - NHA BE</t>
  </si>
  <si>
    <t>SATRAFOODS TAN HOA</t>
  </si>
  <si>
    <t>2027_WM+ HCM 1.4 TANG 1, CC PHU HOANG AN</t>
  </si>
  <si>
    <t>2040_VM+ DNG 53 PHAN DANG LUU</t>
  </si>
  <si>
    <t>2041_VM+ DNG 2G NGUYEN XUAN NHI</t>
  </si>
  <si>
    <t>2047_VM+ DNG 111-113 TRAN HUNG DAO</t>
  </si>
  <si>
    <t>2048_VM+ DNG 134 BA THANG HAI</t>
  </si>
  <si>
    <t>2049_VM+ DNG 213 HOANG DIEU</t>
  </si>
  <si>
    <t>2064_VM+ DNG 55 KHUC HAO</t>
  </si>
  <si>
    <t>2089_VM+ DNG 114 QUANG TRUNG</t>
  </si>
  <si>
    <t>2120_VM+ DNG 179 HO NGHINH</t>
  </si>
  <si>
    <t>2483_VM+ DNG 408 HOANG DIEU</t>
  </si>
  <si>
    <t>2588_VM+ DNG 88 HA HUY TAP - DN</t>
  </si>
  <si>
    <t>2589_VM+ DNG 71 LE HONG PHONG</t>
  </si>
  <si>
    <t>2590_VM+ DNG 47 LY THUONG KIET - DN</t>
  </si>
  <si>
    <t>2592_VM+ DNG 55 CAO THANG</t>
  </si>
  <si>
    <t>2596_VM+ DNG 744 LE VAN HIEN</t>
  </si>
  <si>
    <t>2933_VM+ DNG 485 TRAN CAO VAN</t>
  </si>
  <si>
    <t>2934_WM+ DNI 86 VO THI SAU</t>
  </si>
  <si>
    <t>2952_WM+ KHA 8B DA TUONG</t>
  </si>
  <si>
    <t>2959_VM+ DNG 55 HO XUAN HUONG</t>
  </si>
  <si>
    <t>2A03_WM+ QNM 486 HUNG VUONG</t>
  </si>
  <si>
    <t>2A05-WM+ HCM 14-16 BANH VAN TRAN</t>
  </si>
  <si>
    <t>2A08-WM+ LDG 11 CHI LANG</t>
  </si>
  <si>
    <t>2A10-WM+ HCM S7.01-01.17 VINHOMES GRAND</t>
  </si>
  <si>
    <t>2A12-WM+ HCM EA4-01-06, CC ERA TOWN</t>
  </si>
  <si>
    <t>2A13-WM+ HCM 0.02 TANG TRET, CC AN HOA</t>
  </si>
  <si>
    <t>2A18-WM+ BPC 47 LE DUAN</t>
  </si>
  <si>
    <t>2A25-WM+ HCM 437 NGUYEN VAN TANG</t>
  </si>
  <si>
    <t>2A29-WM+ TTH 46 HAI BA TRUNG</t>
  </si>
  <si>
    <t>2A35-WM+ KHA 15 HA HUY TAP</t>
  </si>
  <si>
    <t>2A38-WM+QNM NGOC VINH,DIEN BAN</t>
  </si>
  <si>
    <t>2A39-WM+ HCM 3086-3088 PHAM THE HIEN</t>
  </si>
  <si>
    <t>2A40-WM+ HCM 31 NGUYEN THUONG HIEN</t>
  </si>
  <si>
    <t>2A46-WM+ HCM TM.03, CC CTL TOWER</t>
  </si>
  <si>
    <t>2A48-WM+ HCM 01.03-S5.01 VINHOMES GRAND</t>
  </si>
  <si>
    <t>2A49-WM+ HCM A9-10, CC SAIGON INTELA</t>
  </si>
  <si>
    <t>2A77-WM+ HCM 122 - 124 NI SU HUYNH LIEN</t>
  </si>
  <si>
    <t>2A85-WM+ BDG 245 TRUONG DINH</t>
  </si>
  <si>
    <t>2A88-WM+ HCM 60 DUONG SO 40</t>
  </si>
  <si>
    <t>2A94-WM+ GLI 1107 - 1109 QUANG TRUNG</t>
  </si>
  <si>
    <t>2AA0-WM+ TTH 44 CACH MANG THANG TAM</t>
  </si>
  <si>
    <t>2AA8-WM+ CTO 132 DUONG 3/2</t>
  </si>
  <si>
    <t>2AB0 - WM+ HCM 22 DUONG SO 3</t>
  </si>
  <si>
    <t>2AB1-WM+ HCM A1.01, CC D’LUSSO</t>
  </si>
  <si>
    <t>2AB6-WM+ CTO 380H1 TRAN NAM PHU</t>
  </si>
  <si>
    <t>2AB7-WM+ STG 4-6 PASTEUR</t>
  </si>
  <si>
    <t>2AC3-WM+ DNG 07 - 09 MAI HAC DE</t>
  </si>
  <si>
    <t>2AC8-WM+ HCM B1.01- B1.02, CC PHU GIA</t>
  </si>
  <si>
    <t>2AC9-WM+ HCM I-1.TM03, CC HA DO</t>
  </si>
  <si>
    <t>2AE2-WM+ HCM 79 DUONG SO 1</t>
  </si>
  <si>
    <t>2AF9-WM+ KHA 146 CHINH HUU</t>
  </si>
  <si>
    <t>2AG1-WM+ BDG O 87-89 DC13, KDC VIETSING</t>
  </si>
  <si>
    <t>2AG2-WM+ KGG LO A7.08-A7.09 DUONG SO 27</t>
  </si>
  <si>
    <t>2AG4-WM+ HCM 250-252 PHAM VAN CHIEU</t>
  </si>
  <si>
    <t>2AH0-WM+ HCM 4A NGUYEN VAN DUNG</t>
  </si>
  <si>
    <t>2AI1-WM+ CTO 8B DUONG SO 3</t>
  </si>
  <si>
    <t>2AL7-WM+ HCM SI.18, CC SAI GON RIVERSIDE</t>
  </si>
  <si>
    <t>2AM0-WM+ DNG 171 NGUYEN LUONG BANG</t>
  </si>
  <si>
    <t>2AN7-WM+ BTN 109 CACH MANG THANG 8</t>
  </si>
  <si>
    <t>2AP6-WM+ HCM A-0.07, CC THU THIEM DRAGON</t>
  </si>
  <si>
    <t>2AR0-WM+ HCM 118-118A TRUONG CONG DINH</t>
  </si>
  <si>
    <t>2AR4-WM+ DNG 78-80 NGUYEN BINH</t>
  </si>
  <si>
    <t>2AR7-WM+ HCM 1 DUONG N1</t>
  </si>
  <si>
    <t>2AT3-WM+ DNG 245 HAI PHONG</t>
  </si>
  <si>
    <t>3001_VM+ DNG 131 LE VAN HIEN</t>
  </si>
  <si>
    <t>3003_VM+ DNG 80 NGU HANH SON</t>
  </si>
  <si>
    <t>3006_VM+ DNG 488 TON DUC THANG</t>
  </si>
  <si>
    <t>3035_WM+ CTO 1B TRAN QUANG KHAI</t>
  </si>
  <si>
    <t>3050_WM+ CTO 119-121 DE THAM</t>
  </si>
  <si>
    <t>3069_VM+ HCM 57 QUANG TRUNG</t>
  </si>
  <si>
    <t>3078_VM+ HCM 89 HOANG QUOC VIET</t>
  </si>
  <si>
    <t>3098_VM+ DNG SUN HOME 3</t>
  </si>
  <si>
    <t>3099_VM+ KHA 53 VAN DON</t>
  </si>
  <si>
    <t>3111_VM+ KHA 48 DANG TAT</t>
  </si>
  <si>
    <t>3112_VM+ HCM DRAGON HILL RESIDENCE</t>
  </si>
  <si>
    <t>3115_VM+ HCM B2 HOANG ANH GOLD</t>
  </si>
  <si>
    <t>3126_VM+ HCM 649/115C DBP</t>
  </si>
  <si>
    <t>3128_VM+ DNG 757 TRAN CAO VAN</t>
  </si>
  <si>
    <t>3135_VM+ HCM M-ONE NAM SAI GON</t>
  </si>
  <si>
    <t>3140_VM+ HCM 220/116 XVNT</t>
  </si>
  <si>
    <t>3146_VM+ DHI 042 TO 2 BIEN HOA</t>
  </si>
  <si>
    <t>3147_VM+ HCM 145 VINH VIEN</t>
  </si>
  <si>
    <t>3156_VM+ HCM CITIBELLA</t>
  </si>
  <si>
    <t>3157_VM+ HCM 537 NGUYEN DUY TRINH</t>
  </si>
  <si>
    <t>3158_VM+ HCM 24 DOAN KET</t>
  </si>
  <si>
    <t>3163_VM+ HCM 9/3B HA HUY GIAP</t>
  </si>
  <si>
    <t>3173_VM+ HCM 192/72 NGUYEN OANH</t>
  </si>
  <si>
    <t>3175_VM+ HCM 10B-10C LE MINH XUAN</t>
  </si>
  <si>
    <t>3185_VM+ HCM CC LINH TAY</t>
  </si>
  <si>
    <t>3193_VM+ HCM 24 LE BINH</t>
  </si>
  <si>
    <t>3194_VM+ DNG 263 ONG ICH DUONG</t>
  </si>
  <si>
    <t>3202_VM+ DNG 86 NGUYEN THI DINH</t>
  </si>
  <si>
    <t>3205_VM+ HCM IDICO LUY BAN BICH</t>
  </si>
  <si>
    <t>3213_VM+ HCM B5/119K AP 2, PHONG PHU</t>
  </si>
  <si>
    <t>3218_VM+ HCM 89-91 PHAM PHU THU</t>
  </si>
  <si>
    <t>3223_VM+ HCM 596/2 TO KY</t>
  </si>
  <si>
    <t>3241_VM+ HCM 1206 LE DUC THO</t>
  </si>
  <si>
    <t>3242_VM+ HCM 4 DUONG D7</t>
  </si>
  <si>
    <t>3243_VM+ HCM 53 VUON LAI</t>
  </si>
  <si>
    <t>3252_VM+ DNG 126 VAN TIEN DUNG</t>
  </si>
  <si>
    <t>3254_VM+ HCM 54B NG. THI HUYNH</t>
  </si>
  <si>
    <t>3259_VM+ HCM FLORA-FUJI</t>
  </si>
  <si>
    <t>3272_VM+ DNG 152 TRAN CAO VAN</t>
  </si>
  <si>
    <t>3274_VM+ HCM 10B-10C NG.H.TIEN</t>
  </si>
  <si>
    <t>3282_VM+ HCM 130E-G GO DUA</t>
  </si>
  <si>
    <t>3283_VM+ HCM 1/45 NGUYEN VAN QUA</t>
  </si>
  <si>
    <t>3285-WM+ HCM 1/23B AP 3 DONG THANH</t>
  </si>
  <si>
    <t>3287_VM+ HCM 173 LIEN KHU 4-5</t>
  </si>
  <si>
    <t>3294_VM+ HCM C3/5 AP 3</t>
  </si>
  <si>
    <t>3296_VM+ HCM 25 BUI CONG TRUNG</t>
  </si>
  <si>
    <t>3297_VM+ DNG 228 KINH DUONG VUONG</t>
  </si>
  <si>
    <t>3306_VM+ DNG 41 HAI HO</t>
  </si>
  <si>
    <t>3316_VM+ HCM 126/4/1 TAY LAN</t>
  </si>
  <si>
    <t>3321_VM+ HCM 13B KDC CONIC</t>
  </si>
  <si>
    <t>3327_VM+ HCM 79 LIEN KHU 5-6</t>
  </si>
  <si>
    <t>3331_VM+ VTU 602 TRUONG CONG DINH</t>
  </si>
  <si>
    <t>3339_VM+ HCM 6 TRAN THI NGHI</t>
  </si>
  <si>
    <t>3352_VM+ HCM 23 24N NG. THI TAN</t>
  </si>
  <si>
    <t>3353_VM+ HCM 1132 QUOC LO 50</t>
  </si>
  <si>
    <t>3355_VM+ HCM 102 KP 2</t>
  </si>
  <si>
    <t>3359_VM+ VTU 72A-72B VO THI SAU</t>
  </si>
  <si>
    <t>3360_VM+ VTU 286 LE LOI</t>
  </si>
  <si>
    <t>3376_VM+ VTU 192-194 LE LAI</t>
  </si>
  <si>
    <t>3387_VM+ HCM 651-653 TL 43</t>
  </si>
  <si>
    <t>3388_VM+ HCM 602/52 DIEN BIEN PHU</t>
  </si>
  <si>
    <t>3392_VM+ HCM AP DONG LAN</t>
  </si>
  <si>
    <t>3394_VM+ HCM HCM 41 TMT2A QK7</t>
  </si>
  <si>
    <t>3396_VM+ VTU 1003/56 BINH GIA</t>
  </si>
  <si>
    <t>3399_VM+ VTU 93 LE LOI</t>
  </si>
  <si>
    <t>3411_VM+ HCM 2D-2E LUONG THE VINH</t>
  </si>
  <si>
    <t>3413_VM+ HCM 18 DUONG SO 2</t>
  </si>
  <si>
    <t>3414_VM+ HCM F12/2G AP 6 VL A</t>
  </si>
  <si>
    <t>3418_VM+ DNG 56 DOAN UAN</t>
  </si>
  <si>
    <t>3419_VM+ HCM 744 TL 43</t>
  </si>
  <si>
    <t>3422_VM+ HCM 419 BA DINH</t>
  </si>
  <si>
    <t>3424_VM+ 410-412 TRUONG CONG DINH</t>
  </si>
  <si>
    <t>3425_VM+ VTU CC CHI LINH 8</t>
  </si>
  <si>
    <t>3426-WM+ HCM 3/123 AP NHI TAN 1</t>
  </si>
  <si>
    <t>3430_VM+ HCM C12/13 LIEN AP 3</t>
  </si>
  <si>
    <t>3441_VM+ HCM E8/2H AP 5</t>
  </si>
  <si>
    <t>3443_VM+ HCM 1191 PHAM VAN BACH</t>
  </si>
  <si>
    <t>3445_VM+ HCM 41 DUONG 59</t>
  </si>
  <si>
    <t>3448_VM+ HCM 39A1 BINH CHIEU</t>
  </si>
  <si>
    <t>3449_VM+ HCM LO G9 THAP AB</t>
  </si>
  <si>
    <t>3456_VM+ HCM 77A DUONG DINH HOI</t>
  </si>
  <si>
    <t>3458_VM+ KHA 174 DBP NHA TRANG</t>
  </si>
  <si>
    <t>3459_VM+ KHA 184 DA TUONG</t>
  </si>
  <si>
    <t>3473_VM+ HCM 60 DUONG SO 9</t>
  </si>
  <si>
    <t>3481_VM+ DNG 121 CU CHINH LAN</t>
  </si>
  <si>
    <t>3484-WM+ HCM 101/2 AP 4</t>
  </si>
  <si>
    <t>3485_VM+ DNG 241 PHAN DANG LUU</t>
  </si>
  <si>
    <t>3490_VM+ CTO1B DINH TIEN HOANG</t>
  </si>
  <si>
    <t>3502_VM+ HCM 47-49-51 TRAN VAN ON</t>
  </si>
  <si>
    <t>3504_VM+ CTO 29-31 DUONG A3</t>
  </si>
  <si>
    <t>3505_VM+ HCM 152 LE LOI</t>
  </si>
  <si>
    <t>3508_VM+ HCM 15 DUONG CN6</t>
  </si>
  <si>
    <t>3510_VM+ DNG 248 DONG DA</t>
  </si>
  <si>
    <t>3514_VM+ DNG 131-133 LY THAI TONG</t>
  </si>
  <si>
    <t>3533_VM+ HCM 156A NG. HUU THO</t>
  </si>
  <si>
    <t>3534_VM+ HCM 860/80/22 XVNT</t>
  </si>
  <si>
    <t>3537_VM+ HCM GOLDEN RIVER A3.SH10</t>
  </si>
  <si>
    <t>3551_VM+ CTO 38 VO VAN KIET</t>
  </si>
  <si>
    <t>3561_VM+ DNG 45 NGUYEN DINH TU</t>
  </si>
  <si>
    <t>3562_VM+ HCM 25 LO A TRUONG SON</t>
  </si>
  <si>
    <t>3563_VM+ HCM 137 TRAN HUU TRANG</t>
  </si>
  <si>
    <t>3578_VM+ DNI 27 DUONG 643</t>
  </si>
  <si>
    <t>3581_VM+ DNG 47 NGUYEN PHONG SAC</t>
  </si>
  <si>
    <t>3590_VM+ DNI 18/30A TO 24</t>
  </si>
  <si>
    <t>3593_VM+ DNI 27 LY VAN SAM</t>
  </si>
  <si>
    <t>3594_VM+ HCM 206 DINH PHONG PHU</t>
  </si>
  <si>
    <t>3595_VM+ HCM 165 AN DUONG VUONG</t>
  </si>
  <si>
    <t>3604_VM+ TGG 152 LY THUONG KIET</t>
  </si>
  <si>
    <t>3610_VM+ KHA 513 DUONG 2/4</t>
  </si>
  <si>
    <t>3619_VM+ HCM 23 I KHUONG VIET</t>
  </si>
  <si>
    <t>3620_VM+ HCM 404 A-B-C NGUYEN OANH</t>
  </si>
  <si>
    <t>3626_VM+ DNI 4/4 TO 6</t>
  </si>
  <si>
    <t>3634_VM+ HCM 53-55 BUI TU TOAN</t>
  </si>
  <si>
    <t>3635_VM+ HCM 104 THONG NHAT</t>
  </si>
  <si>
    <t>3645_VM+ HCM 1/54 THANH DA</t>
  </si>
  <si>
    <t>3646_VM+ HCM 1266 KHA VAN CAN</t>
  </si>
  <si>
    <t>3647_VM+ HCM 28 DUONG 14</t>
  </si>
  <si>
    <t>3663_VM+ HCM 56-58 DUONG SO 23</t>
  </si>
  <si>
    <t>3665_VM+ DNG 445 TRUNG NU VUONG</t>
  </si>
  <si>
    <t>3666_VM+ HCM 14/6 HOANG DU KHUONG</t>
  </si>
  <si>
    <t>3667_VM+ HCM 117 DUONG QUANG HAM</t>
  </si>
  <si>
    <t>3670_VM+ HCM 85A QUOC LO 13</t>
  </si>
  <si>
    <t>3671_VM+ BDG 207A AP BINH DUONG</t>
  </si>
  <si>
    <t>3672_VM+ DNG 357 ONG ICH KHIEM</t>
  </si>
  <si>
    <t>3673_VM+ HCM 336/55 NG. VAN LUONG</t>
  </si>
  <si>
    <t>3674_VM+ DNG 47 CHAU THUONG VAN</t>
  </si>
  <si>
    <t>3677_VM+ HCM 135B DUONG SO 20</t>
  </si>
  <si>
    <t>3695_VM+ VTU 11 - 11A LE VAN LOC</t>
  </si>
  <si>
    <t>3704_VM+ DNG 103 NGUYEN HUY TUONG</t>
  </si>
  <si>
    <t>3705_VM+ HCM DREAM HOME RESIDENCE</t>
  </si>
  <si>
    <t>3726-WM+ HCM 8/2B TRAN VAN MUOI</t>
  </si>
  <si>
    <t>3733_VM+ DNG 148 DUONG VAN NGA</t>
  </si>
  <si>
    <t>3735_VM+ CTO 21-22 VO NGUYEN GIAP</t>
  </si>
  <si>
    <t>3736_VM+ HCM 68 HUYNH VAN NGHE</t>
  </si>
  <si>
    <t>3737_VM+ DNG 92 NGUYEN BAO</t>
  </si>
  <si>
    <t>3738_VM+ HCM HCM 97 LO LU</t>
  </si>
  <si>
    <t>3739_VM+ DNG 76B-76C BA HUYEN THANH QUAN</t>
  </si>
  <si>
    <t>3740_VM+ HCM 355A DO XUAN HOP</t>
  </si>
  <si>
    <t>3742_VM+ HCM 94/54-56 HOA BINH</t>
  </si>
  <si>
    <t>3744_VM+ DNG 324 NGU HANH SON</t>
  </si>
  <si>
    <t>3746_VM+ DNG 131 PHAM HUY THONG</t>
  </si>
  <si>
    <t>3748_VM+ KHA LO 232 KHU A-DONG NAM</t>
  </si>
  <si>
    <t>3757_VM+ HCM 39A-41 DOI CUNG</t>
  </si>
  <si>
    <t>3758_VM+ HCM 82 LY PHUC MAN</t>
  </si>
  <si>
    <t>3759_VM+ HCM 268 BUI MINH TRUC</t>
  </si>
  <si>
    <t>3760_VM+ HCM 176 TRUONG DINH HOI</t>
  </si>
  <si>
    <t>3768_VM+ HCM 298 PHAN VAN TRI</t>
  </si>
  <si>
    <t>3769_VM+ HCM 66B NGUYEN SY SACH</t>
  </si>
  <si>
    <t>3770_VM+ BDG 86 NGO THI NHAM</t>
  </si>
  <si>
    <t>3773_VM+ DNG SO 88 - 90 HUYEN TRAN CONG</t>
  </si>
  <si>
    <t>3774_VM+ HCM 965/44 QUANG TRUNG</t>
  </si>
  <si>
    <t>3775_VM+ HCM 55-57 TRAN VAN KIEU</t>
  </si>
  <si>
    <t>3782_VM+ DNG 237 LE TAN TRUNG</t>
  </si>
  <si>
    <t>3783_VM+ HCM 15 HO BA KIEN</t>
  </si>
  <si>
    <t>3784_VM+ DNG 31 THANH THAI</t>
  </si>
  <si>
    <t>3785_VM+ HCM 54 DUONG 339</t>
  </si>
  <si>
    <t>3788_VM+ VTU 209 NGUYEN HUU CANH</t>
  </si>
  <si>
    <t>3789_VM+ DNG 36 TRAN QUY HAI</t>
  </si>
  <si>
    <t>3792_VM+ DNG 125 ONG ICH DUONG</t>
  </si>
  <si>
    <t>3797_VM+ DNG 274 NGUYEN PHUOC NGUYEN</t>
  </si>
  <si>
    <t>3798_VM+ BDG 223 CMT8</t>
  </si>
  <si>
    <t>3801_VM+ DNG 135B NGUYEN CONG TRU</t>
  </si>
  <si>
    <t>3802_VM+ HCM 36/27 KINH DUONG VUONG</t>
  </si>
  <si>
    <t>3807_VM+ DHI 249 HA HUY GIAP</t>
  </si>
  <si>
    <t>3808_VM+ BDG 39 TRAN HUNG DAO</t>
  </si>
  <si>
    <t>3810_VM+ DNI 36-38 A13 NG. VAN TIEN</t>
  </si>
  <si>
    <t>3811_VM+ HCM KINGSTON RESIDENCE</t>
  </si>
  <si>
    <t>3814_VM+ HCM 63/13 GO DAU</t>
  </si>
  <si>
    <t>3816_VM+ HCM 38C/ 7-9 CAY KEO</t>
  </si>
  <si>
    <t>3819_VM+ DNG 183 HAN THUYEN</t>
  </si>
  <si>
    <t>3829_VM+ CTO 370 LE BINH</t>
  </si>
  <si>
    <t>3831_VM+ HCM 37 DUONG 385</t>
  </si>
  <si>
    <t>3834_VM+ HCM 34/33 TRAN THAI TONG</t>
  </si>
  <si>
    <t>3835_VM+ DNG 234 LE VAN HIEN</t>
  </si>
  <si>
    <t>3854_VM+ DNG 110 TIEU LA</t>
  </si>
  <si>
    <t>3855_VM+ BDG 453 LY THUONG KIET</t>
  </si>
  <si>
    <t>3868_VM+ HCM 38 DUONG TTNO2</t>
  </si>
  <si>
    <t>3870_VM+ HCM CC OPAL RIVERSIDE</t>
  </si>
  <si>
    <t>3873_VM+ HCM 121 NGUYEN VAN DAU</t>
  </si>
  <si>
    <t>3880_VM+ HCM 1E THANH DA</t>
  </si>
  <si>
    <t>3885_VM+ DNG 52 NGO THI NHAM</t>
  </si>
  <si>
    <t>3892_VM+ BDG 323A BINH THUNG</t>
  </si>
  <si>
    <t>3902_VM+ CTO THUA 12 YEN HOA</t>
  </si>
  <si>
    <t>3906_VM+ HCM 75/4B KP 6</t>
  </si>
  <si>
    <t>3911_VM+ HCM RIVERGATE RESIDENCE</t>
  </si>
  <si>
    <t>3915_VM+ DNG NGO QUYEN</t>
  </si>
  <si>
    <t>3920_VM+ BDG 108 HOANG HOA THAM</t>
  </si>
  <si>
    <t>3921_VM+ HCM 52A DUONG SO 18</t>
  </si>
  <si>
    <t>3922_VM+ HCM 11 DUONG SO 15</t>
  </si>
  <si>
    <t>3926_VM+ HCM 179 KDC KENH LUONG BEO</t>
  </si>
  <si>
    <t>3932_VM+ HCM 226/17 NG. VAN LUONG</t>
  </si>
  <si>
    <t>3933_VM+ HCM 39 DUONG SO 1</t>
  </si>
  <si>
    <t>3934_VM+ HCM 39A - 41 DUONG SO 3</t>
  </si>
  <si>
    <t>3935_VM+ DNG 61 PHAM VAN NGHI</t>
  </si>
  <si>
    <t>3937_VM+ DNG KDC NAM SAN BAY</t>
  </si>
  <si>
    <t>3938_VM+ DNG 200 NUI THANH</t>
  </si>
  <si>
    <t>3946_VM+ HCM 34 DUONG SO 12</t>
  </si>
  <si>
    <t>3947_VM+ VTU 9 NGUYEN HUU CANH</t>
  </si>
  <si>
    <t>3956_VM+ DNG 119 HUYNH NGOC HUE, TO 15</t>
  </si>
  <si>
    <t>3957_VM+ HCM 135 BINH LONG</t>
  </si>
  <si>
    <t>3964_VM+ HCM 1192 LE VAN LUONG</t>
  </si>
  <si>
    <t>3965_VM+ HCM 116 DUONG SO 10</t>
  </si>
  <si>
    <t>3970_VM+ HCM 169 NG. PHUC NGUYEN</t>
  </si>
  <si>
    <t>3971_VM+ HCM 1443 NG. DUY TRINH</t>
  </si>
  <si>
    <t>3974_VM+ HCM 520 QUOC LO 13</t>
  </si>
  <si>
    <t>3976_VM+ HCM 22A- 24 NGUYEN SUY</t>
  </si>
  <si>
    <t>3983_VM+ HCM 2672A PHAM THE HIEN</t>
  </si>
  <si>
    <t>3984_VM+ HCM 148 NG. DUY CUNG</t>
  </si>
  <si>
    <t>3985_VM+ DNG 148 ONG ICH KHIEM</t>
  </si>
  <si>
    <t>3996_VM+ HCM 66/10A BINH THANH</t>
  </si>
  <si>
    <t>4012_VM+ HCM 258/27 BONG SAO</t>
  </si>
  <si>
    <t>4013_VM+ HCM L12 KHU NHA O THOI AN</t>
  </si>
  <si>
    <t>4016_VM+ HCM 82 DUONG SO 9</t>
  </si>
  <si>
    <t>4027_VM+ HCM 4/1D AP NAM THOI</t>
  </si>
  <si>
    <t>4044_WM+ DNI 389 DUONG N6</t>
  </si>
  <si>
    <t>4045_VM+ HCM 92 DAT THANH</t>
  </si>
  <si>
    <t>4047_VM+ HCM 4 HOANG THIEU HOA</t>
  </si>
  <si>
    <t>4055_VM+ HCM 958/39 AU CO</t>
  </si>
  <si>
    <t>4056_VM+ HCM 282 NGUYEN VAN KHOI</t>
  </si>
  <si>
    <t>4058_VM+ HCM D1 KP 1</t>
  </si>
  <si>
    <t>4062_WM+ DNG 154 LE DINH LY</t>
  </si>
  <si>
    <t>4063_VM+ DNG 183 TO HIEU</t>
  </si>
  <si>
    <t>4071_VM+ DNG 164 KY DONG</t>
  </si>
  <si>
    <t>4073_VM+ HCM DU AN KNO HIM LAM</t>
  </si>
  <si>
    <t>4074_VM+ BDG 12-14-14A TAN LAP</t>
  </si>
  <si>
    <t>4075_VM+ KHA 69 TRUONG SA</t>
  </si>
  <si>
    <t>4083_WM+ DNG 74 HAM NGHI</t>
  </si>
  <si>
    <t>4091_VM+ HCM 217A LONG PHUOC</t>
  </si>
  <si>
    <t>4092_VM+ BDG C3-3A KDC HIM LAM</t>
  </si>
  <si>
    <t>4096_WM+ BDG 14A DT 743</t>
  </si>
  <si>
    <t>4100_VM+ HCM 1-3 N1, KDC LACASA</t>
  </si>
  <si>
    <t>4112_VM+ DNI 38 DANG VAN TRON</t>
  </si>
  <si>
    <t>4130_VM+ CTO 160 TRAN QUANG DIEU</t>
  </si>
  <si>
    <t>4131_VM+ HCM CC 312 LAC LONG QUAN</t>
  </si>
  <si>
    <t>4145_VM+ HCM 271 BAU CAT</t>
  </si>
  <si>
    <t>4146_VM+ HCM TANG TRET KTM B-C</t>
  </si>
  <si>
    <t>4147_VM+ HCM 17/41 THANH DA</t>
  </si>
  <si>
    <t>4148_WM+ HCM 23/2 TR.VAN MUOI</t>
  </si>
  <si>
    <t>4149_VM+ HCM 121 LE NIEM</t>
  </si>
  <si>
    <t>4150_VM+ VTU SO 7-8G1 NGO DUC KE</t>
  </si>
  <si>
    <t>4151_VM+ HCM TANG TRET BLOCK B</t>
  </si>
  <si>
    <t>4152_VM+ HCM THUA 508</t>
  </si>
  <si>
    <t>4157_VM+ DNG 119 PHAM NHU XUONG</t>
  </si>
  <si>
    <t>4158_VM+ HCM 202A QLO 13 CU</t>
  </si>
  <si>
    <t>4162_WM+ DNI SO 8 DUONG DONG KHOI</t>
  </si>
  <si>
    <t>4163_VM+ DNI 3/9 NGUYEN VAN TO</t>
  </si>
  <si>
    <t>4164_VM+ DNG 30 DO DOC BAO, TO 60</t>
  </si>
  <si>
    <t>4165_VM+ HCM 209/48 TON THAT THUYET</t>
  </si>
  <si>
    <t>4181_VM+ BDG CC HIEP THANH 3 KHOI D</t>
  </si>
  <si>
    <t>4182_VM+ BDG 6 DOAN THI KIA</t>
  </si>
  <si>
    <t>4186_VM+ DNI 89 TO 9 TAN HIEP</t>
  </si>
  <si>
    <t>4187_VM+ DNI 19/5 CMT 8</t>
  </si>
  <si>
    <t>4193_VM+ HCM 2 LE LOI</t>
  </si>
  <si>
    <t>4194_VM+ HCM 755 LE DUC THO</t>
  </si>
  <si>
    <t>4200_VM+ HCM 37 HO HAO HON</t>
  </si>
  <si>
    <t>4203_VM+ HCM CC THE TRESOR</t>
  </si>
  <si>
    <t>4204_VM+ BDG 342/2A KP CHIEU LIEU</t>
  </si>
  <si>
    <t>4205_VM+ HCM EHOME 3 TAY SAI GON</t>
  </si>
  <si>
    <t>4207_VM+ HCM 314 PHU THO HOA</t>
  </si>
  <si>
    <t>4209_WM+ BDG 116-118 DUONG SO 9</t>
  </si>
  <si>
    <t>4223_VM+ HCM 590/32 PHAN VAN TRI</t>
  </si>
  <si>
    <t>4224_WM+ VTU 1481 DUONG 30/4</t>
  </si>
  <si>
    <t>4227_WM+ DNI 869 HOANG TAM KY</t>
  </si>
  <si>
    <t>4228_VM+ BDG THUA 4128</t>
  </si>
  <si>
    <t>4229_WM+ HCM TM02-CH3, CITYLAND PH</t>
  </si>
  <si>
    <t>4240_VM+ BDG SO 7 DT746</t>
  </si>
  <si>
    <t>4254_WM+ DNG 2 DONG DA</t>
  </si>
  <si>
    <t>4257_WM+ VTU 193 BINH GIA</t>
  </si>
  <si>
    <t>4278_WM+ CTO 163H/7 NGUYEN VAN CU</t>
  </si>
  <si>
    <t>4279_WM+ DNG K48/104 LE DINH DUONG</t>
  </si>
  <si>
    <t>4286_WM+ VTU 270A BINH GIA</t>
  </si>
  <si>
    <t>4292_VM+ CTO 184 TRAN HUNG DAO</t>
  </si>
  <si>
    <t>4296_WM+ CTO 90A2-92A2 HUNG PHU 1</t>
  </si>
  <si>
    <t>4297_WM+ VTU 40 DO LUONG</t>
  </si>
  <si>
    <t>4299_WM+ BDG 68 DUONG DB8</t>
  </si>
  <si>
    <t>4310_WM+ BDG THUA 2359</t>
  </si>
  <si>
    <t>4314_VM+ CTO 83 - 85 NGUYEN HIEN</t>
  </si>
  <si>
    <t>4315_WM+ DNG 17 YEN THE</t>
  </si>
  <si>
    <t>4316_WM+ DNG LO 9 C15 LY NHAT QUANG</t>
  </si>
  <si>
    <t>4318_WM+ BDG TH. 1647 KHU MY PHUOC</t>
  </si>
  <si>
    <t>4324_WM+ DNI A32  DUONG 5</t>
  </si>
  <si>
    <t>4325_VM+ DNG 63 NUI THANH</t>
  </si>
  <si>
    <t>4346_WM+ KHA 21 NGUYEN DUC CANH</t>
  </si>
  <si>
    <t>4351_WM+ DNI H1/1 NGUYEN AI QUOC</t>
  </si>
  <si>
    <t>4352_WM+ DNI H2/4 T.34 KDC TAN PHONG</t>
  </si>
  <si>
    <t>4354_VM+ DNI 81 NGUYEN HOANG</t>
  </si>
  <si>
    <t>4359_VM+ DNG 119 PHAM TU (LO 08-D18)</t>
  </si>
  <si>
    <t>4401_WM+ BDG CAN NHA SO 4-F4</t>
  </si>
  <si>
    <t>4413_WM+ DNG 429-431 HA HUY TAP</t>
  </si>
  <si>
    <t>4415_VM+ CTO 155 LY TU TRONG</t>
  </si>
  <si>
    <t>4422_VM+ DNG 290 MAI DANG CHON</t>
  </si>
  <si>
    <t>4427_VM+ QNM 57 HUNG VUONG</t>
  </si>
  <si>
    <t>4434_VM+ DNG 43 HO QUY LY</t>
  </si>
  <si>
    <t>4438_VM+ QNM 53 DINH TIEN HOANG</t>
  </si>
  <si>
    <t>4439_WM+ DNG 376-378 K. D. VUONG</t>
  </si>
  <si>
    <t>4459_VM+ CTO 18 DUONG A1</t>
  </si>
  <si>
    <t>4465_VM+ DNI G1, KHU 94, AP LONG DUC 1</t>
  </si>
  <si>
    <t>4467_VM+ CTO SO 151/59 TRAN HOANG NA</t>
  </si>
  <si>
    <t>4468_VM+ DNI 152 DINH QUANG AN</t>
  </si>
  <si>
    <t>4471_VM+ BDG 300 NGUYEN DUC THIEU</t>
  </si>
  <si>
    <t>4472_VM+ BDG 2A NGUYEN TRAI</t>
  </si>
  <si>
    <t>4474_VM+ DNG 217 NGUYEN DUY TRINH</t>
  </si>
  <si>
    <t>4485_VM+ BDG C2-01 DUONG TC3</t>
  </si>
  <si>
    <t>4486_VM+ DNG 47 DUONG LOAN</t>
  </si>
  <si>
    <t>4488_VM+ DNG 245-247 LE THANH NGHI</t>
  </si>
  <si>
    <t>4489_VM+ DNG 253 HUYNH NGOC HUE</t>
  </si>
  <si>
    <t>4495_VM+ DNG 36 TAY SON</t>
  </si>
  <si>
    <t>4501_VM+ CTO 13 XUAN THUY</t>
  </si>
  <si>
    <t>4502_VM+ DNG 19 DINH GIA TRINH</t>
  </si>
  <si>
    <t>4506_VM+ DNI 155 TRUONG DINH</t>
  </si>
  <si>
    <t>4510_VM+ DNI 77/2 DONG KHOI</t>
  </si>
  <si>
    <t>4527_VM+ DNG 89 DONG KE</t>
  </si>
  <si>
    <t>4528_VM+ DNG 140 LY THAI TO</t>
  </si>
  <si>
    <t>4529_VM+ DNG 69 NGUYEN HOANG</t>
  </si>
  <si>
    <t>4541_VM+ QNM 127 LE HONG PHONG</t>
  </si>
  <si>
    <t>4542_VM+ QNM 134A-B TRAN NHAN TONG</t>
  </si>
  <si>
    <t>4543_VM+ QNM 450 CUA DAI</t>
  </si>
  <si>
    <t>4544_VM+ DNG 2 DINH CONG TRU</t>
  </si>
  <si>
    <t>4545_VM+ DNG 278 NGUYEN CONG TRU</t>
  </si>
  <si>
    <t>4546_VM+ CTO 28 DUONG 3/2</t>
  </si>
  <si>
    <t>4547_VM+ CTO 1056 QUOC LO 91</t>
  </si>
  <si>
    <t>4548_VM+ CTO 51 DUONG 26/3</t>
  </si>
  <si>
    <t>4549_VM+ AGG 268/4 VA 268/5 HUNG VUONG</t>
  </si>
  <si>
    <t>4550_VM+ AGG 54A LY THUONG KIET</t>
  </si>
  <si>
    <t>4557_VM+ TGG 203 LY THUONG KIET</t>
  </si>
  <si>
    <t>4558_VM+ AGG 4BIS LE MINH NGUON</t>
  </si>
  <si>
    <t>4559_VM+ DNG 133 DO BA</t>
  </si>
  <si>
    <t>4560_VM+ TGG 200 NAM KI KHOI NGHIA</t>
  </si>
  <si>
    <t>4562_VM+ AGG 244-245 HAM NGHI</t>
  </si>
  <si>
    <t>4572_VM+ AGG SO 77 UNG VAN KHIEM</t>
  </si>
  <si>
    <t>4573_VM+ AGG 535A VO THI SAU</t>
  </si>
  <si>
    <t>4576_VM+ AGG 01 BINH KHANH</t>
  </si>
  <si>
    <t>4593_VM+ TGG 915B TRAN HUNG DAO</t>
  </si>
  <si>
    <t>4606_VM+ AGG TDS 70-398, TBDS 37-026</t>
  </si>
  <si>
    <t>4607_VM+ DNI 2/11 KHU PHO 4</t>
  </si>
  <si>
    <t>4609_VM+ DTP 163 TON DUC THANG</t>
  </si>
  <si>
    <t>4619_VM+ BTN 9 NGUYEN TUONG</t>
  </si>
  <si>
    <t>4620_VM+ BTN 67 LE QUANG DAO</t>
  </si>
  <si>
    <t>4621_VM+ LAN 468 NGUYEN DINH CHIEU</t>
  </si>
  <si>
    <t>4623_VM+ LAN 69 HUNG VUONG</t>
  </si>
  <si>
    <t>4624_VM+ TTH 89 TRUONG CHINH</t>
  </si>
  <si>
    <t>4629_VM+ TTH 50 PHAN BOI CHAU</t>
  </si>
  <si>
    <t>4630_VM+ AGG 001 UNG VAN KIEM</t>
  </si>
  <si>
    <t>4648_VM+ DNG 31 NGUYEN DINH TRONG</t>
  </si>
  <si>
    <t>4659_VM+ BTN 77 NGUYEN DINH CHIEU</t>
  </si>
  <si>
    <t>4661_VM+ CTO 140B/1 NGUYEN VAN CU</t>
  </si>
  <si>
    <t>4673_VM+ DNI SO 27 PHUNG HUNG</t>
  </si>
  <si>
    <t>4674_VM+ DTP 669 PHAM HUU LAU</t>
  </si>
  <si>
    <t>4675_VM+ DTP PHAM HUU LAU</t>
  </si>
  <si>
    <t>4686_VM+ BTN SO 118 TU VAN TU</t>
  </si>
  <si>
    <t>4687_VM+ BTN 44-46 PHAM NGOC THACH</t>
  </si>
  <si>
    <t>4694_VM+ AGG 493/26 QUAN CO THANH</t>
  </si>
  <si>
    <t>4700_VM+ KHA SO 128A BACH DANG</t>
  </si>
  <si>
    <t>4718_VM+ DNG 28 PHAN CHAU TRINH</t>
  </si>
  <si>
    <t>4727_VM+ DLK 152 PHAM VAN DONG</t>
  </si>
  <si>
    <t>4730_VM+ CTO 35 NGUYEN CHI THANH</t>
  </si>
  <si>
    <t>4733_VM+ DTP 106-108 TON DUC THANG</t>
  </si>
  <si>
    <t>4751_VM+ AGI SO 017 MY XUYEN</t>
  </si>
  <si>
    <t>4752_VM+ DLK 47 NGUYEN VIET XUAN</t>
  </si>
  <si>
    <t>4755_VM+ DNG 46 LE VAN THU</t>
  </si>
  <si>
    <t>4763_VM+ AGI TH 173 MY PHUOC</t>
  </si>
  <si>
    <t>4784_VM+ VLG 68 DUONG 2/9</t>
  </si>
  <si>
    <t>4786_VM+ VLG 33/15D PHAM THAI BUONG</t>
  </si>
  <si>
    <t>4787_VM+ VLG 1 MAU THAN</t>
  </si>
  <si>
    <t>4788_VM+ STG 80 TON DUC THANG</t>
  </si>
  <si>
    <t>4802_VM+ STG 62 DUONG 30/4</t>
  </si>
  <si>
    <t>4806_VM+ DNG 64 TO HIEN THANH</t>
  </si>
  <si>
    <t>4807_VM+ DNG 92 MAI THUC LAN</t>
  </si>
  <si>
    <t>4818_VM+ KGG LO F14-30 DUONG 3/2</t>
  </si>
  <si>
    <t>4836_VM+ DNG 5 PHAN KHOANG</t>
  </si>
  <si>
    <t>4837_VM+ DNG 19-21 NGUYEN PHUOC LAN</t>
  </si>
  <si>
    <t>4859_VM+ DNG K01/51 PHAM NHU XUONG</t>
  </si>
  <si>
    <t>4860_VM+ LAN 10 TRUONG DINH</t>
  </si>
  <si>
    <t>4862_VM+ KGG D4-25 DUONG 3/2</t>
  </si>
  <si>
    <t>4879_VM+ TTH 97 TRAN PHU</t>
  </si>
  <si>
    <t>4894_VM+ QNI 39 TRUONG DINH</t>
  </si>
  <si>
    <t>4899_VM+ GLI 306 CÁCH MANG THANG 8</t>
  </si>
  <si>
    <t>4900_VM+ GLI 05-107 THONG NHAT</t>
  </si>
  <si>
    <t>4909_VM+ GLI 32 LE DUAN</t>
  </si>
  <si>
    <t>4921_VM+ VLG SO 27 A LE VAN TAM</t>
  </si>
  <si>
    <t>4938_VM+ BTN SO 213 NGUYEN HOI</t>
  </si>
  <si>
    <t>4939_VM+ DNI SO 48 NGUYEN AI QUOC</t>
  </si>
  <si>
    <t>4948_VM+ DNI SO 6 NGUYEN BAO DUC</t>
  </si>
  <si>
    <t>4949_VM+ DNG 28 LE TAN TRUNG</t>
  </si>
  <si>
    <t>4950_VM+ DNG 286 VAN TIEN DUNG</t>
  </si>
  <si>
    <t>4960_VM+ KGG 79 QUANG TRUNG</t>
  </si>
  <si>
    <t>4963_VM+ CMU SO 81 HUNG VUONG</t>
  </si>
  <si>
    <t>4980_VM+ QTI 158 LE LOI</t>
  </si>
  <si>
    <t>4981_VM+ QTI 52 TON THAT THUYET</t>
  </si>
  <si>
    <t>5011_VM+ DNG 84 BUI TA HAN</t>
  </si>
  <si>
    <t>5012_VM+ DNG SAVICO 66 VO VAN TAN</t>
  </si>
  <si>
    <t>5013_VM+ QNI 330-332 NGUYEN VAN LINH</t>
  </si>
  <si>
    <t>5017_VM+ DTP SO 98 LE LOI</t>
  </si>
  <si>
    <t>5027_VM+ BTN UNG CHIEM</t>
  </si>
  <si>
    <t>5033_VM+ QTI 35 HUNG VUONG</t>
  </si>
  <si>
    <t>5034_VM+ QTI 85 QUOC LO 9B</t>
  </si>
  <si>
    <t>5035_VM+ QTI 150 NGUYEN DU</t>
  </si>
  <si>
    <t>5046_VM+ CMU SO 418 TRAN VAN THOI</t>
  </si>
  <si>
    <t>5059_VM+ BTE SO 80 NGUYEN HUE</t>
  </si>
  <si>
    <t>5078_VM+ CTO SO 7 VU DINH LIEU</t>
  </si>
  <si>
    <t>5087_VM+ QNI 776 QUANG TRUNG</t>
  </si>
  <si>
    <t>5105_VM+ LDG SO 105 NGO QUYEN</t>
  </si>
  <si>
    <t>5106_VM+ BTE SO 298F KP 2</t>
  </si>
  <si>
    <t>5107_VM+ BTE 401B NGUYEN DINH CHIEU</t>
  </si>
  <si>
    <t>5118_VM+ BTE SO 261K DUONG SO 1</t>
  </si>
  <si>
    <t>5123_VM+ VTU SO 33A DUONG 30 THANG 4</t>
  </si>
  <si>
    <t>5126_VM+ VTU 159 LE QUANG DINH</t>
  </si>
  <si>
    <t>5127_VM+ BTE 63/2 PHAN DINH PHUNG</t>
  </si>
  <si>
    <t>5137_VM+ DNG 311 BUI TAN DIEN</t>
  </si>
  <si>
    <t>5140_VM+ DNI SO 175-177 DUONG N16</t>
  </si>
  <si>
    <t>5149_VM+ NTN SO 42C DUONG 21 THANG 8</t>
  </si>
  <si>
    <t>5150_VM+ NTN 284 DUONG 21/8</t>
  </si>
  <si>
    <t>5152_VM+ TTH 58 CHU VAN AN</t>
  </si>
  <si>
    <t>5164_VM+ TVH SO 28 HUNG VUONG</t>
  </si>
  <si>
    <t>5169_VM+ DNG 95 PHAM XUAN AN</t>
  </si>
  <si>
    <t>5170_VM+ DNG 159-161QUACH THI TRANG</t>
  </si>
  <si>
    <t>5171_VM+ QNM 114 NGUYEN DUY HIEU</t>
  </si>
  <si>
    <t>5180_VM+ QNI 10 NGUYEN THUY</t>
  </si>
  <si>
    <t>5181_VM+ DNG 96 TRINH DINH THAO</t>
  </si>
  <si>
    <t>5187_VM+ HCM 413-39 LE VAN QUOI</t>
  </si>
  <si>
    <t>5193_VM+ NTN SO 10 NGUYEN DU</t>
  </si>
  <si>
    <t>5194_VM+ BDG SO 10/9 VO THI SAU</t>
  </si>
  <si>
    <t>5198_VM+ BDG SO 23/1 KP TAN THANG</t>
  </si>
  <si>
    <t>5199_VM+ DNI 17/15A HUYNH VAN NGHE</t>
  </si>
  <si>
    <t>5200_VM+ NTN SO 143 HAI THUONG LAN ONG</t>
  </si>
  <si>
    <t>5211_VM+ TVH SO 491 NGUYEN THI MINH KHAI</t>
  </si>
  <si>
    <t>5216_VM+ TTH 43 NGUYEN CONG TRU</t>
  </si>
  <si>
    <t>5217_VM+ TTH LO C4-3, KQH XUAN PHU</t>
  </si>
  <si>
    <t>5220_VM+ TTH 47 HO DAC DI</t>
  </si>
  <si>
    <t>5229_VM+ QNI 107 PHAN CHU TRINH</t>
  </si>
  <si>
    <t>5232_VM+ CTO SO 303 NGUYEN VAN LINH</t>
  </si>
  <si>
    <t>5234_VM+ CTO SO 158 DUONG 30/4</t>
  </si>
  <si>
    <t>5235_VM+ DNG 413 TRUONG SON</t>
  </si>
  <si>
    <t>5237_VM+ CMU SO 168 LY THUONG KIET</t>
  </si>
  <si>
    <t>5241_VM+ DNI SO 8F2-9F2 DUONG N4</t>
  </si>
  <si>
    <t>5242_VM+ TVH SO 363 KHOM 8</t>
  </si>
  <si>
    <t>5243_VM+ TVH SO 214 LE LOI</t>
  </si>
  <si>
    <t>5253_VM+ STG SO 177 NGUYEN HUE</t>
  </si>
  <si>
    <t>5254_VM+ DNG 84 NGUYEN LUONG BANG</t>
  </si>
  <si>
    <t>5261_VM+ DNG 02 TON THAT DAM</t>
  </si>
  <si>
    <t>5271_VM+ CTO 399 NGUYEN DE</t>
  </si>
  <si>
    <t>5276_VM+ TVH SO 57 DONG KHOI</t>
  </si>
  <si>
    <t>5299_VM+ NTN SO 111 LE LOI</t>
  </si>
  <si>
    <t>5330_VM+ BDG SO 24/1-24/3 LE TRONG TAN</t>
  </si>
  <si>
    <t>5331_VM+ DNG 985 NGO QUYEN</t>
  </si>
  <si>
    <t>5358_VM+ NTN 9 NGUYEN VAN CU</t>
  </si>
  <si>
    <t>5362_VM+ DNG 62 NGUYEN HUU TIEN</t>
  </si>
  <si>
    <t>5384_VM+ VTU SO 83 NGUYEN CU TRINH</t>
  </si>
  <si>
    <t>5391_VM+ VTU TO 3 AP MY XUAN</t>
  </si>
  <si>
    <t>5398_VM+ TTH 26 VO LIEM SON</t>
  </si>
  <si>
    <t>5404_VM+ LDG SO 83 PHAN DINH PHUNG</t>
  </si>
  <si>
    <t>5412_VM+ DNG 91 CHAU THI VINH TE</t>
  </si>
  <si>
    <t>5421_VM+ DNG 124 NGUYEN DUC TRUNG</t>
  </si>
  <si>
    <t>5424_VM+ SO 168-170 HA HUY TAP</t>
  </si>
  <si>
    <t>5437_VM+ VTU DAT TRONG VO VAN KIET</t>
  </si>
  <si>
    <t>5450_VM+ STG SO 176 LE HONG PHONG</t>
  </si>
  <si>
    <t>5462_VM+ CMU 13 DOAN THI DIEM</t>
  </si>
  <si>
    <t>5476_VM+ CMU 127 NGUYEN CONG TRU</t>
  </si>
  <si>
    <t>5477_VM+ CMU 69 PHAM HONG THAM</t>
  </si>
  <si>
    <t>5480-WM+ VTU 408 - 410 NGUYEN HUU CANH</t>
  </si>
  <si>
    <t>5481_VM+ CTO 100-102 NG TRI PHUONG</t>
  </si>
  <si>
    <t>5494_VM+ VTU 30 DAT TRONG GIAO XU THANH PHONG</t>
  </si>
  <si>
    <t>5498_VM+ TVH 120 TRAN QUOC TUAN</t>
  </si>
  <si>
    <t>5518_VM+ AGI 141/5 NGUYEN THAI HOC</t>
  </si>
  <si>
    <t>5527_VM+ TTH 162 BUI THI XUAN</t>
  </si>
  <si>
    <t>5529_VM+ KGG 186-188 NGUYEN HUNG SON</t>
  </si>
  <si>
    <t>5531_VM+ LAN 320 QUOC LO 62</t>
  </si>
  <si>
    <t>5550_VM+ STG 78 MAC DINH CHI</t>
  </si>
  <si>
    <t>5551_VM+ VLG 86 NGUYEN HUE</t>
  </si>
  <si>
    <t>5563_VM+ DNG 249 - 251 PHAM HUNG</t>
  </si>
  <si>
    <t>5571-VM+ DNI 6/3 NGUYEN THI TON</t>
  </si>
  <si>
    <t>5626 VM+ BDG SB.07 CC MARINA TOWER</t>
  </si>
  <si>
    <t>5627_VM+ DNG 124 HOANG HOA THAM</t>
  </si>
  <si>
    <t>5639_VM+ DNG 97 NGUYEN PHAN VINH</t>
  </si>
  <si>
    <t>5641_VM+ DNG 135 NGUYEN VAN THOAI</t>
  </si>
  <si>
    <t>5645_VM+ DNG 86 CAO SON PHAO</t>
  </si>
  <si>
    <t>5648_VM+ VTU 117 NGUYEN THI MINH KHAI</t>
  </si>
  <si>
    <t>5649_VM+ DNG 296 NGUYEN HOANG</t>
  </si>
  <si>
    <t>5687_VM+ LDG 35 HOANG DIEU</t>
  </si>
  <si>
    <t>5703_VM+ HCM 876 HUYNH TAN PHAT</t>
  </si>
  <si>
    <t>5707_VM+ AGG 225 THOAI NGOC HAU</t>
  </si>
  <si>
    <t>5719 - VM+ KHA 19 DUONG A1</t>
  </si>
  <si>
    <t>5733_VM+ DNI 18 HUNG VUONG</t>
  </si>
  <si>
    <t>5769_VM+ DNG LO 160A DT 605</t>
  </si>
  <si>
    <t>5775_VM+ LDG 39 NGO QUYEN</t>
  </si>
  <si>
    <t>5776_VM+ BDG 01.01 CC MARINA</t>
  </si>
  <si>
    <t>5780_VM+ DNG 438 TRAN DAI NGHIA</t>
  </si>
  <si>
    <t>5783_VM+ DNG 02 PHAN XICH LONG</t>
  </si>
  <si>
    <t>5833_VM+ VTU 41 HAI BA TRUNG</t>
  </si>
  <si>
    <t>5834_VM+ DNG THON MIEU BONG</t>
  </si>
  <si>
    <t>5860_VM+ QNM 274 TRAN NHAN TONG</t>
  </si>
  <si>
    <t>5864_VM+ DNG 407 AU CO</t>
  </si>
  <si>
    <t>5902_VM+ KHA 155 DUONG A2 PHUOC HAI</t>
  </si>
  <si>
    <t>5962_VM+ DNG AN NGAI DONG, HOA VANG</t>
  </si>
  <si>
    <t>5975_VM+ DNG DUONG DT 602</t>
  </si>
  <si>
    <t>5979_VM+ DNI 164 PHAN TRUNG</t>
  </si>
  <si>
    <t>5984_VM+ LAN 78 NGUYEN CUU VAN</t>
  </si>
  <si>
    <t>6003_VM+ VLG 80 NGUYEN VAN THANH</t>
  </si>
  <si>
    <t>6005_WM+ KHA XH1 PHUOC LONG</t>
  </si>
  <si>
    <t>6010_WM+ CMU 758 DUONG NGO QUYEN</t>
  </si>
  <si>
    <t>6011_VM+  81B/2 MAC THIEN TICH</t>
  </si>
  <si>
    <t>6034_VM+ BDG A-S-04, A-S-05 ECOXUAN</t>
  </si>
  <si>
    <t>6035_VM+  CAN 36-37 DUONG 3/2</t>
  </si>
  <si>
    <t>6055_VM+ DNI G1/31 TO 19</t>
  </si>
  <si>
    <t>6059_VM+ CTO 56 NGUYEN VAN CU</t>
  </si>
  <si>
    <t>6080_VM+ LDG 14 NGUYEN CONG TRU</t>
  </si>
  <si>
    <t>6096_VM+ BDG 200 DUONG D1- PHU HOA</t>
  </si>
  <si>
    <t>6098_VM+ DNG 58 HA TONG QUYEN</t>
  </si>
  <si>
    <t>6115_VM+ QNM 37 LE LOI</t>
  </si>
  <si>
    <t>6124_VM+ CTO 24A HO TRUNG THANH</t>
  </si>
  <si>
    <t>6138_VM+ DNI 1706, TO 13, VUON DUA</t>
  </si>
  <si>
    <t>6145_VM+ BDG 27/2 KP TAN THANG</t>
  </si>
  <si>
    <t>6150_WM+ AGG 1 NGUYEN TRUONG TO</t>
  </si>
  <si>
    <t>6161_VM+ QNI 200 HUNG VUONG</t>
  </si>
  <si>
    <t>6170_VM+ GLI 04 TRUONG SON, PLEIKU</t>
  </si>
  <si>
    <t>6193_VM+ QTI 315 QUOC LO 9B</t>
  </si>
  <si>
    <t>6198_VM+ DNG TUY LOAN DONG 1</t>
  </si>
  <si>
    <t>6199_WM+ DNG 297-299 DUONG 29/3</t>
  </si>
  <si>
    <t>6200_VM+ QTI 163 TRAN HUNG DAO</t>
  </si>
  <si>
    <t>6203-WM+ HCM BPC-01.03-01.04 BOTANICA PR</t>
  </si>
  <si>
    <t>6216_WM+ TVH 320A PHAM NGU LAO</t>
  </si>
  <si>
    <t>6241_WM+ STG 106 TRAN HUNG DAO</t>
  </si>
  <si>
    <t>6246_WM+AGG 210 THUC PHAN</t>
  </si>
  <si>
    <t>6266_WM+ BDG 74 HUYNH THI TUOI</t>
  </si>
  <si>
    <t>6268_WM+ DNG LO B2 -11 KHU SO 4</t>
  </si>
  <si>
    <t>6277_WM+CTO 31-33 AP THI TU</t>
  </si>
  <si>
    <t>6284_WM+ TTH 27 MAI THUC LOAN</t>
  </si>
  <si>
    <t>6286_WM+KHA LO 98 – 99 O 25 LTT</t>
  </si>
  <si>
    <t>6290_WM+ BDG 97 TRAN QUANG KHAI</t>
  </si>
  <si>
    <t>6299_WM+ DNG 572 LE VAN HIEN</t>
  </si>
  <si>
    <t>6300_WM+ QNM 56 NGUYEN TAT THANH</t>
  </si>
  <si>
    <t>6301_WM+ DNG 431 NG.LUONG BANG</t>
  </si>
  <si>
    <t>6304_WM+ QNI 277 – 279 LE LOI</t>
  </si>
  <si>
    <t>6317_WM+VTU 639 VO THI SAU</t>
  </si>
  <si>
    <t>6339_WM+CMU 10 LE HONG PHONG</t>
  </si>
  <si>
    <t>6344_WM+ DNG 356 MAI CHI THO</t>
  </si>
  <si>
    <t>6355_WM+ DNG 58 MY AN 7</t>
  </si>
  <si>
    <t>6356_WM+DLK 110 Y NGONG</t>
  </si>
  <si>
    <t>6383_WM+ DNI 9/8 NGUYEN KHUYEN</t>
  </si>
  <si>
    <t>6406_WM+ VTU 31/3 AP PHUOC BINH</t>
  </si>
  <si>
    <t>6407_WM+ QNM 101 HUYNH NGOC HUE</t>
  </si>
  <si>
    <t>6412_WM+ KTM 580 TRAN PHU</t>
  </si>
  <si>
    <t>6414_WM+ QBH 204 QUANG TRUNG</t>
  </si>
  <si>
    <t>6420_WM+ KTM 209A TRAN PHU</t>
  </si>
  <si>
    <t>6421_WM+ HCM B0.01 CC GREEN VALLEY</t>
  </si>
  <si>
    <t>6422_WM+ HCM I.1.05- I.1.06 SUNRISE</t>
  </si>
  <si>
    <t>6426_WM+ VTU CC 18 TANG LO A, 199</t>
  </si>
  <si>
    <t>6429_WM+ HCM CC CITISOHO, B0.07</t>
  </si>
  <si>
    <t>6437_WM+ HCM 173/23/100 KHUONG VIET</t>
  </si>
  <si>
    <t>6445_WM+ DNG 119 HOANG VAN THAI</t>
  </si>
  <si>
    <t>6461_WM+ HCM S9.01-01.17 VINHOMES</t>
  </si>
  <si>
    <t>6463_WM+ HCM E1-09, CC BELLEZA</t>
  </si>
  <si>
    <t>6468_WM+ HCM 330 NGUYEN THUONG HIEN</t>
  </si>
  <si>
    <t>6469_WM+ HCM 38 DUONG SO 18B</t>
  </si>
  <si>
    <t>6478_WM+ HCM 2398 PHAM THE HIEN</t>
  </si>
  <si>
    <t>6483_WM+AGG 4082–4122 UVKHIEM</t>
  </si>
  <si>
    <t>6498_WM+ QTI 68 NGUYEN HUE</t>
  </si>
  <si>
    <t>6506_WM+ HCM 973 NGUYEN DUY TRINH</t>
  </si>
  <si>
    <t>6514_WM+ KHA 12D VO THI SAU</t>
  </si>
  <si>
    <t>6518_WIN HCM HR2SH21-22, ECO GREEN</t>
  </si>
  <si>
    <t>6530_WM+ AGG 107 NGUYEN TRI PHUONG</t>
  </si>
  <si>
    <t>6537_WM+ AGG 582 NGUYEN HUE</t>
  </si>
  <si>
    <t>6544_WM+ HCM 1 DUONG SO 38</t>
  </si>
  <si>
    <t>6554_WM+ LDG 04 NGUYEN TRAI</t>
  </si>
  <si>
    <t>6556_WM+ QNM 8-10 NGUYEN VAN LINH</t>
  </si>
  <si>
    <t>6558_WM+ HCM A0101, KCH HOANG ANH</t>
  </si>
  <si>
    <t>6565_WM+ HCM 12/1 DUONG TL27</t>
  </si>
  <si>
    <t>6573_WM+ CTO 162/1 PHAM NGU LAO</t>
  </si>
  <si>
    <t>6590_WM+ VTU 764 DUONG 30/4</t>
  </si>
  <si>
    <t>6598_WM+ BDH 80 VU BAO</t>
  </si>
  <si>
    <t>6599_WM+ BDH 32 HOANG VAN THU</t>
  </si>
  <si>
    <t>6607_WM+ KGG 24 MAC CUU</t>
  </si>
  <si>
    <t>6608_WM+ KGG 537 QUOC LO 80</t>
  </si>
  <si>
    <t>6616_WM+ AGG 581 DUONG VONG NUI SAM</t>
  </si>
  <si>
    <t>6617_WM+ BPC 02 TRAN PHU</t>
  </si>
  <si>
    <t>6618_VM+ HCM 666/72 DUONG 3 THANG 2</t>
  </si>
  <si>
    <t>6626_WM+ BPC 72 TRAN HUNG DAO</t>
  </si>
  <si>
    <t>6637_WM+ GLI 324 TON DUC THANG</t>
  </si>
  <si>
    <t>6638_WM+ KTM 51 NGUYEN VAN LINH</t>
  </si>
  <si>
    <t>6640_WM+ GLI 02 NO TRANG LONG</t>
  </si>
  <si>
    <t>6648_WM+ GLI 45C PHAN DINH PHUNG</t>
  </si>
  <si>
    <t>6651_WM+ TGG 378 LE THI HONG GAM</t>
  </si>
  <si>
    <t>6653_WM+ DNI 18I, P. TAN PHONG</t>
  </si>
  <si>
    <t>6654-WM+ BDG CC SKYVIEW, 212 TRAN PHU</t>
  </si>
  <si>
    <t>6655_WM+ AGG 108 TRUNG NU VUONG</t>
  </si>
  <si>
    <t>6657_WM+ LDG 32 THONG NHAT</t>
  </si>
  <si>
    <t>6661_WM+ BDH 251 HOANG VAN THU</t>
  </si>
  <si>
    <t>6662_WM+ HCM 12 – 12A CHIEN LUOC</t>
  </si>
  <si>
    <t>6672_WM+ LAN 78 HUYNH VIET THANH</t>
  </si>
  <si>
    <t>6675_WM+ HCM 148 DUONG SO 9</t>
  </si>
  <si>
    <t>6773-WM+ BDG SH R1 BLOCK A CC CHARM RUBY</t>
  </si>
  <si>
    <t>6786-WM+ TNH 17 NGUYEN VAN LINH</t>
  </si>
  <si>
    <t>6840-WM+ KGG 37 DONG DA</t>
  </si>
  <si>
    <t>6844-WM+HCM 776 - 778 THONG NHAT</t>
  </si>
  <si>
    <t>6845-WM+ DNI LK230-LK231 DUONG NGUYEN VAN HOA</t>
  </si>
  <si>
    <t>6846-WM+ HCM 275 AN DUONG VUONG</t>
  </si>
  <si>
    <t>6859-WM+ HCM 03-04, CC TOPAZHOME 2</t>
  </si>
  <si>
    <t>6860-WM+ HCM SAV.8-00.06-07, CC SUN AVEN</t>
  </si>
  <si>
    <t>6875-WM+ HCM S7.02-01.04 VINHOMES GRAND</t>
  </si>
  <si>
    <t>6886-WM+ HCM S10.03-01.04 VINHOMES GRAND</t>
  </si>
  <si>
    <t>6896-WM+ HCM GIAN HANG B2, CC RIVERSIDE</t>
  </si>
  <si>
    <t>6897-WM+ VTU 2B LUONG THE VINH</t>
  </si>
  <si>
    <t>6901-WM+ QTI 106 QL9B</t>
  </si>
  <si>
    <t>6903-WM+ QTI 321 DUONG 2/4</t>
  </si>
  <si>
    <t>6904-WM+ QTI QUOC LO 9, HUONG HOA</t>
  </si>
  <si>
    <t>6936-WM+ QTI 48 TRAN HUNG DAO</t>
  </si>
  <si>
    <t>6943-WM+ BDG 76 BUI THI XUAN</t>
  </si>
  <si>
    <t>6951-WM+ HCM C0.01, TANG 1, CC MIDTOWN</t>
  </si>
  <si>
    <t>6952-WM+ DNI KIOSK SO 14, CC THANH BINH</t>
  </si>
  <si>
    <t>6953-WM+ BDG 20-21 BCONS GREEN VIEW</t>
  </si>
  <si>
    <t>6963-WM+ KTM 112 HOANG THI LOAN</t>
  </si>
  <si>
    <t>6964-WM+ HCM 05 -06, TANG 1, CC TOPAZ EL</t>
  </si>
  <si>
    <t>6970-WM+ HCM E1 BLOCK E CC TECCO TOWN</t>
  </si>
  <si>
    <t>6974-WM+ HCM 82 TRAN MAI NINH</t>
  </si>
  <si>
    <t>6979_WM+ DNG 63 NGUYEN DUY HIEU</t>
  </si>
  <si>
    <t>6984_WM+ QNM 157 TRUNG NU VUONG</t>
  </si>
  <si>
    <t>6985-WM+ HCM 0.02 CC 243 TAN HOA DONG</t>
  </si>
  <si>
    <t>6987_WM+ TTH 65 AN CU DONG</t>
  </si>
  <si>
    <t>6992-WM+ HCM SH21, CC HOMYLAND RIVERSIDE</t>
  </si>
  <si>
    <t>6997-WM+ HCM 1F DUONG 18</t>
  </si>
  <si>
    <t>6999-WM+ HCM 73 PHAM DANG GIANG</t>
  </si>
  <si>
    <t>VM+ BTN 60 VO VAN TAN</t>
  </si>
  <si>
    <t>VM+ BTN 7 HOANG VAN THU</t>
  </si>
  <si>
    <t>VM+ BTN SO 226 TRAN HUNG DAO</t>
  </si>
  <si>
    <t>VM+ CMU SO 227-229 PHAN NGOC HIEN</t>
  </si>
  <si>
    <t>VM+ CTO THUA 1776, TBD 15, KV BINH NHUT</t>
  </si>
  <si>
    <t>VM+ DNI 27 QUANG VINH</t>
  </si>
  <si>
    <t>VM+ HCM 17/4 NGUYEN THI KIEU</t>
  </si>
  <si>
    <t>VM+ HCM 319 CHIEN LUOC</t>
  </si>
  <si>
    <t>VM+ HCM KCH EHOME 3 TAY SG</t>
  </si>
  <si>
    <t>VM+ HCM VINHOMES C. PARK P7</t>
  </si>
  <si>
    <t>VM+ HCM VINHOMES CENTRAL PARK L6</t>
  </si>
  <si>
    <t>VM+ HCM VINHOMES CENTRAL PARK P2</t>
  </si>
  <si>
    <t>VM+ KGG SO 37 3 THANG 2</t>
  </si>
  <si>
    <t>VM+ KHA BT01-18 KDT PHUOC LONG</t>
  </si>
  <si>
    <t>VM+ TVH SO 142 A NGUYEN DANG</t>
  </si>
  <si>
    <t>WM+ AGG 342 QUOC LO 91</t>
  </si>
  <si>
    <t>WM+ AGG 393 -395 HUU NGHI</t>
  </si>
  <si>
    <t>WM+ AGG 54-56 NGUYEN VAN CU</t>
  </si>
  <si>
    <t>WM+ AGG TO 1, D. TAN LO KIEU LUONG</t>
  </si>
  <si>
    <t>WM+ AGG TO 8, AP HOA HA</t>
  </si>
  <si>
    <t>WM+ BDG 108 LE HONG PHONG</t>
  </si>
  <si>
    <t>WM+ BDG 33 KHU PHO 2</t>
  </si>
  <si>
    <t>WM+ BDG 343 QUOC LO 1K</t>
  </si>
  <si>
    <t>WM+ BDG 75 - 77 DUONG N4</t>
  </si>
  <si>
    <t>WM+ BDH 210 AU CO</t>
  </si>
  <si>
    <t>WM+ BDH 292 - 294 TRAN HUNG DAO, QUY NHON</t>
  </si>
  <si>
    <t>WM+ BDH 48 CHUONG DUONG</t>
  </si>
  <si>
    <t>WM+ CMU 315 LY THUONG KIET</t>
  </si>
  <si>
    <t>WM+ CTO 09 TRAN VINH KIET</t>
  </si>
  <si>
    <t>WM+ CTO 106 – 108 TRAN BACH DANG</t>
  </si>
  <si>
    <t>WM+ CTO 118 NGUYEN VAN CU NOI DAI</t>
  </si>
  <si>
    <t>WM+ CTO 695 LE THI TAO</t>
  </si>
  <si>
    <t>WM+ DLK 32 AMA JHAO</t>
  </si>
  <si>
    <t>WM+ DNG 193 HA HUY TAP</t>
  </si>
  <si>
    <t>WM+ DNG 38 LE THANH NGHI</t>
  </si>
  <si>
    <t>WM+ DNG 40 TRAN BINH TRONG</t>
  </si>
  <si>
    <t>WM+ DNI 322 TINH LO 768</t>
  </si>
  <si>
    <t>WM+ DNI 420 PHAM VAN THUAN</t>
  </si>
  <si>
    <t>WM+ HCM 117-119 TRAN VAN KIEU</t>
  </si>
  <si>
    <t>WM+ HCM 121-123-125-127 NGUYEN QUY</t>
  </si>
  <si>
    <t>WM+ HCM 129/3 AP TAM DONG</t>
  </si>
  <si>
    <t>WM+ HCM 137 LUONG THE VINH</t>
  </si>
  <si>
    <t>WM+ HCM 15 DUONG SO 1</t>
  </si>
  <si>
    <t>WM+ HCM 174 DUONG DINH HOI</t>
  </si>
  <si>
    <t>WM+ HCM 3/22A AP 1</t>
  </si>
  <si>
    <t>WM+ HCM 33 MAI HAC DE</t>
  </si>
  <si>
    <t>WM+ HCM 34 HOANG HOA THAM</t>
  </si>
  <si>
    <t>WM+ HCM 34 TA HIEN</t>
  </si>
  <si>
    <t>WM+ HCM 34/5B TRUNG MY - TAN XUAN</t>
  </si>
  <si>
    <t>WM+ HCM 60 LIEN KHU 10-11</t>
  </si>
  <si>
    <t>WM+ HCM 662 TEN LUA</t>
  </si>
  <si>
    <t>WM+ HCM 8/17 DONG THANH 3</t>
  </si>
  <si>
    <t>WM+ HCM 9A THOAI NGOC HAU</t>
  </si>
  <si>
    <t>WM+ HCM A0.02 CC HUNG PHAT</t>
  </si>
  <si>
    <t>WM+ HCM A10/27 AP 1 QUOC LO 50</t>
  </si>
  <si>
    <t>WM+ HCM B01.02-03, CC LOVERA VISTA</t>
  </si>
  <si>
    <t>WM+ HCM B-TM01, CC HARMONA</t>
  </si>
  <si>
    <t>WM+ HCM LO G17, 33 DUONG SO 6</t>
  </si>
  <si>
    <t>WM+ HCM S3.05-01.17 VINHOMES GRAND</t>
  </si>
  <si>
    <t>WM+ HCM SH3-6, CC HQC PLAZA</t>
  </si>
  <si>
    <t>WM+ HCM SL09 CU XA PHU LAM A</t>
  </si>
  <si>
    <t>WM+ HCM TANG TRET CC THE MANSION KH</t>
  </si>
  <si>
    <t>WM+ KGG 232 DT 971</t>
  </si>
  <si>
    <t>WM+ KGG 24A TO 1</t>
  </si>
  <si>
    <t>WM+ KHA 34 HON CHONG</t>
  </si>
  <si>
    <t>WM+ QBH 17 TRAN HUNG DAO</t>
  </si>
  <si>
    <t>WM+ QBH TDP XUAN TIEN, BO TRACH</t>
  </si>
  <si>
    <t>WM+ QTI 101 HAI BA TRUNG</t>
  </si>
  <si>
    <t>WM+ QTI 87 HUNG VUONG</t>
  </si>
  <si>
    <t>WM+ QTI TĐ 22, TBĐ 23, LY THUONG KIET</t>
  </si>
  <si>
    <t>WM+ STG 133 TRUONG CONG DINH</t>
  </si>
  <si>
    <t>WM+ TGG 489 QUOC LO 50</t>
  </si>
  <si>
    <t>WM+LDG 66 HCM NGUYEN DINH CHIEU</t>
  </si>
  <si>
    <t>1702-WM HCM NOVIA THU DUC</t>
  </si>
  <si>
    <t>1704 - WM VCP TGG MY THO</t>
  </si>
  <si>
    <t>CN DA NANG – CTY CP SIEU THI WINMART</t>
  </si>
  <si>
    <t>WINMART 10 PHO QUANG</t>
  </si>
  <si>
    <t>WINMART 216 PHAM VAN THUAN</t>
  </si>
  <si>
    <t>WINMART 44 LE THANH TON - NHA TRANG</t>
  </si>
  <si>
    <t>WINMART 78 TRAN PHU-NHA TRANG</t>
  </si>
  <si>
    <t>WINMART BUON ME THUOT</t>
  </si>
  <si>
    <t>WINMART DI AN</t>
  </si>
  <si>
    <t>WINMART DI AN BD (VINATEX)</t>
  </si>
  <si>
    <t>WINMART HAU GIANG</t>
  </si>
  <si>
    <t>WINMART HCM LANDMARK 81</t>
  </si>
  <si>
    <t>WINMART HUE</t>
  </si>
  <si>
    <t>WINMART KONTUM (VINATEX)</t>
  </si>
  <si>
    <t>WINMART LDG DUC TRONG</t>
  </si>
  <si>
    <t>WINMART LONG AN</t>
  </si>
  <si>
    <t>WINMART LONG XUYEN (VINATEX)</t>
  </si>
  <si>
    <t>WINMART MY PHUOC 1 (VINATEX)</t>
  </si>
  <si>
    <t>WINMART NHA TRANG(MAXIMARK CU)</t>
  </si>
  <si>
    <t>WINMART NINH HOA</t>
  </si>
  <si>
    <t>WINMART NINH THUAN (MAXIMARK CU)</t>
  </si>
  <si>
    <t>WINMART PHU YEN</t>
  </si>
  <si>
    <t>WINMART PLEIKU (VINATEX)</t>
  </si>
  <si>
    <t>WINMART QUY NHON (VINATEX)</t>
  </si>
  <si>
    <t>WINMART RACH GIA</t>
  </si>
  <si>
    <t>WINMART SOC TRANG</t>
  </si>
  <si>
    <t>WINMART THU DUC</t>
  </si>
  <si>
    <t>WINMART VTU GATEWAY VUNG TAU</t>
  </si>
  <si>
    <t>WINMART_LDG BAO LOC</t>
  </si>
  <si>
    <t>WM VCP BLU BAC LIEU</t>
  </si>
  <si>
    <t>BEE MART - LE THANH</t>
  </si>
  <si>
    <t>Sum of TAR</t>
  </si>
  <si>
    <t>Sum of ACT</t>
  </si>
  <si>
    <t>% ACT/TAR</t>
  </si>
  <si>
    <t>Tổng cộng</t>
  </si>
  <si>
    <t>số store</t>
  </si>
  <si>
    <t>CK North</t>
  </si>
  <si>
    <t>HN</t>
  </si>
  <si>
    <t>HY</t>
  </si>
  <si>
    <t>HP</t>
  </si>
  <si>
    <t>BN</t>
  </si>
  <si>
    <t>HL</t>
  </si>
  <si>
    <t>Total CK</t>
  </si>
  <si>
    <t>South</t>
  </si>
  <si>
    <t>HƯƠNG THỦY (THÁNG 12)</t>
  </si>
  <si>
    <t>2042_WM+ HCM HOANG ANH GOLDHOUSE</t>
  </si>
  <si>
    <t>WM+ HCM 928 LE VAN LUONG</t>
  </si>
  <si>
    <t>WM+ HCM 1648 VO VAN KIET</t>
  </si>
  <si>
    <t>4268_WM+ HCM 188 HIEP BINH</t>
  </si>
  <si>
    <t>4321_WM+ HCM 45 GO DUA</t>
  </si>
  <si>
    <t>4388_VM+ HCM CC GIAI VIET, A0106-A0107</t>
  </si>
  <si>
    <t>4493_VM+ HCM 425 TO KY</t>
  </si>
  <si>
    <t>4823_VM+HCM RS4-SH.03 CC RICHSTAR</t>
  </si>
  <si>
    <t>5077_VM+ HCM 254/63 AU CO</t>
  </si>
  <si>
    <t>5482_VM+ HCM SO 702 LUY BAN BICH</t>
  </si>
  <si>
    <t>5559-VM+ HCM D.1.10, TANG 1 SunriseRiverside</t>
  </si>
  <si>
    <t>5767_VM+ HCM 36A CONG LO</t>
  </si>
  <si>
    <t>VM+ HCM 0.08 CHUNG CU MELODY</t>
  </si>
  <si>
    <t>5785_VM+ HCM 28/40 LE THI HONG</t>
  </si>
  <si>
    <t>5854_VM+ HCM A1/27A,  AP 1</t>
  </si>
  <si>
    <t>5841-WM+ HCM 48-49 AP HAU LAN</t>
  </si>
  <si>
    <t>6031_VM+ HCM 318 AU CO</t>
  </si>
  <si>
    <t>6030_VM+ HCM D1/1 NGUYEN THI TU</t>
  </si>
  <si>
    <t>5998_VM+ HCM 392 THONG NHAT</t>
  </si>
  <si>
    <t>6047_VM+ HCM 602 LE QUANG DINH</t>
  </si>
  <si>
    <t>6086_VM+ HCM 515-517 HUONG LO 2</t>
  </si>
  <si>
    <t>VM+ HCM 161 NGUYEN BINH</t>
  </si>
  <si>
    <t>5822_VM+ HCM HR1SH1 CC ECO GREEN</t>
  </si>
  <si>
    <t>6088_VM+ HCM 139 NGUYEN TRONG TUYEN</t>
  </si>
  <si>
    <t>VM+ HCM 152 PHAM DANG GIANG</t>
  </si>
  <si>
    <t>6020_VM+ HCM 342 NGUYEN VAN QUA</t>
  </si>
  <si>
    <t>6229_WM+ HCM 249-251 HUYNH THI HAI</t>
  </si>
  <si>
    <t>6102_WM+ HCM TM02 TANG 1+2 LAVITA</t>
  </si>
  <si>
    <t>6164_WM+ HCM C-S6, BLOCK CS DIAMOND</t>
  </si>
  <si>
    <t>6239_WM+ HCM 04 DUONG SO 2</t>
  </si>
  <si>
    <t>6275_WM+ HCM 64A DUONG SO 15</t>
  </si>
  <si>
    <t>6273_WM+ HCM 451 TAN HOA DONG</t>
  </si>
  <si>
    <t>6228_WM+HCM 98/5A-5B AP DAN THANG 2</t>
  </si>
  <si>
    <t>6416_WM+ HCM TECCO TOWN 4449 NG CUU</t>
  </si>
  <si>
    <t>6408_WM+ HCM E2/6N DUONG THOI HOA</t>
  </si>
  <si>
    <t>6415_WM+ HCM RS2-SH.13, T1-2</t>
  </si>
  <si>
    <t>WM+ HCM TANG TRET BLOCK B CC VISION</t>
  </si>
  <si>
    <t>6545_WM+ HCM 70 TAY HOA</t>
  </si>
  <si>
    <t>6508_WM+ HCM AK04-000.02 AKARI CITY</t>
  </si>
  <si>
    <t>6615_WM+ HCM B13/29B AP 2C VINH LOC</t>
  </si>
  <si>
    <t>6596_WM+ HCM 39 AP CHIEN LUOC</t>
  </si>
  <si>
    <t>6509_WM+ HCM AK5-000.06 AKARI CITY</t>
  </si>
  <si>
    <t>6670_WM+ HCM 172/16A-18 AN PHU DONG</t>
  </si>
  <si>
    <t>6658_WM+ HCM 47/8 NGUYEN HUU TIEN</t>
  </si>
  <si>
    <t>6674_WM+ HCM 302 – 304 NG.T.KIEU</t>
  </si>
  <si>
    <t>WM+ HCM S6.05-01.05 VINHOMES GRAND</t>
  </si>
  <si>
    <t>WM+ HCM 22 DUONG SO 25</t>
  </si>
  <si>
    <t>WM+ HCM 0.06, CC CARILLON 5</t>
  </si>
  <si>
    <t>6916-WM+ HCM 505 NGUYEN VAN TAO</t>
  </si>
  <si>
    <t>6920-WM+ HCM 28A TAY LAN</t>
  </si>
  <si>
    <t>6921-WM+ HCM B8/29B HUNG NHON</t>
  </si>
  <si>
    <t>6900-WM+ HCM 220/110 NGUYEN VAN KHOI</t>
  </si>
  <si>
    <t>6957-WM+ HCM U01-0.01 BLOCK A10 CC EHOME</t>
  </si>
  <si>
    <t>6993-WM+ HCM 77 TAN THOI HIEP 14</t>
  </si>
  <si>
    <t>2AA5-WM+ HCM 419 BINH THANH</t>
  </si>
  <si>
    <t>2AF7-WM+ HCM 36 DUONG SO 4D</t>
  </si>
  <si>
    <t>2AF5-WM+ HCM 74 NGUYEN THI TU</t>
  </si>
  <si>
    <t>2AF4-WIN HCM 136 LAM VAN BEN</t>
  </si>
  <si>
    <t>2AE9-WM+ HCM 36 LE QUOC TRINH</t>
  </si>
  <si>
    <t>2AL4-WM+ HCM 300 VUON LAI</t>
  </si>
  <si>
    <t>2AM6-WM+ HCM 1.01, CC PARK VIEW RESIDENCE</t>
  </si>
  <si>
    <t>3214_VM+ HCM 56 DUONG S9</t>
  </si>
  <si>
    <t>3204_VM+ HCM 106 BANH VAN TRAN</t>
  </si>
  <si>
    <t>3292_VM+ HCM 318/1 PHAM HUNG</t>
  </si>
  <si>
    <t>3258_VM+ HCM B57 KP3 DONG HUNG THUAN</t>
  </si>
  <si>
    <t>3420_VM+ HCM DUONG 27</t>
  </si>
  <si>
    <t>3469_VM+ HCM 109 DUONG 39</t>
  </si>
  <si>
    <t>3559_VM+ HCM 64-66 HUYNH THIEN LOC</t>
  </si>
  <si>
    <t>3286_VM+ HCM 108 DHT02</t>
  </si>
  <si>
    <t>3386_VM+ HCM 909 NGUYEN DUY TRINH</t>
  </si>
  <si>
    <t>3516-WM+ HCM 37/2B-2D AP MY HOA</t>
  </si>
  <si>
    <t>3605_VM+ HCM 68 HO VAN LONG</t>
  </si>
  <si>
    <t>3644_VM+ HCM 58 NGUYEN PHUC CHU</t>
  </si>
  <si>
    <t>3621_VM+ HCM 418 NGUYEN VAN CONG</t>
  </si>
  <si>
    <t>3843_VM+ HCM 911 A-B NG. ANH THU</t>
  </si>
  <si>
    <t>3904_VM+ HCM CC OCHARD GARDEN</t>
  </si>
  <si>
    <t>4046_VM+ HCM 486 LE DUC THO</t>
  </si>
  <si>
    <t>3936_VM+ HCM 19A HIEP BINH</t>
  </si>
  <si>
    <t>4097_VM+ HCM 29A NGUYEN VAN VINH</t>
  </si>
  <si>
    <t>4082_VM+ HCM SO 56 DUONG SO 6</t>
  </si>
  <si>
    <t>4154_VM+ HCM 197-199 DUONG SO 12</t>
  </si>
  <si>
    <t>4226_VM+ HCM 96 LAM VAN BEN</t>
  </si>
  <si>
    <t>3566-WM+ HCM 143C LE VAN KHUONG</t>
  </si>
  <si>
    <t>WINMART 3 THANG 2 (MAXIMART CU)</t>
  </si>
  <si>
    <t>3007_WM+ RURAL HCM 314 TINH LO 8</t>
  </si>
  <si>
    <t>5085_WM+ RURAL HCM 48 LIEU BINH HUONG</t>
  </si>
  <si>
    <t>5386_WM+ RURAL HCM 309 NGUYEN THI RANH</t>
  </si>
  <si>
    <t>5745_WM+ RURAL HCM 565G TINH LO 15</t>
  </si>
  <si>
    <t>5980_WM+ RURAL HCM 42B NGUYEN VAN KHA</t>
  </si>
  <si>
    <t>6144_WM+ RURAL HCM 21 TINH LO 8</t>
  </si>
  <si>
    <t>6278_WM+ RURAL HCM 243 TINH LO 15</t>
  </si>
  <si>
    <t>6410_WM+ RURAL HCM 154 NGUYEN THI NI</t>
  </si>
  <si>
    <t>6473_WM+ RURAL HCM 80 NGUYEN THI TIEP</t>
  </si>
  <si>
    <t>6505_WM+ RURAL HCM 318 TINH LO 2</t>
  </si>
  <si>
    <t>6500_WM+ RURAL HCM 63 PHAM HUU TAM</t>
  </si>
  <si>
    <t>WM+ RURAL HCM 1400 TINH LO 7</t>
  </si>
  <si>
    <t>2AE7-WM+RURAL HCM 6 XUAN THOI 3</t>
  </si>
  <si>
    <t>2AE6-WM+RURAL HCM 37/3A THAI THI GIU</t>
  </si>
  <si>
    <t>2AI5 - WM+ RURAL HCM GF-03 ＆GF-05,CC STOWN</t>
  </si>
  <si>
    <t>2AG3-WM+ RURAL HCM 49 DONG THANH 3-4</t>
  </si>
  <si>
    <t>3356_WM+ RURAL HCM Số 13 DUONG 78</t>
  </si>
  <si>
    <t>4202_WM+ RURAL HCM 28 TRAN TU BINH</t>
  </si>
  <si>
    <t>2AK7-WINLIFE HCM 66A DUONG SO 5</t>
  </si>
  <si>
    <t>SATRAFOODS 166 BINH THOI</t>
  </si>
  <si>
    <t>SATRAFOODS 20 CHAU VAN</t>
  </si>
  <si>
    <t>SATRAFOODS BA HOM</t>
  </si>
  <si>
    <t>SATRAFOODS DUONG SO 17</t>
  </si>
  <si>
    <t>SATRAFOODS HUNG PHU</t>
  </si>
  <si>
    <t>SATRAFOODS HUNG VUONG</t>
  </si>
  <si>
    <t>SATRAFOODS BA TRIEU</t>
  </si>
  <si>
    <t>SATRAFOODS 199A TINH LO 8</t>
  </si>
  <si>
    <t>SATRAFOODS THU DUC</t>
  </si>
  <si>
    <t>SATRAFOODS 146 THAP MUOI</t>
  </si>
  <si>
    <t>SATRAFOODS 975 NGUYEN DUY TRINH</t>
  </si>
  <si>
    <t>SATRAFOODS 203A HOANG HOA THAM</t>
  </si>
  <si>
    <t>SATRAFOODS 43 TAY HOA</t>
  </si>
  <si>
    <t>SATRAFOODS 73/1 NGUYEN VAN QUA</t>
  </si>
  <si>
    <t>SATRAFOODS NGUYEN ANH THU</t>
  </si>
  <si>
    <t>SATRAFOODS HOANG BAT DAT</t>
  </si>
  <si>
    <t>SATRAFOODS 44 DSO 1</t>
  </si>
  <si>
    <t>SATRAFOODS 228 NGUYEN VAN DAU</t>
  </si>
  <si>
    <t>SATRAFOODS 96 PHAM VAN CHIEU</t>
  </si>
  <si>
    <t>SATRAFOODS DANG THUC VINH</t>
  </si>
  <si>
    <t>SATRAFOODS 247 TRAN THI CO</t>
  </si>
  <si>
    <t>SATRAFOODS HA HUY GIAP</t>
  </si>
  <si>
    <t>SATRAFOODS THOAI NGOC HAU</t>
  </si>
  <si>
    <t>SATRAFOODS 142 NGUYEN VAN KHA</t>
  </si>
  <si>
    <t>SATRAFOODS E9/8A NGUYEN HUU TRI</t>
  </si>
  <si>
    <t>SATRAFOODS 100 NGUYEN BINH</t>
  </si>
  <si>
    <t>SATRAFOODS 86 LAM VAN BEN</t>
  </si>
  <si>
    <t>SATRAFOODS 11B NGUYEN KHOAI</t>
  </si>
  <si>
    <t>SATRAFOODS 11 DUONG SO 6</t>
  </si>
  <si>
    <t>SATRAFOODS VO VAN VAN</t>
  </si>
  <si>
    <t>SATRAFOODS 444 NGUYEN VAN TAO</t>
  </si>
  <si>
    <t>SATRAFOODS 112 PHAN VAN HAN</t>
  </si>
  <si>
    <t>SATRAFOODS LE VAN LUONG 3</t>
  </si>
  <si>
    <t>SATRAFOODS LY PHUC MAN</t>
  </si>
  <si>
    <t>SATRAFOODS BUI VAN BA</t>
  </si>
  <si>
    <t>SATRAFOODS CANG PHU DINH</t>
  </si>
  <si>
    <t>SATRAFOODS THONG NHAT 2</t>
  </si>
  <si>
    <t>SATRAFOODS HUYNH TAN PHAT 2</t>
  </si>
  <si>
    <t>SATRAFOODS DUONG DINH HOI 2</t>
  </si>
  <si>
    <t>SATRAFOODS 405/10 THONG NHAT</t>
  </si>
  <si>
    <t>SATRAFOODS 464 HUYNH TAN PHAT</t>
  </si>
  <si>
    <t>SATRAFOODS 742 NGUYEN XIEN</t>
  </si>
  <si>
    <t>SATRAFOODS THANH LOC</t>
  </si>
  <si>
    <t>SATRAFOODS MAN THIEN</t>
  </si>
  <si>
    <t>SATRAFOODS A1/17 VINH LOC</t>
  </si>
  <si>
    <t>SATRAFOODS 195/9 XO VIET NGHE TINH</t>
  </si>
  <si>
    <t>SATRAFOODS 09 TRAN CHIEN - CT</t>
  </si>
  <si>
    <t>VISSAN 420 NO TRANG LONG</t>
  </si>
  <si>
    <t>VISSAN 754 XO VIET NGHE TINH</t>
  </si>
  <si>
    <t>NS:NHAN VAN - 33 TRUONG CONG DINH</t>
  </si>
  <si>
    <t>NS:NHAN VAN - 875 CMT8</t>
  </si>
  <si>
    <t>NS: NHAN VAN - 207 DINH TIEN HOANG</t>
  </si>
  <si>
    <t>WINMART CAM RANH(MAXIMARK CU)</t>
  </si>
  <si>
    <t>WINMART LONG THANH</t>
  </si>
  <si>
    <t>WINMART QUANG BINH</t>
  </si>
  <si>
    <t>WINMART QUANG NGAI</t>
  </si>
  <si>
    <t>WINMART TAY NINH</t>
  </si>
  <si>
    <t>WINMART TRA VINH</t>
  </si>
  <si>
    <t>WINMART VINH LONG</t>
  </si>
  <si>
    <t>2A91-WM+ RURAL QNI THU XA, TU NGHIA</t>
  </si>
  <si>
    <t>2A93-WM+ RURAL QTI 40A LE DUAN</t>
  </si>
  <si>
    <t>2A96-WM+ RURAL GLI 435 NGUYEN HUE</t>
  </si>
  <si>
    <t>2AA1-WM+ RURAL GLI 160 HUNG VUONG</t>
  </si>
  <si>
    <t>2AA4-WIN+RURAL BDH 17 TRUONG CHINH</t>
  </si>
  <si>
    <t>2AB3-WM+ RURAL QNI 482 NGUYEN NGHIEM</t>
  </si>
  <si>
    <t>2AB8 - WM+ RURAL BDH 512 QUANG TRUNG</t>
  </si>
  <si>
    <t>2AC1-WM+ RURAL QTI 352 TRAN HUNG DAO</t>
  </si>
  <si>
    <t>2AD2-WM+RURAL BDH238 -240 NGUYEN CHI THANH</t>
  </si>
  <si>
    <t>2AE1-WM+RURAL BDG LO J56 DUONG NE8</t>
  </si>
  <si>
    <t>2AH5-WM+RURAL QTI KHU PHO 3, TT CUA VIET</t>
  </si>
  <si>
    <t>2AH6 - WM+ RURAL BTN 88 THONG NHAT</t>
  </si>
  <si>
    <t>2AH7-WM+ RURAL QNM 136 DT609, DIEN THO</t>
  </si>
  <si>
    <t>2AI4-WM+RURAL QTI 83 LE DUAN</t>
  </si>
  <si>
    <t>2AI8-WM+RURAL QTI KHU PHO AN DUC 2, VINH LINH</t>
  </si>
  <si>
    <t>2AK8-WM+RURAL NTN K1 KDT MOI DONG BAC</t>
  </si>
  <si>
    <t>2AK9-WM+RURAL GLI 256 TRAN HUNG DAO</t>
  </si>
  <si>
    <t>2AN5-WM+RURAL PYN 389 NGUYEN VAN LINH</t>
  </si>
  <si>
    <t>2AN6-WM+RURAL BDH 488 QUANG TRUNG</t>
  </si>
  <si>
    <t>2AN9-WM+RURAL PYN PHU LONG, TUY AN</t>
  </si>
  <si>
    <t>2AO5-WM+RURAL PYN 79 LE THANH PHUONG</t>
  </si>
  <si>
    <t>2AO7-WM+RURAL TTH 73 SONG HONG</t>
  </si>
  <si>
    <t>3357_WM+ RURAL BDG 103/1 KP 1A</t>
  </si>
  <si>
    <t>3579_WM+ RURAL BDG 62 BIS CMT8</t>
  </si>
  <si>
    <t>3669_WM+ RURAL BDG O23-DC01 KDC VIET SING</t>
  </si>
  <si>
    <t>3800_WM+ RURAL BDG 190/2 CMT8</t>
  </si>
  <si>
    <t>3812_WM+ RURAL BDG 15B NGUYEN VAN TIET</t>
  </si>
  <si>
    <t>3847_WM+ RURAL BDG THUA 448-449THUAN GIAO</t>
  </si>
  <si>
    <t>3919_WM+ RURAL BDG O 119 DC 30 DUONG D11</t>
  </si>
  <si>
    <t>4084_WM+ RURAL BDG 147/4 CMT 8</t>
  </si>
  <si>
    <t>4120_WM+ RURAL BDG 40/5A11 DUONG N2</t>
  </si>
  <si>
    <t>5103_WM+ RURAL LAN 53 PHAN VAN MANG</t>
  </si>
  <si>
    <t>5212_WM+ RURAL BDG SO 612/3C KP THANH BINH</t>
  </si>
  <si>
    <t>5971_WM+ RURAL BDG 52/13, VINH PHU 41</t>
  </si>
  <si>
    <t>6192_WM+ RURAL 6192 TGG 6A NGUYEN HUE</t>
  </si>
  <si>
    <t>6206_WM+ RURAL 6206 TGG 2  NGUYEN TRAI</t>
  </si>
  <si>
    <t>6411_WM+ RURAL TGG 46 DUONG 30/4</t>
  </si>
  <si>
    <t>6458_WM+ RURAL BDG 27-29/A66, BINH GIAO</t>
  </si>
  <si>
    <t>6536_WM+ RURAL BDG 3/80 THU KHOA HUAN</t>
  </si>
  <si>
    <t>6549_WM+ RURAL BDG A84 KP BINH DUC</t>
  </si>
  <si>
    <t>6550_WM+ RURAL TGG 1 VO THANH TAM</t>
  </si>
  <si>
    <t>6582_WM+ RURAL BDG 4/23 KP. BINH QUOI</t>
  </si>
  <si>
    <t>6810_WM+ RURAL TGG TDS 308, TBDS 19 QUOC LO 50</t>
  </si>
  <si>
    <t>6918-WM+ RURAL BDG 2/15 NGUYEN DU</t>
  </si>
  <si>
    <t>6928-WM+ RURAL BDG 164/2C KHU PHO THANH HOA B</t>
  </si>
  <si>
    <t>WM+ RURAL BDG 124/1 KHU PHO DONG TU</t>
  </si>
  <si>
    <t>WM+ RURAL CTO 154 TRAN VIET CHAU</t>
  </si>
  <si>
    <t>WM+ RURAL TGG 147A TRAN CONG TUONG</t>
  </si>
  <si>
    <t>2A04-WM+ QBH TRAN HUNG DAO</t>
  </si>
  <si>
    <t>2A32-WM+ BPC 847 TON DUC THANG</t>
  </si>
  <si>
    <t>2A68-WM+ KHA 14 NGUYEN TRAI</t>
  </si>
  <si>
    <t>2A75-WM+ QNI 936 QUANG TRUNG</t>
  </si>
  <si>
    <t>2A98-WM+ QTI 240 LY THUONG KIET</t>
  </si>
  <si>
    <t>2AC0-WM+ GLI IA MRON, IA PA</t>
  </si>
  <si>
    <t>2AM1-WM+ DNG 14 TRAN DINH NAM</t>
  </si>
  <si>
    <t>2AP1-WM+ QTI 118 TON THAT THUYET</t>
  </si>
  <si>
    <t>2AP9-WM+ DNI 93B/2 LE NGO CAT</t>
  </si>
  <si>
    <t>2AQ6-WM+ QNM GIA HUE, DAI LOC</t>
  </si>
  <si>
    <t>2AR3-WM+ QNI MINH MY, SON TINH</t>
  </si>
  <si>
    <t>2AR8-WM+ HCM 97-99 NGO THI THU MINH</t>
  </si>
  <si>
    <t>2AS4_WM+ TTH 70 DANG HUY TRU</t>
  </si>
  <si>
    <t>2AS6-WM+ TTH 26 HOANG QUOC VIET</t>
  </si>
  <si>
    <t>2AT1-WM+ HCM 83 TRAN HUNG DAO</t>
  </si>
  <si>
    <t>2AT5-WM+ QBH 220 LE LOI</t>
  </si>
  <si>
    <t>3397_VM+ VTU 921 BINH GIA</t>
  </si>
  <si>
    <t>3409_VM+ VTU 152A XVNT</t>
  </si>
  <si>
    <t>3444_VM+ VTU 890 DUONG 30/4</t>
  </si>
  <si>
    <t>3457_VM+ VTU 21A LE LOI</t>
  </si>
  <si>
    <t>3577_VM+ DNG 180 PHAM CU LUONG</t>
  </si>
  <si>
    <t>3794_VM+ KHA 8 NGUYEN XIEN</t>
  </si>
  <si>
    <t>3874_VM+ DNG 40 TRAN QUANG DIEU</t>
  </si>
  <si>
    <t>3930_VM+ DNG TRAN BACH DANG</t>
  </si>
  <si>
    <t>4399_WM+ BDG CC HIEP THANH 3 KHOI B</t>
  </si>
  <si>
    <t>4423_VM+ QNM 17 NGUYEN TRI PHUONG</t>
  </si>
  <si>
    <t>4476_VM+ DNG 351-351A TON DAN, TO 16</t>
  </si>
  <si>
    <t>4496_VM+ DNG 103 TO HIEU</t>
  </si>
  <si>
    <t>4689_VM+ TTH 156 NGUYEN TRAI</t>
  </si>
  <si>
    <t>4845_VM+ TTH 175 PHAN BOI CHAU</t>
  </si>
  <si>
    <t>4867_VM+ KGG 21 NGUYEN VAN CU</t>
  </si>
  <si>
    <t>4947_VM+ GLI 27-29 NGUYEN VAN TROI</t>
  </si>
  <si>
    <t>4985_VM+ QBH 10 LE QUY DON</t>
  </si>
  <si>
    <t>5052_VM+ CMU SO 23 NGUYEN TAT THANH</t>
  </si>
  <si>
    <t>5070_VM+ QBH 55 LE THANH DONG</t>
  </si>
  <si>
    <t>5130_VM+ KGG S0 6 HUYNH THUC KHANG</t>
  </si>
  <si>
    <t>5148_VM+ NTN SO 134 NGO GIA TU</t>
  </si>
  <si>
    <t>5201_VM+ NTN 95 TRUONG CHINH</t>
  </si>
  <si>
    <t>5213_VM+ BTE SO 116A1 TRUONG DINH</t>
  </si>
  <si>
    <t>5215_VM+ TTH 224 DINH TIEN HOANG</t>
  </si>
  <si>
    <t>5236_VM+ DNG 51 LE TRONG TAN</t>
  </si>
  <si>
    <t>5251_VM+ DNI SO 31 TAN PHONG</t>
  </si>
  <si>
    <t>5252_VM+ TGG 42/4 NGUYEN HUYNH DUC</t>
  </si>
  <si>
    <t>5258_VM+ QTI 25 TRAN HUNG DAO</t>
  </si>
  <si>
    <t>5335_VM+ CTO 365/14 NGUYEN VAN CU</t>
  </si>
  <si>
    <t>5356_VM+ BTE 600 B1 NGUYEN THI DINH</t>
  </si>
  <si>
    <t>5357_VM+ NTN 160-162 THONG NHAT</t>
  </si>
  <si>
    <t>5419_VM+ BDG TO 6 DUONG DT 746</t>
  </si>
  <si>
    <t>5435_VM+ STG SO 491 LE HONG PHONG</t>
  </si>
  <si>
    <t>5630_VM+ QBH 161 HAI BA TRUNG</t>
  </si>
  <si>
    <t>5734_VM+ DNI 79 KHU 3 LONG THANH</t>
  </si>
  <si>
    <t>5789_VM+ LAN 1B TRAN PHONG SAC</t>
  </si>
  <si>
    <t>5795_VM+ LAN 236A-238 CHAU THI KIM</t>
  </si>
  <si>
    <t>5826_VM+ DNI 507 PHUNG HUNG</t>
  </si>
  <si>
    <t>5839_VM+ VTU 55 VO TRUONG TOAN</t>
  </si>
  <si>
    <t>6069_VM+ VLG 79/9 PHO CO DIEU</t>
  </si>
  <si>
    <t>6134_VM+ VTU 928 PHAM HUNG</t>
  </si>
  <si>
    <t>6139_VM+  237 A NGUYEN CONG TRU</t>
  </si>
  <si>
    <t>6160_VM+ DNI 198 NGUYEN TRI PHUONG</t>
  </si>
  <si>
    <t>6185_WM+ 6185 DNI A4/183 B.H. NGHIA</t>
  </si>
  <si>
    <t>6191_VM+  234 NGUYEN VAN LINH</t>
  </si>
  <si>
    <t>6211_WM+ DNI 258 HOANG DIEU</t>
  </si>
  <si>
    <t>6318_WM+VTU 85 HAI BA TRUNG</t>
  </si>
  <si>
    <t>6351_WM+GLI 230 PHAN DINH PHUNG</t>
  </si>
  <si>
    <t>6358_WM+VLG 46C DINH TIEN HOANG</t>
  </si>
  <si>
    <t>6359-WM+ HCM 33/23 GO CAT</t>
  </si>
  <si>
    <t>6361_WM+ KTM 625 DUY TAN</t>
  </si>
  <si>
    <t>6365_WM+ QNM 199 LY THAI TO</t>
  </si>
  <si>
    <t>6390_WM+ DNI 167 NGO QUYEN</t>
  </si>
  <si>
    <t>6395_WM+ QBH 43 PHAN DINH PHUNG</t>
  </si>
  <si>
    <t>6404_WM+ VTU 171 NGUYEN TAT THANH</t>
  </si>
  <si>
    <t>6472_WM+ BDG S37 BLOCK D CC BCONS</t>
  </si>
  <si>
    <t>6492_WM+ QBH 169 LY THANH TONG</t>
  </si>
  <si>
    <t>6503_WM+ DNG 143 THAI THI BOI</t>
  </si>
  <si>
    <t>6504_WM+ DNI 02 KDC 4, AP CHO</t>
  </si>
  <si>
    <t>6519_WM+ VTU 146 NGUYEN THANH DANG</t>
  </si>
  <si>
    <t>6534_WM+ DNI 86 LE DAI HANH</t>
  </si>
  <si>
    <t>6547_WM+ BDG 40 DOC LAP</t>
  </si>
  <si>
    <t>6553_WM+ QNM 233 TIEU LA</t>
  </si>
  <si>
    <t>6555_WM+ QNM 65 DO DANG TUYEN</t>
  </si>
  <si>
    <t>6571_WM+ LAN 16 NGUYEN VAN TIEP</t>
  </si>
  <si>
    <t>6574_WM+ QBH 97 HUNG VUONG</t>
  </si>
  <si>
    <t>6594_WM+ TGG 74/7 LE THI HONG GAM</t>
  </si>
  <si>
    <t>6632_WM+ QBH 01 LY THUONG KIET</t>
  </si>
  <si>
    <t>6645_WM+ DNG 197 PHAN DANG LUU</t>
  </si>
  <si>
    <t>6772-WM+ TNH 617 LAC LONG QUAN</t>
  </si>
  <si>
    <t>6818-WM+ TNH 245 LAC LONG QUAN</t>
  </si>
  <si>
    <t>6906-WM+ QTI 08 TRAN HUNG DAO</t>
  </si>
  <si>
    <t>6972-WM+ GLI 435 HUNG VUONG, PHU THIEN</t>
  </si>
  <si>
    <t>6973_WM+ QTI 49 TRAN PHU</t>
  </si>
  <si>
    <t>WM+ AGG 662 TRAN HUNG DAO</t>
  </si>
  <si>
    <t>WM+ BLU 361 VO THI SAU</t>
  </si>
  <si>
    <t>WM+ BLU 6 LE DUAN</t>
  </si>
  <si>
    <t>WM+ BLU 60 NINH BINH</t>
  </si>
  <si>
    <t>WM+ KGG 39 MAC CUU</t>
  </si>
  <si>
    <t>WM+ KHA 166-168 TON DUC THANG</t>
  </si>
  <si>
    <t>WM+ KTM 258 TRAN KHANH DU</t>
  </si>
  <si>
    <t>WM+ QBH 11 NGUYEN TAT THANH</t>
  </si>
  <si>
    <t>WM+ QBH 50 HUNG VUONG</t>
  </si>
  <si>
    <t>WM+ VTU 180-182 VO THI SAU</t>
  </si>
  <si>
    <t>CITIMART TRUNG TAM SI</t>
  </si>
  <si>
    <t>1224_SATRAFOODS 34C HOANG NGOC PHACH</t>
  </si>
  <si>
    <t>x</t>
  </si>
  <si>
    <t>FARMERS MARKET DC_204 NO TRANG LONG</t>
  </si>
  <si>
    <t>K MART LEXINGTON</t>
  </si>
  <si>
    <t>K-MARKET PARKVIEW Q7</t>
  </si>
  <si>
    <t>K-MARKET TO HIEN THANH - NHA TRANG</t>
  </si>
  <si>
    <t>K-MARKET TONG KHO PHU MY</t>
  </si>
  <si>
    <t>K-MARKET VINHOMES 3</t>
  </si>
  <si>
    <t>CTY CP DVHK TASECO DA NANG</t>
  </si>
  <si>
    <t>JMART 346 BEN VAN DON</t>
  </si>
  <si>
    <t>OSIFOOD HOMYLAND</t>
  </si>
  <si>
    <t>HOA THO MART</t>
  </si>
  <si>
    <t>S-MART S01 CITY SAIGON</t>
  </si>
  <si>
    <t>ADEN SERVICES</t>
  </si>
  <si>
    <t>SCHOOL_SOUTH</t>
  </si>
  <si>
    <t>AVA KIDS MT</t>
  </si>
  <si>
    <t>Option 2</t>
  </si>
  <si>
    <t>T11/23</t>
  </si>
  <si>
    <t>ACTUAL THÁNG 12 tính theo AVR 3 tháng T9-T11/23</t>
  </si>
  <si>
    <t>Tar T12</t>
  </si>
  <si>
    <t>Act T12</t>
  </si>
  <si>
    <t>TARGET THÁNG 12 tính theo AVR 3 tháng T9-T11/23</t>
  </si>
  <si>
    <t>BHX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</si>
</sst>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164" fontId="2" fillId="2" borderId="1" xfId="1" applyNumberFormat="1" applyFont="1" applyFill="1" applyBorder="1"/>
    <xf numFmtId="0" fontId="2" fillId="0" borderId="1" xfId="0" applyFont="1" applyBorder="1" applyAlignment="1">
      <alignment horizontal="left"/>
    </xf>
    <xf numFmtId="164" fontId="2" fillId="0" borderId="1" xfId="1" applyNumberFormat="1" applyFont="1" applyBorder="1"/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164" fontId="2" fillId="0" borderId="1" xfId="0" applyNumberFormat="1" applyFont="1" applyBorder="1"/>
    <xf numFmtId="164" fontId="1" fillId="0" borderId="1" xfId="1" applyNumberFormat="1" applyFont="1" applyBorder="1"/>
    <xf numFmtId="0" fontId="2" fillId="2" borderId="1" xfId="0" applyFont="1" applyFill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43" fontId="2" fillId="0" borderId="0" xfId="1" applyFont="1" applyBorder="1"/>
    <xf numFmtId="164" fontId="2" fillId="0" borderId="0" xfId="1" applyNumberFormat="1" applyFont="1"/>
    <xf numFmtId="0" fontId="2" fillId="0" borderId="0" xfId="0" applyFont="1"/>
    <xf numFmtId="164" fontId="2" fillId="0" borderId="0" xfId="0" applyNumberFormat="1" applyFont="1"/>
    <xf numFmtId="43" fontId="0" fillId="0" borderId="0" xfId="0" applyNumberFormat="1"/>
    <xf numFmtId="9" fontId="2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164" fontId="0" fillId="0" borderId="1" xfId="0" applyNumberFormat="1" applyBorder="1"/>
    <xf numFmtId="0" fontId="2" fillId="0" borderId="1" xfId="0" applyFont="1" applyBorder="1"/>
    <xf numFmtId="9" fontId="2" fillId="0" borderId="1" xfId="2" applyFont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0" fontId="2" fillId="4" borderId="0" xfId="0" applyFont="1" applyFill="1"/>
    <xf numFmtId="164" fontId="2" fillId="4" borderId="0" xfId="1" applyNumberFormat="1" applyFont="1" applyFill="1"/>
    <xf numFmtId="10" fontId="0" fillId="0" borderId="0" xfId="0" applyNumberFormat="1"/>
    <xf numFmtId="10" fontId="2" fillId="0" borderId="1" xfId="0" applyNumberFormat="1" applyFont="1" applyBorder="1"/>
    <xf numFmtId="10" fontId="0" fillId="0" borderId="1" xfId="2" applyNumberFormat="1" applyFont="1" applyBorder="1"/>
    <xf numFmtId="10" fontId="2" fillId="0" borderId="1" xfId="2" applyNumberFormat="1" applyFont="1" applyBorder="1"/>
    <xf numFmtId="0" fontId="0" fillId="5" borderId="1" xfId="0" applyFill="1" applyBorder="1"/>
    <xf numFmtId="164" fontId="0" fillId="5" borderId="1" xfId="1" applyNumberFormat="1" applyFont="1" applyFill="1" applyBorder="1"/>
    <xf numFmtId="9" fontId="0" fillId="5" borderId="1" xfId="2" applyFont="1" applyFill="1" applyBorder="1"/>
    <xf numFmtId="0" fontId="4" fillId="0" borderId="0" xfId="0" applyFont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9" fontId="1" fillId="0" borderId="0" xfId="2" applyFont="1"/>
    <xf numFmtId="0" fontId="0" fillId="3" borderId="1" xfId="0" applyFill="1" applyBorder="1" applyAlignment="1">
      <alignment horizontal="center"/>
    </xf>
    <xf numFmtId="164" fontId="0" fillId="3" borderId="1" xfId="1" applyNumberFormat="1" applyFont="1" applyFill="1" applyBorder="1"/>
    <xf numFmtId="9" fontId="0" fillId="3" borderId="1" xfId="2" applyFont="1" applyFill="1" applyBorder="1"/>
    <xf numFmtId="0" fontId="2" fillId="0" borderId="0" xfId="0" applyFont="1" applyAlignment="1">
      <alignment horizontal="center"/>
    </xf>
    <xf numFmtId="0" fontId="0" fillId="5" borderId="2" xfId="0" applyFill="1" applyBorder="1"/>
    <xf numFmtId="0" fontId="4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E/LE/MT/MT/2.Sell%20Out/Nam%202023/T12/Data%20Raw%20Huong%20Thuy%20T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Promotion_Volume"/>
      <sheetName val="Promotion_Value"/>
      <sheetName val="By Acc"/>
      <sheetName val="So tong thung"/>
      <sheetName val="CHI TIẾT_total-VPDD"/>
      <sheetName val="Code"/>
    </sheetNames>
    <sheetDataSet>
      <sheetData sheetId="0"/>
      <sheetData sheetId="1"/>
      <sheetData sheetId="2"/>
      <sheetData sheetId="3"/>
      <sheetData sheetId="4"/>
      <sheetData sheetId="5">
        <row r="2">
          <cell r="M2" t="str">
            <v>3534_VM+ HCM 860/80/22 XVNT</v>
          </cell>
          <cell r="N2" t="str">
            <v>VM+ HCM 860/80/22 XVNT</v>
          </cell>
          <cell r="O2" t="str">
            <v>860/80/22</v>
          </cell>
          <cell r="P2" t="str">
            <v xml:space="preserve"> </v>
          </cell>
          <cell r="Q2" t="str">
            <v>XO VIET NGHE TINH</v>
          </cell>
          <cell r="R2" t="str">
            <v>P25</v>
          </cell>
          <cell r="S2" t="str">
            <v>BINH THANH</v>
          </cell>
          <cell r="T2" t="str">
            <v>TP HCM</v>
          </cell>
          <cell r="V2" t="str">
            <v>TP HCM</v>
          </cell>
          <cell r="W2" t="str">
            <v>QUAN BINH THANH</v>
          </cell>
        </row>
        <row r="3">
          <cell r="M3" t="str">
            <v>3677_VM+ HCM 135B DUONG SO 20</v>
          </cell>
          <cell r="N3" t="str">
            <v>VM+ HCM 135B DUONG SO 20</v>
          </cell>
          <cell r="O3" t="str">
            <v>SO 135 B</v>
          </cell>
          <cell r="P3" t="str">
            <v xml:space="preserve"> </v>
          </cell>
          <cell r="Q3" t="str">
            <v>DUONG SO 20</v>
          </cell>
          <cell r="R3" t="str">
            <v>P5</v>
          </cell>
          <cell r="S3" t="str">
            <v>GO VAP</v>
          </cell>
          <cell r="T3" t="str">
            <v>TP HCM</v>
          </cell>
          <cell r="V3" t="str">
            <v>TP HCM</v>
          </cell>
          <cell r="W3" t="str">
            <v>QUAN GO VAP</v>
          </cell>
        </row>
        <row r="4">
          <cell r="M4" t="str">
            <v>4194_VM+ HCM 755 LE DUC THO</v>
          </cell>
          <cell r="N4" t="str">
            <v>VM+ HCM 755 LE DUC THO</v>
          </cell>
          <cell r="O4" t="str">
            <v>SO 755</v>
          </cell>
          <cell r="P4" t="str">
            <v xml:space="preserve"> </v>
          </cell>
          <cell r="Q4" t="str">
            <v>LE DUC THO</v>
          </cell>
          <cell r="R4" t="str">
            <v>P16</v>
          </cell>
          <cell r="S4" t="str">
            <v>GO VAP</v>
          </cell>
          <cell r="T4" t="str">
            <v>TP HCM</v>
          </cell>
          <cell r="V4" t="str">
            <v>TP HCM</v>
          </cell>
          <cell r="W4" t="str">
            <v>QUAN GO VAP</v>
          </cell>
        </row>
        <row r="5">
          <cell r="M5" t="str">
            <v>3173_VM+ HCM 192/72 NGUYEN OANH</v>
          </cell>
          <cell r="N5" t="str">
            <v>VM+ HCM 192/72 NGUYEN OANH</v>
          </cell>
          <cell r="O5" t="str">
            <v>192/72/74/76</v>
          </cell>
          <cell r="P5" t="str">
            <v xml:space="preserve"> </v>
          </cell>
          <cell r="Q5" t="str">
            <v>NGUYEN OANH</v>
          </cell>
          <cell r="R5" t="str">
            <v>P17</v>
          </cell>
          <cell r="S5" t="str">
            <v>GO VAP</v>
          </cell>
          <cell r="T5" t="str">
            <v>TP HCM</v>
          </cell>
          <cell r="V5" t="str">
            <v>TP HCM</v>
          </cell>
          <cell r="W5" t="str">
            <v>QUAN GO VAP</v>
          </cell>
        </row>
        <row r="6">
          <cell r="M6" t="str">
            <v>VM+ HCM KCH EHOME 3 TAY SG</v>
          </cell>
          <cell r="N6" t="str">
            <v>VM+ HCM KCH EHOME 3 TAY SG</v>
          </cell>
          <cell r="O6" t="str">
            <v xml:space="preserve"> </v>
          </cell>
          <cell r="P6" t="str">
            <v>SO A-0.04, BLOCK A0 TANG TRET, KCH EHOME 3 TAY SAI GON</v>
          </cell>
          <cell r="Q6" t="str">
            <v xml:space="preserve"> </v>
          </cell>
          <cell r="R6" t="str">
            <v>AN LAC</v>
          </cell>
          <cell r="S6" t="str">
            <v>BINH TAN</v>
          </cell>
          <cell r="T6" t="str">
            <v>TP HCM</v>
          </cell>
          <cell r="V6" t="str">
            <v>TP HCM</v>
          </cell>
          <cell r="W6" t="str">
            <v>QUAN BINH TAN</v>
          </cell>
        </row>
        <row r="7">
          <cell r="M7" t="str">
            <v>6844-WM+HCM 776 - 778 THONG NHAT</v>
          </cell>
          <cell r="N7" t="str">
            <v>6844-WM+HCM 776 - 778 THONG NHAT</v>
          </cell>
          <cell r="O7" t="str">
            <v>776- 778</v>
          </cell>
          <cell r="P7" t="str">
            <v xml:space="preserve"> </v>
          </cell>
          <cell r="Q7" t="str">
            <v>THONG NHAT</v>
          </cell>
          <cell r="R7" t="str">
            <v>P15</v>
          </cell>
          <cell r="S7" t="str">
            <v>GO VAP</v>
          </cell>
          <cell r="T7" t="str">
            <v>TP HCM</v>
          </cell>
          <cell r="V7" t="str">
            <v>TP HCM</v>
          </cell>
          <cell r="W7" t="str">
            <v>QUAN GO VAP</v>
          </cell>
        </row>
        <row r="8">
          <cell r="M8" t="str">
            <v>SATRAFOODS THOAI NGOC HAU</v>
          </cell>
          <cell r="N8" t="str">
            <v>SATRAFOODS THOẠI NGỌC HẦU</v>
          </cell>
          <cell r="O8">
            <v>2</v>
          </cell>
          <cell r="P8" t="str">
            <v xml:space="preserve"> </v>
          </cell>
          <cell r="Q8" t="str">
            <v>THOAI NGOC HAU</v>
          </cell>
          <cell r="R8" t="str">
            <v>HOA THANH</v>
          </cell>
          <cell r="S8" t="str">
            <v>TAN PHU</v>
          </cell>
          <cell r="T8" t="str">
            <v>TP HCM</v>
          </cell>
          <cell r="V8" t="str">
            <v>TP HCM</v>
          </cell>
          <cell r="W8" t="str">
            <v>QUAN TAN PHU</v>
          </cell>
        </row>
        <row r="9">
          <cell r="M9" t="str">
            <v>3394_VM+ HCM HCM 41 TMT2A QK7</v>
          </cell>
          <cell r="N9" t="str">
            <v>VM+ HCM HCM 41 TMT2A QK7</v>
          </cell>
          <cell r="O9" t="str">
            <v>41-0.01 ,02</v>
          </cell>
          <cell r="P9" t="str">
            <v>03 LO A-LLVT QK7</v>
          </cell>
          <cell r="Q9" t="str">
            <v>TMT2A</v>
          </cell>
          <cell r="R9" t="str">
            <v>TRUNG MY TAY</v>
          </cell>
          <cell r="S9" t="str">
            <v>Q12</v>
          </cell>
          <cell r="T9" t="str">
            <v>TP HCM</v>
          </cell>
          <cell r="V9" t="str">
            <v>TP HCM</v>
          </cell>
          <cell r="W9" t="str">
            <v>QUAN 12</v>
          </cell>
        </row>
        <row r="10">
          <cell r="M10" t="str">
            <v>6389_WM+ HCM 31/55 UNG VAN KHIEM</v>
          </cell>
          <cell r="N10" t="str">
            <v>WM+ HCM 31/55 Ung Văn Khiêm</v>
          </cell>
          <cell r="O10" t="str">
            <v>31/55</v>
          </cell>
          <cell r="P10" t="str">
            <v xml:space="preserve"> </v>
          </cell>
          <cell r="Q10" t="str">
            <v>UNG VAN KHIEM</v>
          </cell>
          <cell r="R10" t="str">
            <v>P25</v>
          </cell>
          <cell r="S10" t="str">
            <v>BINH THANH</v>
          </cell>
          <cell r="T10" t="str">
            <v>TP HCM</v>
          </cell>
          <cell r="V10" t="str">
            <v>TP HCM</v>
          </cell>
          <cell r="W10" t="str">
            <v>QUAN BINH THANH</v>
          </cell>
        </row>
        <row r="11">
          <cell r="M11" t="str">
            <v>3984_VM+ HCM 148 NG. DUY CUNG</v>
          </cell>
          <cell r="N11" t="str">
            <v>VM+ HCM 148 NGUYEN DUY CUNG</v>
          </cell>
          <cell r="O11" t="str">
            <v>SO 148</v>
          </cell>
          <cell r="P11" t="str">
            <v xml:space="preserve"> </v>
          </cell>
          <cell r="Q11" t="str">
            <v>NGUYEN DUY CUNG</v>
          </cell>
          <cell r="R11" t="str">
            <v>P12</v>
          </cell>
          <cell r="S11" t="str">
            <v>GO VAP</v>
          </cell>
          <cell r="T11" t="str">
            <v>TP HCM</v>
          </cell>
          <cell r="V11" t="str">
            <v>TP HCM</v>
          </cell>
          <cell r="W11" t="str">
            <v>QUAN GO VAP</v>
          </cell>
        </row>
        <row r="12">
          <cell r="M12" t="str">
            <v>3445_VM+ HCM 41 DUONG 59</v>
          </cell>
          <cell r="N12" t="str">
            <v>VM+ HCM 41 DUONG 59</v>
          </cell>
          <cell r="O12">
            <v>41</v>
          </cell>
          <cell r="P12" t="str">
            <v xml:space="preserve"> </v>
          </cell>
          <cell r="Q12" t="str">
            <v>DUONG 59</v>
          </cell>
          <cell r="R12" t="str">
            <v>P14</v>
          </cell>
          <cell r="S12" t="str">
            <v>GO VAP</v>
          </cell>
          <cell r="T12" t="str">
            <v>TP HCM</v>
          </cell>
          <cell r="V12" t="str">
            <v>TP HCM</v>
          </cell>
          <cell r="W12" t="str">
            <v>QUAN GO VAP</v>
          </cell>
        </row>
        <row r="13">
          <cell r="M13" t="str">
            <v>6008_VM+ HCM 125A DUONG THI MUOI</v>
          </cell>
          <cell r="N13" t="str">
            <v>VM+ HCM 125A Dương Thị Mười</v>
          </cell>
          <cell r="O13" t="str">
            <v>125A</v>
          </cell>
          <cell r="P13" t="str">
            <v xml:space="preserve"> </v>
          </cell>
          <cell r="Q13" t="str">
            <v>DUONG THI MUOI</v>
          </cell>
          <cell r="R13" t="str">
            <v>TAN CHANH HIEP</v>
          </cell>
          <cell r="S13" t="str">
            <v>Q12</v>
          </cell>
          <cell r="T13" t="str">
            <v>TP HCM</v>
          </cell>
          <cell r="V13" t="str">
            <v>TP HCM</v>
          </cell>
          <cell r="W13" t="str">
            <v>QUAN 12</v>
          </cell>
        </row>
        <row r="14">
          <cell r="M14" t="str">
            <v>FAMILY MART 09 NGUYEN VAN TAO</v>
          </cell>
          <cell r="N14" t="str">
            <v>FAMILY MART NGUYEN VAN TAO</v>
          </cell>
          <cell r="O14">
            <v>9</v>
          </cell>
          <cell r="P14" t="str">
            <v xml:space="preserve"> </v>
          </cell>
          <cell r="Q14" t="str">
            <v>NGUYEN VAN TAO</v>
          </cell>
          <cell r="R14" t="str">
            <v>LONG THOI</v>
          </cell>
          <cell r="S14" t="str">
            <v>NHA BE</v>
          </cell>
          <cell r="T14" t="str">
            <v>TP HCM</v>
          </cell>
          <cell r="V14" t="str">
            <v>TP HCM</v>
          </cell>
          <cell r="W14" t="str">
            <v>HUYEN NHA BE</v>
          </cell>
        </row>
        <row r="15">
          <cell r="M15" t="str">
            <v>5449_VM+ HCM 532 PHAM VAN CHIEU</v>
          </cell>
          <cell r="N15" t="str">
            <v>VM+ HCM 532 PHAM VAN CHIEU</v>
          </cell>
          <cell r="O15">
            <v>532</v>
          </cell>
          <cell r="P15" t="str">
            <v xml:space="preserve"> </v>
          </cell>
          <cell r="Q15" t="str">
            <v>PHAM VAN CHIEU</v>
          </cell>
          <cell r="R15" t="str">
            <v>P16</v>
          </cell>
          <cell r="S15" t="str">
            <v>GO VAP</v>
          </cell>
          <cell r="T15" t="str">
            <v>TP HCM</v>
          </cell>
          <cell r="V15" t="str">
            <v>TP HCM</v>
          </cell>
          <cell r="W15" t="str">
            <v>QUAN GO VAP</v>
          </cell>
        </row>
        <row r="16">
          <cell r="M16" t="str">
            <v>5606_VM+ HCM 685/32 - 685/30/1 XVNT</v>
          </cell>
          <cell r="N16" t="str">
            <v>VM+ HCM 685/32 - 685/30/1 XO VIET NGHE TINH</v>
          </cell>
          <cell r="O16" t="str">
            <v xml:space="preserve"> </v>
          </cell>
          <cell r="P16">
            <v>-2146826265</v>
          </cell>
          <cell r="Q16" t="str">
            <v>XO VIET NGHE TINH</v>
          </cell>
          <cell r="R16" t="str">
            <v>P26</v>
          </cell>
          <cell r="S16" t="str">
            <v>BINH THANH</v>
          </cell>
          <cell r="T16" t="str">
            <v>TP HCM</v>
          </cell>
          <cell r="V16" t="str">
            <v>TP HCM</v>
          </cell>
          <cell r="W16" t="str">
            <v>QUAN BINH THANH</v>
          </cell>
        </row>
        <row r="17">
          <cell r="M17" t="str">
            <v>3505_VM+ HCM 152 LE LOI</v>
          </cell>
          <cell r="N17" t="str">
            <v>VM+ HCM 152 LE LOI</v>
          </cell>
          <cell r="O17">
            <v>152</v>
          </cell>
          <cell r="P17" t="str">
            <v xml:space="preserve"> </v>
          </cell>
          <cell r="Q17" t="str">
            <v>LE LOI</v>
          </cell>
          <cell r="R17" t="str">
            <v>P4</v>
          </cell>
          <cell r="S17" t="str">
            <v>GO VAP</v>
          </cell>
          <cell r="T17" t="str">
            <v>TP HCM</v>
          </cell>
          <cell r="V17" t="str">
            <v>TP HCM</v>
          </cell>
          <cell r="W17" t="str">
            <v>QUAN GO VAP</v>
          </cell>
        </row>
        <row r="18">
          <cell r="M18" t="str">
            <v>3223_VM+ HCM 596/2 TO KY</v>
          </cell>
          <cell r="N18" t="str">
            <v>VM+ HCM 596/2 TO KY</v>
          </cell>
          <cell r="O18" t="str">
            <v>596/2</v>
          </cell>
          <cell r="P18" t="str">
            <v xml:space="preserve"> </v>
          </cell>
          <cell r="Q18" t="str">
            <v>TO KY</v>
          </cell>
          <cell r="R18" t="str">
            <v>TAN CHANH HIEP</v>
          </cell>
          <cell r="S18" t="str">
            <v>Q12</v>
          </cell>
          <cell r="T18" t="str">
            <v>TP HCM</v>
          </cell>
          <cell r="V18" t="str">
            <v>TP HCM</v>
          </cell>
          <cell r="W18" t="str">
            <v>QUAN 12</v>
          </cell>
        </row>
        <row r="19">
          <cell r="M19" t="str">
            <v>3774_VM+ HCM 965/44 QUANG TRUNG</v>
          </cell>
          <cell r="N19" t="str">
            <v>VM+ HCM 965/44 QUANG TRUNG</v>
          </cell>
          <cell r="O19" t="str">
            <v>965/44</v>
          </cell>
          <cell r="P19" t="str">
            <v xml:space="preserve"> </v>
          </cell>
          <cell r="Q19" t="str">
            <v>QUANG TRUNG</v>
          </cell>
          <cell r="R19" t="str">
            <v>P14</v>
          </cell>
          <cell r="S19" t="str">
            <v>GO VAP</v>
          </cell>
          <cell r="T19" t="str">
            <v>TP HCM</v>
          </cell>
          <cell r="V19" t="str">
            <v>TP HCM</v>
          </cell>
          <cell r="W19" t="str">
            <v>QUAN GO VAP</v>
          </cell>
        </row>
        <row r="20">
          <cell r="M20" t="str">
            <v>6256_WM+ HCM 24-26 TAN CANG</v>
          </cell>
          <cell r="N20" t="str">
            <v>WM+ 6256 HCM 24-26 Tân Cảng</v>
          </cell>
          <cell r="O20" t="str">
            <v>24-26</v>
          </cell>
          <cell r="P20" t="str">
            <v xml:space="preserve"> </v>
          </cell>
          <cell r="Q20" t="str">
            <v>TAN CANG</v>
          </cell>
          <cell r="R20" t="str">
            <v>P25</v>
          </cell>
          <cell r="S20" t="str">
            <v>BINH THANH</v>
          </cell>
          <cell r="T20" t="str">
            <v>TP HCM</v>
          </cell>
          <cell r="V20" t="str">
            <v>TP HCM</v>
          </cell>
          <cell r="W20" t="str">
            <v>QUAN BINH THANH</v>
          </cell>
        </row>
        <row r="21">
          <cell r="M21" t="str">
            <v>6970-WM+ HCM E1 BLOCK E CC TECCO TOWN</v>
          </cell>
          <cell r="N21" t="str">
            <v>6970-WIN HCM E1 Block E CC Tecco Town</v>
          </cell>
          <cell r="O21">
            <v>4449</v>
          </cell>
          <cell r="P21" t="str">
            <v>E1 BLOCK E, CC TECCO TOWN</v>
          </cell>
          <cell r="Q21" t="str">
            <v>NGUYEN CUU PHU</v>
          </cell>
          <cell r="R21" t="str">
            <v>TAN TAO A</v>
          </cell>
          <cell r="S21" t="str">
            <v>BINH TAN</v>
          </cell>
          <cell r="T21" t="str">
            <v>TP HCM</v>
          </cell>
          <cell r="V21" t="str">
            <v>TP HCM</v>
          </cell>
          <cell r="W21" t="str">
            <v>QUAN BINH TAN</v>
          </cell>
        </row>
        <row r="22">
          <cell r="M22" t="str">
            <v>6900-WM+ HCM 220/110 NGUYEN VAN KHOI</v>
          </cell>
          <cell r="N22" t="str">
            <v>6900-WM+ HCM 220/110 Nguyễn Văn KhốI</v>
          </cell>
          <cell r="O22" t="str">
            <v>220/110</v>
          </cell>
          <cell r="P22" t="str">
            <v xml:space="preserve"> </v>
          </cell>
          <cell r="Q22" t="str">
            <v>NGUYEN VAN KHOI</v>
          </cell>
          <cell r="R22" t="str">
            <v>P9</v>
          </cell>
          <cell r="S22" t="str">
            <v>GO VAP</v>
          </cell>
          <cell r="T22" t="str">
            <v>TP HCM</v>
          </cell>
          <cell r="V22" t="str">
            <v>TP HCM</v>
          </cell>
          <cell r="W22" t="str">
            <v>QUAN GO VAP</v>
          </cell>
        </row>
        <row r="23">
          <cell r="M23" t="str">
            <v>SATRAFOODS THOAI NGOC HAU</v>
          </cell>
          <cell r="N23" t="str">
            <v>SATRAFOODS THOẠI NGỌC HẦU</v>
          </cell>
          <cell r="O23">
            <v>2</v>
          </cell>
          <cell r="P23" t="str">
            <v xml:space="preserve"> </v>
          </cell>
          <cell r="Q23" t="str">
            <v>THOAI NGOC HAU</v>
          </cell>
          <cell r="R23" t="str">
            <v>HOA THANH</v>
          </cell>
          <cell r="S23" t="str">
            <v>TAN PHU</v>
          </cell>
          <cell r="T23" t="str">
            <v>TP HCM</v>
          </cell>
          <cell r="V23" t="str">
            <v>TP HCM</v>
          </cell>
          <cell r="W23" t="str">
            <v>QUAN TAN PHU</v>
          </cell>
        </row>
        <row r="24">
          <cell r="M24" t="str">
            <v>3394_VM+ HCM HCM 41 TMT2A QK7</v>
          </cell>
          <cell r="N24" t="str">
            <v>VM+ HCM HCM 41 TMT2A QK7</v>
          </cell>
          <cell r="O24" t="str">
            <v>41-0.01 ,02</v>
          </cell>
          <cell r="P24" t="str">
            <v>03 LO A-LLVT QK7</v>
          </cell>
          <cell r="Q24" t="str">
            <v>TMT2A</v>
          </cell>
          <cell r="R24" t="str">
            <v>TRUNG MY TAY</v>
          </cell>
          <cell r="S24" t="str">
            <v>Q12</v>
          </cell>
          <cell r="T24" t="str">
            <v>TP HCM</v>
          </cell>
          <cell r="V24" t="str">
            <v>TP HCM</v>
          </cell>
          <cell r="W24" t="str">
            <v>QUAN 12</v>
          </cell>
        </row>
        <row r="25">
          <cell r="M25" t="str">
            <v>SATRAFOODS HUNG VUONG</v>
          </cell>
          <cell r="N25" t="str">
            <v>347-353-SATRAFOODS HÙNG VƯƠNG</v>
          </cell>
          <cell r="O25" t="str">
            <v>347-353</v>
          </cell>
          <cell r="P25" t="str">
            <v xml:space="preserve"> </v>
          </cell>
          <cell r="Q25" t="str">
            <v>HUNG VUONG</v>
          </cell>
          <cell r="R25" t="str">
            <v>P9</v>
          </cell>
          <cell r="S25" t="str">
            <v>Q5</v>
          </cell>
          <cell r="T25" t="str">
            <v>TP HCM</v>
          </cell>
          <cell r="V25" t="str">
            <v>TP HCM</v>
          </cell>
          <cell r="W25" t="str">
            <v>QUAN 5</v>
          </cell>
        </row>
        <row r="26">
          <cell r="M26" t="str">
            <v>FAMILY MART 09 NGUYEN VAN TAO</v>
          </cell>
          <cell r="N26" t="str">
            <v>FAMILY MART NGUYEN VAN TAO</v>
          </cell>
          <cell r="O26">
            <v>9</v>
          </cell>
          <cell r="P26" t="str">
            <v xml:space="preserve"> </v>
          </cell>
          <cell r="Q26" t="str">
            <v>NGUYEN VAN TAO</v>
          </cell>
          <cell r="R26" t="str">
            <v>LONG THOI</v>
          </cell>
          <cell r="S26" t="str">
            <v>NHA BE</v>
          </cell>
          <cell r="T26" t="str">
            <v>TP HCM</v>
          </cell>
          <cell r="V26" t="str">
            <v>TP HCM</v>
          </cell>
          <cell r="W26" t="str">
            <v>HUYEN NHA BE</v>
          </cell>
        </row>
        <row r="27">
          <cell r="M27" t="str">
            <v>4323_WM+ HCM 563 LE VAN KHUONG</v>
          </cell>
          <cell r="N27" t="str">
            <v>WM+ HCM 563 LE VAN KHUONG</v>
          </cell>
          <cell r="O27" t="str">
            <v>SO 563</v>
          </cell>
          <cell r="P27" t="str">
            <v>KP 5</v>
          </cell>
          <cell r="Q27" t="str">
            <v>LE VAN KHUONG</v>
          </cell>
          <cell r="R27" t="str">
            <v>HIEP THANH</v>
          </cell>
          <cell r="S27" t="str">
            <v>Q12</v>
          </cell>
          <cell r="T27" t="str">
            <v>TP HCM</v>
          </cell>
          <cell r="V27" t="str">
            <v>TP HCM</v>
          </cell>
          <cell r="W27" t="str">
            <v>QUAN 12</v>
          </cell>
        </row>
        <row r="28">
          <cell r="M28" t="str">
            <v>7200 BHX_KHH_DKH - KHO DC DIEN KHANH</v>
          </cell>
          <cell r="N28" t="str">
            <v>7200 BHX_KHH_DKH - KHO DC DIEN KHANH</v>
          </cell>
          <cell r="O28" t="str">
            <v>LO 12, 13</v>
          </cell>
          <cell r="P28" t="str">
            <v>KCN DIEN PHU-VCN</v>
          </cell>
          <cell r="Q28" t="str">
            <v xml:space="preserve"> </v>
          </cell>
          <cell r="R28" t="str">
            <v>DIEN PHU</v>
          </cell>
          <cell r="S28" t="str">
            <v>DIEN KHANH</v>
          </cell>
          <cell r="T28" t="str">
            <v>KHANH HOA</v>
          </cell>
          <cell r="V28" t="str">
            <v>SOUTH EAST</v>
          </cell>
          <cell r="W28" t="str">
            <v>KHANH HOA</v>
          </cell>
        </row>
        <row r="29">
          <cell r="M29" t="str">
            <v>4056_VM+ HCM 282 NGUYEN VAN KHOI</v>
          </cell>
          <cell r="N29" t="str">
            <v>VM+ HCM 282 NGUYEN VAN KHOI</v>
          </cell>
          <cell r="O29" t="str">
            <v>SO 282</v>
          </cell>
          <cell r="P29" t="str">
            <v xml:space="preserve"> </v>
          </cell>
          <cell r="Q29" t="str">
            <v>NGUYEN VAN KHOI</v>
          </cell>
          <cell r="R29" t="str">
            <v>P9</v>
          </cell>
          <cell r="S29" t="str">
            <v>GO VAP</v>
          </cell>
          <cell r="T29" t="str">
            <v>TP HCM</v>
          </cell>
          <cell r="V29" t="str">
            <v>TP HCM</v>
          </cell>
          <cell r="W29" t="str">
            <v>QUAN GO VAP</v>
          </cell>
        </row>
        <row r="30">
          <cell r="M30" t="str">
            <v>4151_VM+ HCM TANG TRET BLOCK B</v>
          </cell>
          <cell r="N30" t="str">
            <v>VM+ HCM TANG TRET BLOCK B</v>
          </cell>
          <cell r="O30" t="str">
            <v>SO 4</v>
          </cell>
          <cell r="P30" t="str">
            <v>TANG TRET BLOCK B</v>
          </cell>
          <cell r="Q30" t="str">
            <v>PHAN CHU TRINH</v>
          </cell>
          <cell r="R30" t="str">
            <v>P12</v>
          </cell>
          <cell r="S30" t="str">
            <v>BINH THANH</v>
          </cell>
          <cell r="T30" t="str">
            <v>TP HCM</v>
          </cell>
          <cell r="V30" t="str">
            <v>TP HCM</v>
          </cell>
          <cell r="W30" t="str">
            <v>QUAN BINH THANH</v>
          </cell>
        </row>
        <row r="31">
          <cell r="M31" t="str">
            <v>FAMILY MART 09 NGUYEN VAN TAO</v>
          </cell>
          <cell r="N31" t="str">
            <v>FAMILY MART NGUYEN VAN TAO</v>
          </cell>
          <cell r="O31">
            <v>9</v>
          </cell>
          <cell r="P31" t="str">
            <v xml:space="preserve"> </v>
          </cell>
          <cell r="Q31" t="str">
            <v>NGUYEN VAN TAO</v>
          </cell>
          <cell r="R31" t="str">
            <v>LONG THOI</v>
          </cell>
          <cell r="S31" t="str">
            <v>NHA BE</v>
          </cell>
          <cell r="T31" t="str">
            <v>TP HCM</v>
          </cell>
          <cell r="V31" t="str">
            <v>TP HCM</v>
          </cell>
          <cell r="W31" t="str">
            <v>HUYEN NHA BE</v>
          </cell>
        </row>
        <row r="32">
          <cell r="M32" t="str">
            <v>BHX_DLA_BMT-KHO DC BUON MA THUOT</v>
          </cell>
          <cell r="N32" t="str">
            <v>6450_BHX_DLA_BMT-Kho DC Buôn Ma Thuột</v>
          </cell>
          <cell r="O32" t="str">
            <v>THUA DAT 48</v>
          </cell>
          <cell r="P32" t="str">
            <v>TO BAN DO 59</v>
          </cell>
          <cell r="Q32" t="str">
            <v>BINH CHIEU</v>
          </cell>
          <cell r="R32" t="str">
            <v>TAN AN</v>
          </cell>
          <cell r="S32" t="str">
            <v>BUON MA THUOT</v>
          </cell>
          <cell r="T32" t="str">
            <v>DAK LAK</v>
          </cell>
          <cell r="V32" t="str">
            <v>SOUTH EAST</v>
          </cell>
          <cell r="W32" t="str">
            <v>DAK LAK</v>
          </cell>
        </row>
        <row r="33">
          <cell r="M33" t="str">
            <v>SATRAFOODS HUNG VUONG</v>
          </cell>
          <cell r="N33" t="str">
            <v>347-353-SATRAFOODS HÙNG VƯƠNG</v>
          </cell>
          <cell r="O33" t="str">
            <v>347-353</v>
          </cell>
          <cell r="P33" t="str">
            <v xml:space="preserve"> </v>
          </cell>
          <cell r="Q33" t="str">
            <v>HUNG VUONG</v>
          </cell>
          <cell r="R33" t="str">
            <v>P9</v>
          </cell>
          <cell r="S33" t="str">
            <v>Q5</v>
          </cell>
          <cell r="T33" t="str">
            <v>TP HCM</v>
          </cell>
          <cell r="V33" t="str">
            <v>TP HCM</v>
          </cell>
          <cell r="W33" t="str">
            <v>QUAN 5</v>
          </cell>
        </row>
        <row r="34">
          <cell r="M34" t="str">
            <v>FAMILY MART 09 NGUYEN VAN TAO</v>
          </cell>
          <cell r="N34" t="str">
            <v>FAMILY MART NGUYEN VAN TAO</v>
          </cell>
          <cell r="O34">
            <v>9</v>
          </cell>
          <cell r="P34" t="str">
            <v xml:space="preserve"> </v>
          </cell>
          <cell r="Q34" t="str">
            <v>NGUYEN VAN TAO</v>
          </cell>
          <cell r="R34" t="str">
            <v>LONG THOI</v>
          </cell>
          <cell r="S34" t="str">
            <v>NHA BE</v>
          </cell>
          <cell r="T34" t="str">
            <v>TP HCM</v>
          </cell>
          <cell r="V34" t="str">
            <v>TP HCM</v>
          </cell>
          <cell r="W34" t="str">
            <v>HUYEN NHA BE</v>
          </cell>
        </row>
        <row r="35">
          <cell r="M35" t="str">
            <v>8030 BHX_LDO_DTR - KHO DC DUC TRONG</v>
          </cell>
          <cell r="N35" t="str">
            <v>8030 BHX_LDO_DTR - KHO DC DUC TRONG</v>
          </cell>
          <cell r="O35" t="str">
            <v xml:space="preserve"> </v>
          </cell>
          <cell r="P35" t="str">
            <v>KCN PHU HOI,</v>
          </cell>
          <cell r="Q35" t="str">
            <v>LO F3 - KCN</v>
          </cell>
          <cell r="R35" t="str">
            <v>PHU HOI</v>
          </cell>
          <cell r="S35" t="str">
            <v>DUC TRONG</v>
          </cell>
          <cell r="T35" t="str">
            <v>LAM DONG</v>
          </cell>
          <cell r="V35" t="str">
            <v>SOUTH EAST</v>
          </cell>
          <cell r="W35" t="str">
            <v>LAM DONG</v>
          </cell>
        </row>
        <row r="36">
          <cell r="M36" t="str">
            <v>AEON BINH TAN</v>
          </cell>
          <cell r="N36" t="str">
            <v xml:space="preserve"> </v>
          </cell>
          <cell r="O36">
            <v>1</v>
          </cell>
          <cell r="P36" t="str">
            <v>KP 11</v>
          </cell>
          <cell r="Q36" t="str">
            <v>DUONG SO 17A</v>
          </cell>
          <cell r="R36" t="str">
            <v>BINH TRI DONG B</v>
          </cell>
          <cell r="S36" t="str">
            <v>BINH TAN</v>
          </cell>
          <cell r="T36" t="str">
            <v>TP HCM</v>
          </cell>
          <cell r="V36" t="str">
            <v>TP HCM</v>
          </cell>
          <cell r="W36" t="str">
            <v>QUAN BINH TAN</v>
          </cell>
        </row>
        <row r="37">
          <cell r="M37" t="str">
            <v>AEON CELADON TAN PHU</v>
          </cell>
          <cell r="N37" t="str">
            <v xml:space="preserve"> </v>
          </cell>
          <cell r="O37">
            <v>30</v>
          </cell>
          <cell r="P37" t="str">
            <v xml:space="preserve"> </v>
          </cell>
          <cell r="Q37" t="str">
            <v>TAN THANG</v>
          </cell>
          <cell r="R37" t="str">
            <v>SON KY</v>
          </cell>
          <cell r="S37" t="str">
            <v>TAN PHU</v>
          </cell>
          <cell r="T37" t="str">
            <v>TP HCM</v>
          </cell>
          <cell r="V37" t="str">
            <v>TP HCM</v>
          </cell>
          <cell r="W37" t="str">
            <v>QUAN TAN PHU</v>
          </cell>
        </row>
        <row r="38">
          <cell r="M38" t="str">
            <v>MMVN MEGA TONG KHO</v>
          </cell>
          <cell r="N38" t="str">
            <v xml:space="preserve"> </v>
          </cell>
          <cell r="O38" t="str">
            <v>LO J2</v>
          </cell>
          <cell r="P38" t="str">
            <v>CONG SO 3, KCN SONG THAN 1, TONG KHO CJ GEMADEPT</v>
          </cell>
          <cell r="Q38" t="str">
            <v>DUONG SO 10</v>
          </cell>
          <cell r="R38" t="str">
            <v xml:space="preserve"> </v>
          </cell>
          <cell r="S38" t="str">
            <v>DI AN</v>
          </cell>
          <cell r="T38" t="str">
            <v>BINH DUONG</v>
          </cell>
          <cell r="V38" t="str">
            <v>SOUTH EAST</v>
          </cell>
          <cell r="W38" t="str">
            <v>BINH DUONG</v>
          </cell>
        </row>
        <row r="39">
          <cell r="M39" t="str">
            <v>MMVN MEGA TONG KHO</v>
          </cell>
          <cell r="N39" t="str">
            <v xml:space="preserve"> </v>
          </cell>
          <cell r="O39" t="str">
            <v>LO J2</v>
          </cell>
          <cell r="P39" t="str">
            <v>CONG SO 3, KCN SONG THAN 1, TONG KHO CJ GEMADEPT</v>
          </cell>
          <cell r="Q39" t="str">
            <v>DUONG SO 10</v>
          </cell>
          <cell r="R39" t="str">
            <v xml:space="preserve"> </v>
          </cell>
          <cell r="S39" t="str">
            <v>DI AN</v>
          </cell>
          <cell r="T39" t="str">
            <v>BINH DUONG</v>
          </cell>
          <cell r="V39" t="str">
            <v>SOUTH EAST</v>
          </cell>
          <cell r="W39" t="str">
            <v>BINH DUONG</v>
          </cell>
        </row>
        <row r="40">
          <cell r="M40" t="str">
            <v>8030 BHX_LDO_DTR - KHO DC DUC TRONG</v>
          </cell>
          <cell r="N40" t="str">
            <v>8030 BHX_LDO_DTR - KHO DC DUC TRONG</v>
          </cell>
          <cell r="O40" t="str">
            <v xml:space="preserve"> </v>
          </cell>
          <cell r="P40" t="str">
            <v>KCN PHU HOI,</v>
          </cell>
          <cell r="Q40" t="str">
            <v>LO F3 - KCN</v>
          </cell>
          <cell r="R40" t="str">
            <v>PHU HOI</v>
          </cell>
          <cell r="S40" t="str">
            <v>DUC TRONG</v>
          </cell>
          <cell r="T40" t="str">
            <v>LAM DONG</v>
          </cell>
          <cell r="V40" t="str">
            <v>SOUTH EAST</v>
          </cell>
          <cell r="W40" t="str">
            <v>LAM DONG</v>
          </cell>
        </row>
        <row r="41">
          <cell r="M41" t="str">
            <v>FAMILY MART 09 NGUYEN VAN TAO</v>
          </cell>
          <cell r="N41" t="str">
            <v>FAMILY MART NGUYEN VAN TAO</v>
          </cell>
          <cell r="O41">
            <v>9</v>
          </cell>
          <cell r="P41" t="str">
            <v xml:space="preserve"> </v>
          </cell>
          <cell r="Q41" t="str">
            <v>NGUYEN VAN TAO</v>
          </cell>
          <cell r="R41" t="str">
            <v>LONG THOI</v>
          </cell>
          <cell r="S41" t="str">
            <v>NHA BE</v>
          </cell>
          <cell r="T41" t="str">
            <v>TP HCM</v>
          </cell>
          <cell r="V41" t="str">
            <v>TP HCM</v>
          </cell>
          <cell r="W41" t="str">
            <v>HUYEN NHA BE</v>
          </cell>
        </row>
        <row r="42">
          <cell r="M42" t="str">
            <v>ST: THISO RETAIL VIET NAM</v>
          </cell>
          <cell r="N42" t="str">
            <v xml:space="preserve"> </v>
          </cell>
          <cell r="O42">
            <v>168</v>
          </cell>
          <cell r="P42" t="str">
            <v xml:space="preserve"> </v>
          </cell>
          <cell r="Q42" t="str">
            <v>PHAN VAN TRI</v>
          </cell>
          <cell r="R42" t="str">
            <v>P5</v>
          </cell>
          <cell r="S42" t="str">
            <v>GO VAP</v>
          </cell>
          <cell r="T42" t="str">
            <v>TP HCM</v>
          </cell>
          <cell r="V42" t="str">
            <v>TP HCM</v>
          </cell>
          <cell r="W42" t="str">
            <v>QUAN GO VAP</v>
          </cell>
        </row>
        <row r="43">
          <cell r="M43" t="str">
            <v>3926_VM+ HCM 179 KDC KENH LUONG BEO</v>
          </cell>
          <cell r="N43" t="str">
            <v>VM+ HCM 179 KDC KENH LUONG BEO</v>
          </cell>
          <cell r="O43" t="str">
            <v>SO 179</v>
          </cell>
          <cell r="P43" t="str">
            <v>KDC PHIA BAC KENH LUONG BEO</v>
          </cell>
          <cell r="Q43" t="str">
            <v>TRAN THANH MAI</v>
          </cell>
          <cell r="R43" t="str">
            <v>TAN TAO A</v>
          </cell>
          <cell r="S43" t="str">
            <v>BINH TAN</v>
          </cell>
          <cell r="T43" t="str">
            <v>TP HCM</v>
          </cell>
          <cell r="V43" t="str">
            <v>TP HCM</v>
          </cell>
          <cell r="W43" t="str">
            <v>QUAN BINH TAN</v>
          </cell>
        </row>
        <row r="44">
          <cell r="M44" t="str">
            <v>3620_VM+ HCM 404 A-B-C NGUYEN OANH</v>
          </cell>
          <cell r="N44" t="str">
            <v>VM+ HCM 404 A-B-C NGUYEN OANH</v>
          </cell>
          <cell r="O44" t="str">
            <v>SO 404</v>
          </cell>
          <cell r="P44" t="str">
            <v>KE 13A DUONG 30</v>
          </cell>
          <cell r="Q44" t="str">
            <v>NGUYEN OANH</v>
          </cell>
          <cell r="R44" t="str">
            <v>P6</v>
          </cell>
          <cell r="S44" t="str">
            <v>GO VAP</v>
          </cell>
          <cell r="T44" t="str">
            <v>TP HCM</v>
          </cell>
          <cell r="V44" t="str">
            <v>TP HCM</v>
          </cell>
          <cell r="W44" t="str">
            <v>QUAN GO VAP</v>
          </cell>
        </row>
        <row r="45">
          <cell r="M45" t="str">
            <v>3873_VM+ HCM 121 NGUYEN VAN DAU</v>
          </cell>
          <cell r="N45" t="str">
            <v>VM+ HCM 121 NGUYEN VAN DAU</v>
          </cell>
          <cell r="O45" t="str">
            <v>SO 121</v>
          </cell>
          <cell r="P45" t="str">
            <v xml:space="preserve"> </v>
          </cell>
          <cell r="Q45" t="str">
            <v>NGUYEN VAN DAU</v>
          </cell>
          <cell r="R45" t="str">
            <v>P5</v>
          </cell>
          <cell r="S45" t="str">
            <v>BINH THANH</v>
          </cell>
          <cell r="T45" t="str">
            <v>TP HCM</v>
          </cell>
          <cell r="V45" t="str">
            <v>TP HCM</v>
          </cell>
          <cell r="W45" t="str">
            <v>QUAN BINH THANH</v>
          </cell>
        </row>
        <row r="46">
          <cell r="M46" t="str">
            <v>4395_VM+ HCM 59 NGO TAT TO</v>
          </cell>
          <cell r="N46" t="str">
            <v>VM+ HCM 59 NGO TAT TO</v>
          </cell>
          <cell r="O46" t="str">
            <v>SO 59</v>
          </cell>
          <cell r="P46" t="str">
            <v xml:space="preserve"> </v>
          </cell>
          <cell r="Q46" t="str">
            <v>NGO TAT TO</v>
          </cell>
          <cell r="R46" t="str">
            <v>P21</v>
          </cell>
          <cell r="S46" t="str">
            <v>BINH THANH</v>
          </cell>
          <cell r="T46" t="str">
            <v>TP HCM</v>
          </cell>
          <cell r="V46" t="str">
            <v>TP HCM</v>
          </cell>
          <cell r="W46" t="str">
            <v>QUAN BINH THANH</v>
          </cell>
        </row>
        <row r="47">
          <cell r="M47" t="str">
            <v>VM+ HCM VINHOMES C. PARK P7</v>
          </cell>
          <cell r="N47" t="str">
            <v>VM+ HCM VINHOMES C. PARK P7</v>
          </cell>
          <cell r="O47">
            <v>722</v>
          </cell>
          <cell r="P47" t="str">
            <v>P7-SH-01 NHA P7</v>
          </cell>
          <cell r="Q47" t="str">
            <v>DIEN BIEN PHU</v>
          </cell>
          <cell r="R47" t="str">
            <v>P22</v>
          </cell>
          <cell r="S47" t="str">
            <v>BINH THANH</v>
          </cell>
          <cell r="T47" t="str">
            <v>TP HCM</v>
          </cell>
          <cell r="V47" t="str">
            <v>TP HCM</v>
          </cell>
          <cell r="W47" t="str">
            <v>QUAN BINH THANH</v>
          </cell>
        </row>
        <row r="48">
          <cell r="M48" t="str">
            <v>SATRAFOODS THOAI NGOC HAU</v>
          </cell>
          <cell r="N48" t="str">
            <v>SATRAFOODS THOẠI NGỌC HẦU</v>
          </cell>
          <cell r="O48">
            <v>2</v>
          </cell>
          <cell r="P48" t="str">
            <v xml:space="preserve"> </v>
          </cell>
          <cell r="Q48" t="str">
            <v>THOAI NGOC HAU</v>
          </cell>
          <cell r="R48" t="str">
            <v>HOA THANH</v>
          </cell>
          <cell r="S48" t="str">
            <v>TAN PHU</v>
          </cell>
          <cell r="T48" t="str">
            <v>TP HCM</v>
          </cell>
          <cell r="V48" t="str">
            <v>TP HCM</v>
          </cell>
          <cell r="W48" t="str">
            <v>QUAN TAN PHU</v>
          </cell>
        </row>
        <row r="49">
          <cell r="M49" t="str">
            <v>4229_WM+ HCM TM02-CH3, CITYLAND PH</v>
          </cell>
          <cell r="N49" t="str">
            <v>WM+ HCM TM02-CH3, Cityland PH</v>
          </cell>
          <cell r="O49" t="str">
            <v xml:space="preserve"> </v>
          </cell>
          <cell r="P49" t="str">
            <v>TM02 - CH3, CITYLAND PARK HILL,</v>
          </cell>
          <cell r="Q49" t="str">
            <v>PHAN VAN TRI</v>
          </cell>
          <cell r="R49" t="str">
            <v xml:space="preserve"> </v>
          </cell>
          <cell r="S49" t="str">
            <v>GO VAP</v>
          </cell>
          <cell r="T49" t="str">
            <v>TP HCM</v>
          </cell>
          <cell r="V49" t="str">
            <v>TP HCM</v>
          </cell>
          <cell r="W49" t="str">
            <v>QUAN GO VAP</v>
          </cell>
        </row>
        <row r="50">
          <cell r="M50" t="str">
            <v>5459_VM+ HCM 107 DUONG SO 1</v>
          </cell>
          <cell r="N50" t="str">
            <v>VM+ HCM 107 DUONG SO 1</v>
          </cell>
          <cell r="O50">
            <v>107</v>
          </cell>
          <cell r="P50" t="str">
            <v>CX CHU VAN AN</v>
          </cell>
          <cell r="Q50" t="str">
            <v>DUONG SO 1</v>
          </cell>
          <cell r="R50" t="str">
            <v>P26</v>
          </cell>
          <cell r="S50" t="str">
            <v>BINH THANH</v>
          </cell>
          <cell r="T50" t="str">
            <v>TP HCM</v>
          </cell>
          <cell r="V50" t="str">
            <v>TP HCM</v>
          </cell>
          <cell r="W50" t="str">
            <v>QUAN BINH THANH</v>
          </cell>
        </row>
        <row r="51">
          <cell r="M51" t="str">
            <v>3140_VM+ HCM 220/116 XVNT</v>
          </cell>
          <cell r="N51" t="str">
            <v>VM+ HCM 220/116 XVNT</v>
          </cell>
          <cell r="O51" t="str">
            <v>220/116</v>
          </cell>
          <cell r="P51" t="str">
            <v xml:space="preserve"> </v>
          </cell>
          <cell r="Q51" t="str">
            <v>XO VIET NGHE TINH</v>
          </cell>
          <cell r="R51" t="str">
            <v>P21</v>
          </cell>
          <cell r="S51" t="str">
            <v>BINH THANH</v>
          </cell>
          <cell r="T51" t="str">
            <v>TP HCM</v>
          </cell>
          <cell r="V51" t="str">
            <v>TP HCM</v>
          </cell>
          <cell r="W51" t="str">
            <v>QUAN BINH THANH</v>
          </cell>
        </row>
        <row r="52">
          <cell r="M52" t="str">
            <v>4223_VM+ HCM 590/32 PHAN VAN TRI</v>
          </cell>
          <cell r="N52" t="str">
            <v>VM+ HCM 590/32 PHAN VAN TRI</v>
          </cell>
          <cell r="O52" t="str">
            <v>SO 590/32</v>
          </cell>
          <cell r="P52" t="str">
            <v xml:space="preserve"> </v>
          </cell>
          <cell r="Q52" t="str">
            <v>PHAN VAN TRI</v>
          </cell>
          <cell r="R52" t="str">
            <v>P7</v>
          </cell>
          <cell r="S52" t="str">
            <v>GO VAP</v>
          </cell>
          <cell r="T52" t="str">
            <v>TP HCM</v>
          </cell>
          <cell r="V52" t="str">
            <v>TP HCM</v>
          </cell>
          <cell r="W52" t="str">
            <v>QUAN GO VAP</v>
          </cell>
        </row>
        <row r="53">
          <cell r="M53" t="str">
            <v>4194_VM+ HCM 755 LE DUC THO</v>
          </cell>
          <cell r="N53" t="str">
            <v>VM+ HCM 755 LE DUC THO</v>
          </cell>
          <cell r="O53" t="str">
            <v>SO 755</v>
          </cell>
          <cell r="P53" t="str">
            <v xml:space="preserve"> </v>
          </cell>
          <cell r="Q53" t="str">
            <v>LE DUC THO</v>
          </cell>
          <cell r="R53" t="str">
            <v>P16</v>
          </cell>
          <cell r="S53" t="str">
            <v>GO VAP</v>
          </cell>
          <cell r="T53" t="str">
            <v>TP HCM</v>
          </cell>
          <cell r="V53" t="str">
            <v>TP HCM</v>
          </cell>
          <cell r="W53" t="str">
            <v>QUAN GO VAP</v>
          </cell>
        </row>
        <row r="54">
          <cell r="M54" t="str">
            <v>6675_WM+ HCM 148 DUONG SO 9</v>
          </cell>
          <cell r="N54" t="str">
            <v>WM+ HCM 148 Đường số 9</v>
          </cell>
          <cell r="O54">
            <v>148</v>
          </cell>
          <cell r="P54" t="str">
            <v xml:space="preserve"> </v>
          </cell>
          <cell r="Q54" t="str">
            <v>DUONG SO 9</v>
          </cell>
          <cell r="R54" t="str">
            <v>P16</v>
          </cell>
          <cell r="S54" t="str">
            <v>GO VAP</v>
          </cell>
          <cell r="T54" t="str">
            <v>TP HCM</v>
          </cell>
          <cell r="V54" t="str">
            <v>TP HCM</v>
          </cell>
          <cell r="W54" t="str">
            <v>QUAN GO VAP</v>
          </cell>
        </row>
        <row r="55">
          <cell r="M55" t="str">
            <v>7200 BHX_KHH_DKH - KHO DC DIEN KHANH</v>
          </cell>
          <cell r="N55" t="str">
            <v>7200 BHX_KHH_DKH - KHO DC DIEN KHANH</v>
          </cell>
          <cell r="O55" t="str">
            <v>LO 12, 13</v>
          </cell>
          <cell r="P55" t="str">
            <v>KCN DIEN PHU-VCN</v>
          </cell>
          <cell r="Q55" t="str">
            <v xml:space="preserve"> </v>
          </cell>
          <cell r="R55" t="str">
            <v>DIEN PHU</v>
          </cell>
          <cell r="S55" t="str">
            <v>DIEN KHANH</v>
          </cell>
          <cell r="T55" t="str">
            <v>KHANH HOA</v>
          </cell>
          <cell r="V55" t="str">
            <v>SOUTH EAST</v>
          </cell>
          <cell r="W55" t="str">
            <v>KHANH HOA</v>
          </cell>
        </row>
        <row r="56">
          <cell r="M56" t="str">
            <v>4393_WM+ HCM CC MORNING STAR</v>
          </cell>
          <cell r="N56" t="str">
            <v>WM+ HCM CC MORNING STAR</v>
          </cell>
          <cell r="O56" t="str">
            <v>SO 57</v>
          </cell>
          <cell r="P56" t="str">
            <v>CC MORNING STAR</v>
          </cell>
          <cell r="Q56" t="str">
            <v>QUOC LO 13</v>
          </cell>
          <cell r="R56" t="str">
            <v>P26</v>
          </cell>
          <cell r="S56" t="str">
            <v>BINH THANH</v>
          </cell>
          <cell r="T56" t="str">
            <v>TP HCM</v>
          </cell>
          <cell r="V56" t="str">
            <v>TP HCM</v>
          </cell>
          <cell r="W56" t="str">
            <v>QUAN BINH THANH</v>
          </cell>
        </row>
        <row r="57">
          <cell r="M57" t="str">
            <v>3534_VM+ HCM 860/80/22 XVNT</v>
          </cell>
          <cell r="N57" t="str">
            <v>VM+ HCM 860/80/22 XVNT</v>
          </cell>
          <cell r="O57" t="str">
            <v>860/80/22</v>
          </cell>
          <cell r="P57" t="str">
            <v xml:space="preserve"> </v>
          </cell>
          <cell r="Q57" t="str">
            <v>XO VIET NGHE TINH</v>
          </cell>
          <cell r="R57" t="str">
            <v>P25</v>
          </cell>
          <cell r="S57" t="str">
            <v>BINH THANH</v>
          </cell>
          <cell r="T57" t="str">
            <v>TP HCM</v>
          </cell>
          <cell r="V57" t="str">
            <v>TP HCM</v>
          </cell>
          <cell r="W57" t="str">
            <v>QUAN BINH THANH</v>
          </cell>
        </row>
        <row r="58">
          <cell r="M58" t="str">
            <v>3635_VM+ HCM 104 THONG NHAT</v>
          </cell>
          <cell r="N58" t="str">
            <v>VM+ HCM 104 THONG NHAT</v>
          </cell>
          <cell r="O58">
            <v>104</v>
          </cell>
          <cell r="P58" t="str">
            <v xml:space="preserve"> </v>
          </cell>
          <cell r="Q58" t="str">
            <v>THONG NHAT</v>
          </cell>
          <cell r="R58" t="str">
            <v>P10</v>
          </cell>
          <cell r="S58" t="str">
            <v>GO VAP</v>
          </cell>
          <cell r="T58" t="str">
            <v>TP HCM</v>
          </cell>
          <cell r="V58" t="str">
            <v>TP HCM</v>
          </cell>
          <cell r="W58" t="str">
            <v>QUAN GO VAP</v>
          </cell>
        </row>
        <row r="59">
          <cell r="M59" t="str">
            <v>6047_VM+ HCM 602 LE QUANG DINH</v>
          </cell>
          <cell r="N59" t="str">
            <v>VM+ HCM 602 LE QUANG DINH</v>
          </cell>
          <cell r="O59">
            <v>602</v>
          </cell>
          <cell r="P59" t="str">
            <v xml:space="preserve"> </v>
          </cell>
          <cell r="Q59" t="str">
            <v>LE QUANG DINH</v>
          </cell>
          <cell r="R59" t="str">
            <v>P1</v>
          </cell>
          <cell r="S59" t="str">
            <v>GO VAP</v>
          </cell>
          <cell r="T59" t="str">
            <v>TP HCM</v>
          </cell>
          <cell r="V59" t="str">
            <v>TP HCM</v>
          </cell>
          <cell r="W59" t="str">
            <v>QUAN GO VAP</v>
          </cell>
        </row>
        <row r="60">
          <cell r="M60" t="str">
            <v>5556_VM+ HCM SO 89/57 DUONG SO 59</v>
          </cell>
          <cell r="N60" t="str">
            <v>VM+ HCM  SO 89/57 DUONG SO 59</v>
          </cell>
          <cell r="O60" t="str">
            <v>SO 89/57</v>
          </cell>
          <cell r="P60" t="str">
            <v xml:space="preserve"> </v>
          </cell>
          <cell r="Q60" t="str">
            <v>DUONG SO 59</v>
          </cell>
          <cell r="R60" t="str">
            <v>P14</v>
          </cell>
          <cell r="S60" t="str">
            <v>GO VAP</v>
          </cell>
          <cell r="T60" t="str">
            <v>TP HCM</v>
          </cell>
          <cell r="V60" t="str">
            <v>TP HCM</v>
          </cell>
          <cell r="W60" t="str">
            <v>QUAN GO VAP</v>
          </cell>
        </row>
        <row r="61">
          <cell r="M61" t="str">
            <v>6279_WM+ HCM 244 DIEN BIEN PHU</v>
          </cell>
          <cell r="N61" t="str">
            <v>WM+ 6279 HCM 244 Điện Biên Phủ</v>
          </cell>
          <cell r="O61">
            <v>244</v>
          </cell>
          <cell r="P61" t="str">
            <v xml:space="preserve"> </v>
          </cell>
          <cell r="Q61" t="str">
            <v>DIEN BIEN PHU</v>
          </cell>
          <cell r="R61" t="str">
            <v>P17</v>
          </cell>
          <cell r="S61" t="str">
            <v>BINH THANH</v>
          </cell>
          <cell r="T61" t="str">
            <v>TP HCM</v>
          </cell>
          <cell r="V61" t="str">
            <v>TP HCM</v>
          </cell>
          <cell r="W61" t="str">
            <v>QUAN BINH THANH</v>
          </cell>
        </row>
        <row r="62">
          <cell r="M62" t="str">
            <v>VM+ HCM VINHOMES CENTRAL PARK L6</v>
          </cell>
          <cell r="N62" t="str">
            <v>VM+ HCM VINHOMES CENTRAL PARK L6</v>
          </cell>
          <cell r="O62">
            <v>720</v>
          </cell>
          <cell r="P62" t="str">
            <v xml:space="preserve"> </v>
          </cell>
          <cell r="Q62" t="str">
            <v>DIEN BIEN PHU</v>
          </cell>
          <cell r="R62" t="str">
            <v>P22</v>
          </cell>
          <cell r="S62" t="str">
            <v>BINH THANH</v>
          </cell>
          <cell r="T62" t="str">
            <v>TP HCM</v>
          </cell>
          <cell r="V62" t="str">
            <v>TP HCM</v>
          </cell>
          <cell r="W62" t="str">
            <v>QUAN BINH THANH</v>
          </cell>
        </row>
        <row r="63">
          <cell r="M63" t="str">
            <v>6416_WM+ HCM TECCO TOWN 4449 NG CUU</v>
          </cell>
          <cell r="N63" t="str">
            <v>WM+ HCM Tecco Town 4449 Nguyễn Cửu</v>
          </cell>
          <cell r="O63">
            <v>4449</v>
          </cell>
          <cell r="P63" t="str">
            <v>A2 BLOCK A, CC TECCO TOWN</v>
          </cell>
          <cell r="Q63" t="str">
            <v>NGUYEN CUU PHU</v>
          </cell>
          <cell r="R63" t="str">
            <v>TAN TAO A</v>
          </cell>
          <cell r="S63" t="str">
            <v>BINH TAN</v>
          </cell>
          <cell r="T63" t="str">
            <v>TP HCM</v>
          </cell>
          <cell r="V63" t="str">
            <v>TP HCM</v>
          </cell>
          <cell r="W63" t="str">
            <v>QUAN BINH TAN</v>
          </cell>
        </row>
        <row r="64">
          <cell r="M64" t="str">
            <v>3445_VM+ HCM 41 DUONG 59</v>
          </cell>
          <cell r="N64" t="str">
            <v>VM+ HCM 41 DUONG 59</v>
          </cell>
          <cell r="O64">
            <v>41</v>
          </cell>
          <cell r="P64" t="str">
            <v xml:space="preserve"> </v>
          </cell>
          <cell r="Q64" t="str">
            <v>DUONG 59</v>
          </cell>
          <cell r="R64" t="str">
            <v>P14</v>
          </cell>
          <cell r="S64" t="str">
            <v>GO VAP</v>
          </cell>
          <cell r="T64" t="str">
            <v>TP HCM</v>
          </cell>
          <cell r="V64" t="str">
            <v>TP HCM</v>
          </cell>
          <cell r="W64" t="str">
            <v>QUAN GO VAP</v>
          </cell>
        </row>
        <row r="65">
          <cell r="M65" t="str">
            <v>3443_VM+ HCM 1191 PHAM VAN BACH</v>
          </cell>
          <cell r="N65" t="str">
            <v>VM+ HCM 1191 PHAM VAN BACH</v>
          </cell>
          <cell r="O65" t="str">
            <v>1189-1191</v>
          </cell>
          <cell r="P65" t="str">
            <v xml:space="preserve"> </v>
          </cell>
          <cell r="Q65" t="str">
            <v>PHAM VAN BACH</v>
          </cell>
          <cell r="R65" t="str">
            <v>P12</v>
          </cell>
          <cell r="S65" t="str">
            <v>GO VAP</v>
          </cell>
          <cell r="T65" t="str">
            <v>TP HCM</v>
          </cell>
          <cell r="V65" t="str">
            <v>TP HCM</v>
          </cell>
          <cell r="W65" t="str">
            <v>QUAN GO VAP</v>
          </cell>
        </row>
        <row r="66">
          <cell r="M66" t="str">
            <v>BHX_BDU_TAN-KHO DC THUAN AN</v>
          </cell>
          <cell r="N66" t="str">
            <v>5851 - BHX_BDU_TAN-KHO DC THUAN AN</v>
          </cell>
          <cell r="O66" t="str">
            <v xml:space="preserve"> </v>
          </cell>
          <cell r="P66" t="str">
            <v>THUA 1305 TBD SO 83, SO 38/1, TO 01, KP BINH PHUOC A</v>
          </cell>
          <cell r="Q66" t="str">
            <v xml:space="preserve"> </v>
          </cell>
          <cell r="R66" t="str">
            <v>BINH CHUAN</v>
          </cell>
          <cell r="S66" t="str">
            <v>THUAN AN</v>
          </cell>
          <cell r="T66" t="str">
            <v>BINH DUONG</v>
          </cell>
          <cell r="V66" t="str">
            <v>SOUTH EAST</v>
          </cell>
          <cell r="W66" t="str">
            <v>BINH DUONG</v>
          </cell>
        </row>
        <row r="67">
          <cell r="M67" t="str">
            <v>5606_VM+ HCM 685/32 - 685/30/1 XVNT</v>
          </cell>
          <cell r="N67" t="str">
            <v>VM+ HCM 685/32 - 685/30/1 XO VIET NGHE TINH</v>
          </cell>
          <cell r="O67" t="str">
            <v xml:space="preserve"> </v>
          </cell>
          <cell r="P67">
            <v>-2146826265</v>
          </cell>
          <cell r="Q67" t="str">
            <v>XO VIET NGHE TINH</v>
          </cell>
          <cell r="R67" t="str">
            <v>P26</v>
          </cell>
          <cell r="S67" t="str">
            <v>BINH THANH</v>
          </cell>
          <cell r="T67" t="str">
            <v>TP HCM</v>
          </cell>
          <cell r="V67" t="str">
            <v>TP HCM</v>
          </cell>
          <cell r="W67" t="str">
            <v>QUAN BINH THANH</v>
          </cell>
        </row>
        <row r="68">
          <cell r="M68" t="str">
            <v>3126_VM+ HCM 649/115C DBP</v>
          </cell>
          <cell r="N68" t="str">
            <v>VM+ HCM 649/115C DBP</v>
          </cell>
          <cell r="O68" t="str">
            <v>649/115C</v>
          </cell>
          <cell r="P68" t="str">
            <v xml:space="preserve"> </v>
          </cell>
          <cell r="Q68" t="str">
            <v>DIEN BIEN PHU</v>
          </cell>
          <cell r="R68" t="str">
            <v>P25</v>
          </cell>
          <cell r="S68" t="str">
            <v>BINH THANH</v>
          </cell>
          <cell r="T68" t="str">
            <v>TP HCM</v>
          </cell>
          <cell r="V68" t="str">
            <v>TP HCM</v>
          </cell>
          <cell r="W68" t="str">
            <v>QUAN BINH THANH</v>
          </cell>
        </row>
        <row r="69">
          <cell r="M69" t="str">
            <v>3505_VM+ HCM 152 LE LOI</v>
          </cell>
          <cell r="N69" t="str">
            <v>VM+ HCM 152 LE LOI</v>
          </cell>
          <cell r="O69">
            <v>152</v>
          </cell>
          <cell r="P69" t="str">
            <v xml:space="preserve"> </v>
          </cell>
          <cell r="Q69" t="str">
            <v>LE LOI</v>
          </cell>
          <cell r="R69" t="str">
            <v>P4</v>
          </cell>
          <cell r="S69" t="str">
            <v>GO VAP</v>
          </cell>
          <cell r="T69" t="str">
            <v>TP HCM</v>
          </cell>
          <cell r="V69" t="str">
            <v>TP HCM</v>
          </cell>
          <cell r="W69" t="str">
            <v>QUAN GO VAP</v>
          </cell>
        </row>
        <row r="70">
          <cell r="M70" t="str">
            <v>3768_VM+ HCM 298 PHAN VAN TRI</v>
          </cell>
          <cell r="N70" t="str">
            <v>VM+ HCM 298 PHAN VAN TRI</v>
          </cell>
          <cell r="O70">
            <v>298</v>
          </cell>
          <cell r="P70" t="str">
            <v xml:space="preserve"> </v>
          </cell>
          <cell r="Q70" t="str">
            <v>PHAN VAN TRI</v>
          </cell>
          <cell r="R70" t="str">
            <v>P11</v>
          </cell>
          <cell r="S70" t="str">
            <v>BINH THANH</v>
          </cell>
          <cell r="T70" t="str">
            <v>TP HCM</v>
          </cell>
          <cell r="V70" t="str">
            <v>TP HCM</v>
          </cell>
          <cell r="W70" t="str">
            <v>QUAN BINH THANH</v>
          </cell>
        </row>
        <row r="71">
          <cell r="M71" t="str">
            <v>MMVN MEGA TONG KHO</v>
          </cell>
          <cell r="N71" t="str">
            <v xml:space="preserve"> </v>
          </cell>
          <cell r="O71" t="str">
            <v>LO J2</v>
          </cell>
          <cell r="P71" t="str">
            <v>CONG SO 3, KCN SONG THAN 1, TONG KHO CJ GEMADEPT</v>
          </cell>
          <cell r="Q71" t="str">
            <v>DUONG SO 10</v>
          </cell>
          <cell r="R71" t="str">
            <v xml:space="preserve"> </v>
          </cell>
          <cell r="S71" t="str">
            <v>DI AN</v>
          </cell>
          <cell r="T71" t="str">
            <v>BINH DUONG</v>
          </cell>
          <cell r="V71" t="str">
            <v>SOUTH EAST</v>
          </cell>
          <cell r="W71" t="str">
            <v>BINH DUONG</v>
          </cell>
        </row>
        <row r="72">
          <cell r="M72" t="str">
            <v>MMVN MEGA TONG KHO</v>
          </cell>
          <cell r="N72" t="str">
            <v xml:space="preserve"> </v>
          </cell>
          <cell r="O72" t="str">
            <v>LO J2</v>
          </cell>
          <cell r="P72" t="str">
            <v>CONG SO 3, KCN SONG THAN 1, TONG KHO CJ GEMADEPT</v>
          </cell>
          <cell r="Q72" t="str">
            <v>DUONG SO 10</v>
          </cell>
          <cell r="R72" t="str">
            <v xml:space="preserve"> </v>
          </cell>
          <cell r="S72" t="str">
            <v>DI AN</v>
          </cell>
          <cell r="T72" t="str">
            <v>BINH DUONG</v>
          </cell>
          <cell r="V72" t="str">
            <v>SOUTH EAST</v>
          </cell>
          <cell r="W72" t="str">
            <v>BINH DUONG</v>
          </cell>
        </row>
        <row r="73">
          <cell r="M73" t="str">
            <v>MMVN MEGA TONG KHO</v>
          </cell>
          <cell r="N73" t="str">
            <v xml:space="preserve"> </v>
          </cell>
          <cell r="O73" t="str">
            <v>LO J2</v>
          </cell>
          <cell r="P73" t="str">
            <v>CONG SO 3, KCN SONG THAN 1, TONG KHO CJ GEMADEPT</v>
          </cell>
          <cell r="Q73" t="str">
            <v>DUONG SO 10</v>
          </cell>
          <cell r="R73" t="str">
            <v xml:space="preserve"> </v>
          </cell>
          <cell r="S73" t="str">
            <v>DI AN</v>
          </cell>
          <cell r="T73" t="str">
            <v>BINH DUONG</v>
          </cell>
          <cell r="V73" t="str">
            <v>SOUTH EAST</v>
          </cell>
          <cell r="W73" t="str">
            <v>BINH DUONG</v>
          </cell>
        </row>
        <row r="74">
          <cell r="M74" t="str">
            <v>BHX_DLA_BMT-KHO DC BUON MA THUOT</v>
          </cell>
          <cell r="N74" t="str">
            <v>6450_BHX_DLA_BMT-Kho DC Buôn Ma Thuột</v>
          </cell>
          <cell r="O74" t="str">
            <v>THUA DAT 48</v>
          </cell>
          <cell r="P74" t="str">
            <v>TO BAN DO 59</v>
          </cell>
          <cell r="Q74" t="str">
            <v>BINH CHIEU</v>
          </cell>
          <cell r="R74" t="str">
            <v>TAN AN</v>
          </cell>
          <cell r="S74" t="str">
            <v>BUON MA THUOT</v>
          </cell>
          <cell r="T74" t="str">
            <v>DAK LAK</v>
          </cell>
          <cell r="V74" t="str">
            <v>SOUTH EAST</v>
          </cell>
          <cell r="W74" t="str">
            <v>DAK LAK</v>
          </cell>
        </row>
        <row r="75">
          <cell r="M75" t="str">
            <v>ST: THISO RETAIL VIET NAM</v>
          </cell>
          <cell r="N75" t="str">
            <v xml:space="preserve"> </v>
          </cell>
          <cell r="O75">
            <v>168</v>
          </cell>
          <cell r="P75" t="str">
            <v xml:space="preserve"> </v>
          </cell>
          <cell r="Q75" t="str">
            <v>PHAN VAN TRI</v>
          </cell>
          <cell r="R75" t="str">
            <v>P5</v>
          </cell>
          <cell r="S75" t="str">
            <v>GO VAP</v>
          </cell>
          <cell r="T75" t="str">
            <v>TP HCM</v>
          </cell>
          <cell r="V75" t="str">
            <v>TP HCM</v>
          </cell>
          <cell r="W75" t="str">
            <v>QUAN GO VAP</v>
          </cell>
        </row>
        <row r="76">
          <cell r="M76" t="str">
            <v>FAMILY MART 09 NGUYEN VAN TAO</v>
          </cell>
          <cell r="N76" t="str">
            <v>FAMILY MART NGUYEN VAN TAO</v>
          </cell>
          <cell r="O76">
            <v>9</v>
          </cell>
          <cell r="P76" t="str">
            <v xml:space="preserve"> </v>
          </cell>
          <cell r="Q76" t="str">
            <v>NGUYEN VAN TAO</v>
          </cell>
          <cell r="R76" t="str">
            <v>LONG THOI</v>
          </cell>
          <cell r="S76" t="str">
            <v>NHA BE</v>
          </cell>
          <cell r="T76" t="str">
            <v>TP HCM</v>
          </cell>
          <cell r="V76" t="str">
            <v>TP HCM</v>
          </cell>
          <cell r="W76" t="str">
            <v>HUYEN NHA BE</v>
          </cell>
        </row>
        <row r="77">
          <cell r="M77" t="str">
            <v>BHX_DLA_BMT-KHO DC BUON MA THUOT</v>
          </cell>
          <cell r="N77" t="str">
            <v>6450_BHX_DLA_BMT-Kho DC Buôn Ma Thuột</v>
          </cell>
          <cell r="O77" t="str">
            <v>THUA DAT 48</v>
          </cell>
          <cell r="P77" t="str">
            <v>TO BAN DO 59</v>
          </cell>
          <cell r="Q77" t="str">
            <v>BINH CHIEU</v>
          </cell>
          <cell r="R77" t="str">
            <v>TAN AN</v>
          </cell>
          <cell r="S77" t="str">
            <v>BUON MA THUOT</v>
          </cell>
          <cell r="T77" t="str">
            <v>DAK LAK</v>
          </cell>
          <cell r="V77" t="str">
            <v>SOUTH EAST</v>
          </cell>
          <cell r="W77" t="str">
            <v>DAK LAK</v>
          </cell>
        </row>
        <row r="78">
          <cell r="M78" t="str">
            <v>AEON BINH TAN</v>
          </cell>
          <cell r="N78" t="str">
            <v xml:space="preserve"> </v>
          </cell>
          <cell r="O78">
            <v>1</v>
          </cell>
          <cell r="P78" t="str">
            <v>KP 11</v>
          </cell>
          <cell r="Q78" t="str">
            <v>DUONG SO 17A</v>
          </cell>
          <cell r="R78" t="str">
            <v>BINH TRI DONG B</v>
          </cell>
          <cell r="S78" t="str">
            <v>BINH TAN</v>
          </cell>
          <cell r="T78" t="str">
            <v>TP HCM</v>
          </cell>
          <cell r="V78" t="str">
            <v>TP HCM</v>
          </cell>
          <cell r="W78" t="str">
            <v>QUAN BINH TAN</v>
          </cell>
        </row>
        <row r="79">
          <cell r="M79" t="str">
            <v>AEON CELADON TAN PHU</v>
          </cell>
          <cell r="N79" t="str">
            <v xml:space="preserve"> </v>
          </cell>
          <cell r="O79">
            <v>30</v>
          </cell>
          <cell r="P79" t="str">
            <v xml:space="preserve"> </v>
          </cell>
          <cell r="Q79" t="str">
            <v>TAN THANG</v>
          </cell>
          <cell r="R79" t="str">
            <v>SON KY</v>
          </cell>
          <cell r="S79" t="str">
            <v>TAN PHU</v>
          </cell>
          <cell r="T79" t="str">
            <v>TP HCM</v>
          </cell>
          <cell r="V79" t="str">
            <v>TP HCM</v>
          </cell>
          <cell r="W79" t="str">
            <v>QUAN TAN PHU</v>
          </cell>
        </row>
        <row r="80">
          <cell r="M80" t="str">
            <v>AEON CELADON TAN PHU</v>
          </cell>
          <cell r="N80" t="str">
            <v xml:space="preserve"> </v>
          </cell>
          <cell r="O80">
            <v>30</v>
          </cell>
          <cell r="P80" t="str">
            <v xml:space="preserve"> </v>
          </cell>
          <cell r="Q80" t="str">
            <v>TAN THANG</v>
          </cell>
          <cell r="R80" t="str">
            <v>SON KY</v>
          </cell>
          <cell r="S80" t="str">
            <v>TAN PHU</v>
          </cell>
          <cell r="T80" t="str">
            <v>TP HCM</v>
          </cell>
          <cell r="V80" t="str">
            <v>TP HCM</v>
          </cell>
          <cell r="W80" t="str">
            <v>QUAN TAN PHU</v>
          </cell>
        </row>
        <row r="81">
          <cell r="M81" t="str">
            <v>BHX_DLA_BMT-KHO DC BUON MA THUOT</v>
          </cell>
          <cell r="N81" t="str">
            <v>6450_BHX_DLA_BMT-Kho DC Buôn Ma Thuột</v>
          </cell>
          <cell r="O81" t="str">
            <v>THUA DAT 48</v>
          </cell>
          <cell r="P81" t="str">
            <v>TO BAN DO 59</v>
          </cell>
          <cell r="Q81" t="str">
            <v>BINH CHIEU</v>
          </cell>
          <cell r="R81" t="str">
            <v>TAN AN</v>
          </cell>
          <cell r="S81" t="str">
            <v>BUON MA THUOT</v>
          </cell>
          <cell r="T81" t="str">
            <v>DAK LAK</v>
          </cell>
          <cell r="V81" t="str">
            <v>SOUTH EAST</v>
          </cell>
          <cell r="W81" t="str">
            <v>DAK LAK</v>
          </cell>
        </row>
        <row r="82">
          <cell r="M82" t="str">
            <v>MMVN MEGA TONG KHO</v>
          </cell>
          <cell r="N82" t="str">
            <v xml:space="preserve"> </v>
          </cell>
          <cell r="O82" t="str">
            <v>LO J2</v>
          </cell>
          <cell r="P82" t="str">
            <v>CONG SO 3, KCN SONG THAN 1, TONG KHO CJ GEMADEPT</v>
          </cell>
          <cell r="Q82" t="str">
            <v>DUONG SO 10</v>
          </cell>
          <cell r="R82" t="str">
            <v xml:space="preserve"> </v>
          </cell>
          <cell r="S82" t="str">
            <v>DI AN</v>
          </cell>
          <cell r="T82" t="str">
            <v>BINH DUONG</v>
          </cell>
          <cell r="V82" t="str">
            <v>SOUTH EAST</v>
          </cell>
          <cell r="W82" t="str">
            <v>BINH DUONG</v>
          </cell>
        </row>
        <row r="83">
          <cell r="M83" t="str">
            <v>SATRAFOODS HUNG VUONG</v>
          </cell>
          <cell r="N83" t="str">
            <v>347-353-SATRAFOODS HÙNG VƯƠNG</v>
          </cell>
          <cell r="O83" t="str">
            <v>347-353</v>
          </cell>
          <cell r="P83" t="str">
            <v xml:space="preserve"> </v>
          </cell>
          <cell r="Q83" t="str">
            <v>HUNG VUONG</v>
          </cell>
          <cell r="R83" t="str">
            <v>P9</v>
          </cell>
          <cell r="S83" t="str">
            <v>Q5</v>
          </cell>
          <cell r="T83" t="str">
            <v>TP HCM</v>
          </cell>
          <cell r="V83" t="str">
            <v>TP HCM</v>
          </cell>
          <cell r="W83" t="str">
            <v>QUAN 5</v>
          </cell>
        </row>
        <row r="84">
          <cell r="M84" t="str">
            <v>BHX_DLA_BMT-KHO DC BUON MA THUOT</v>
          </cell>
          <cell r="N84" t="str">
            <v>6450_BHX_DLA_BMT-Kho DC Buôn Ma Thuột</v>
          </cell>
          <cell r="O84" t="str">
            <v>THUA DAT 48</v>
          </cell>
          <cell r="P84" t="str">
            <v>TO BAN DO 59</v>
          </cell>
          <cell r="Q84" t="str">
            <v>BINH CHIEU</v>
          </cell>
          <cell r="R84" t="str">
            <v>TAN AN</v>
          </cell>
          <cell r="S84" t="str">
            <v>BUON MA THUOT</v>
          </cell>
          <cell r="T84" t="str">
            <v>DAK LAK</v>
          </cell>
          <cell r="V84" t="str">
            <v>SOUTH EAST</v>
          </cell>
          <cell r="W84" t="str">
            <v>DAK LAK</v>
          </cell>
        </row>
        <row r="85">
          <cell r="M85" t="str">
            <v>FAMILY MART 09 NGUYEN VAN TAO</v>
          </cell>
          <cell r="N85" t="str">
            <v>FAMILY MART NGUYEN VAN TAO</v>
          </cell>
          <cell r="O85">
            <v>9</v>
          </cell>
          <cell r="P85" t="str">
            <v xml:space="preserve"> </v>
          </cell>
          <cell r="Q85" t="str">
            <v>NGUYEN VAN TAO</v>
          </cell>
          <cell r="R85" t="str">
            <v>LONG THOI</v>
          </cell>
          <cell r="S85" t="str">
            <v>NHA BE</v>
          </cell>
          <cell r="T85" t="str">
            <v>TP HCM</v>
          </cell>
          <cell r="V85" t="str">
            <v>TP HCM</v>
          </cell>
          <cell r="W85" t="str">
            <v>HUYEN NHA BE</v>
          </cell>
        </row>
        <row r="86">
          <cell r="M86" t="str">
            <v>8030 BHX_LDO_DTR - KHO DC DUC TRONG</v>
          </cell>
          <cell r="N86" t="str">
            <v>8030 BHX_LDO_DTR - KHO DC DUC TRONG</v>
          </cell>
          <cell r="O86" t="str">
            <v xml:space="preserve"> </v>
          </cell>
          <cell r="P86" t="str">
            <v>KCN PHU HOI,</v>
          </cell>
          <cell r="Q86" t="str">
            <v>LO F3 - KCN</v>
          </cell>
          <cell r="R86" t="str">
            <v>PHU HOI</v>
          </cell>
          <cell r="S86" t="str">
            <v>DUC TRONG</v>
          </cell>
          <cell r="T86" t="str">
            <v>LAM DONG</v>
          </cell>
          <cell r="V86" t="str">
            <v>SOUTH EAST</v>
          </cell>
          <cell r="W86" t="str">
            <v>LAM DONG</v>
          </cell>
        </row>
        <row r="87">
          <cell r="M87" t="str">
            <v>ST: THISO SALA THU THIEM</v>
          </cell>
          <cell r="N87" t="str">
            <v>Siêu thị Emart Sala Thủ Thiêm</v>
          </cell>
          <cell r="O87" t="str">
            <v>SO 10</v>
          </cell>
          <cell r="P87" t="str">
            <v>B1-01 TTTM THISO MALL</v>
          </cell>
          <cell r="Q87" t="str">
            <v>MAI CHI THO</v>
          </cell>
          <cell r="R87" t="str">
            <v>THU THIEM</v>
          </cell>
          <cell r="S87" t="str">
            <v>THU DUC</v>
          </cell>
          <cell r="T87" t="str">
            <v>TP HCM</v>
          </cell>
          <cell r="V87" t="str">
            <v>TP HCM</v>
          </cell>
          <cell r="W87" t="str">
            <v>QUAN THU DUC</v>
          </cell>
        </row>
        <row r="88">
          <cell r="M88" t="str">
            <v>BHX_BDU_TAN-KHO DC THUAN AN</v>
          </cell>
          <cell r="N88" t="str">
            <v>5851 - BHX_BDU_TAN-KHO DC THUAN AN</v>
          </cell>
          <cell r="O88" t="str">
            <v xml:space="preserve"> </v>
          </cell>
          <cell r="P88" t="str">
            <v>THUA 1305 TBD SO 83, SO 38/1, TO 01, KP BINH PHUOC A</v>
          </cell>
          <cell r="Q88" t="str">
            <v xml:space="preserve"> </v>
          </cell>
          <cell r="R88" t="str">
            <v>BINH CHUAN</v>
          </cell>
          <cell r="S88" t="str">
            <v>THUAN AN</v>
          </cell>
          <cell r="T88" t="str">
            <v>BINH DUONG</v>
          </cell>
          <cell r="V88" t="str">
            <v>SOUTH EAST</v>
          </cell>
          <cell r="W88" t="str">
            <v>BINH DUONG</v>
          </cell>
        </row>
        <row r="89">
          <cell r="M89" t="str">
            <v>7200 BHX_KHH_DKH - KHO DC DIEN KHANH</v>
          </cell>
          <cell r="N89" t="str">
            <v>7200 BHX_KHH_DKH - KHO DC DIEN KHANH</v>
          </cell>
          <cell r="O89" t="str">
            <v>LO 12, 13</v>
          </cell>
          <cell r="P89" t="str">
            <v>KCN DIEN PHU-VCN</v>
          </cell>
          <cell r="Q89" t="str">
            <v xml:space="preserve"> </v>
          </cell>
          <cell r="R89" t="str">
            <v>DIEN PHU</v>
          </cell>
          <cell r="S89" t="str">
            <v>DIEN KHANH</v>
          </cell>
          <cell r="T89" t="str">
            <v>KHANH HOA</v>
          </cell>
          <cell r="V89" t="str">
            <v>SOUTH EAST</v>
          </cell>
          <cell r="W89" t="str">
            <v>KHANH HOA</v>
          </cell>
        </row>
        <row r="90">
          <cell r="M90" t="str">
            <v>SATRAFOODS HUNG VUONG</v>
          </cell>
          <cell r="N90" t="str">
            <v>347-353-SATRAFOODS HÙNG VƯƠNG</v>
          </cell>
          <cell r="O90" t="str">
            <v>347-353</v>
          </cell>
          <cell r="P90" t="str">
            <v xml:space="preserve"> </v>
          </cell>
          <cell r="Q90" t="str">
            <v>HUNG VUONG</v>
          </cell>
          <cell r="R90" t="str">
            <v>P9</v>
          </cell>
          <cell r="S90" t="str">
            <v>Q5</v>
          </cell>
          <cell r="T90" t="str">
            <v>TP HCM</v>
          </cell>
          <cell r="V90" t="str">
            <v>TP HCM</v>
          </cell>
          <cell r="W90" t="str">
            <v>QUAN 5</v>
          </cell>
        </row>
        <row r="91">
          <cell r="M91" t="str">
            <v>SATRAFOODS HUNG VUONG</v>
          </cell>
          <cell r="N91" t="str">
            <v>347-353-SATRAFOODS HÙNG VƯƠNG</v>
          </cell>
          <cell r="O91" t="str">
            <v>347-353</v>
          </cell>
          <cell r="P91" t="str">
            <v xml:space="preserve"> </v>
          </cell>
          <cell r="Q91" t="str">
            <v>HUNG VUONG</v>
          </cell>
          <cell r="R91" t="str">
            <v>P9</v>
          </cell>
          <cell r="S91" t="str">
            <v>Q5</v>
          </cell>
          <cell r="T91" t="str">
            <v>TP HCM</v>
          </cell>
          <cell r="V91" t="str">
            <v>TP HCM</v>
          </cell>
          <cell r="W91" t="str">
            <v>QUAN 5</v>
          </cell>
        </row>
        <row r="92">
          <cell r="M92" t="str">
            <v>SATRAFOODS HUNG VUONG</v>
          </cell>
          <cell r="N92" t="str">
            <v>347-353-SATRAFOODS HÙNG VƯƠNG</v>
          </cell>
          <cell r="O92" t="str">
            <v>347-353</v>
          </cell>
          <cell r="P92" t="str">
            <v xml:space="preserve"> </v>
          </cell>
          <cell r="Q92" t="str">
            <v>HUNG VUONG</v>
          </cell>
          <cell r="R92" t="str">
            <v>P9</v>
          </cell>
          <cell r="S92" t="str">
            <v>Q5</v>
          </cell>
          <cell r="T92" t="str">
            <v>TP HCM</v>
          </cell>
          <cell r="V92" t="str">
            <v>TP HCM</v>
          </cell>
          <cell r="W92" t="str">
            <v>QUAN 5</v>
          </cell>
        </row>
        <row r="93">
          <cell r="M93" t="str">
            <v>FAMILY MART 09 NGUYEN VAN TAO</v>
          </cell>
          <cell r="N93" t="str">
            <v>FAMILY MART NGUYEN VAN TAO</v>
          </cell>
          <cell r="O93">
            <v>9</v>
          </cell>
          <cell r="P93" t="str">
            <v xml:space="preserve"> </v>
          </cell>
          <cell r="Q93" t="str">
            <v>NGUYEN VAN TAO</v>
          </cell>
          <cell r="R93" t="str">
            <v>LONG THOI</v>
          </cell>
          <cell r="S93" t="str">
            <v>NHA BE</v>
          </cell>
          <cell r="T93" t="str">
            <v>TP HCM</v>
          </cell>
          <cell r="V93" t="str">
            <v>TP HCM</v>
          </cell>
          <cell r="W93" t="str">
            <v>HUYEN NHA BE</v>
          </cell>
        </row>
        <row r="94">
          <cell r="M94" t="str">
            <v>SATRAFOODS HUNG VUONG</v>
          </cell>
          <cell r="N94" t="str">
            <v>347-353-SATRAFOODS HÙNG VƯƠNG</v>
          </cell>
          <cell r="O94" t="str">
            <v>347-353</v>
          </cell>
          <cell r="P94" t="str">
            <v xml:space="preserve"> </v>
          </cell>
          <cell r="Q94" t="str">
            <v>HUNG VUONG</v>
          </cell>
          <cell r="R94" t="str">
            <v>P9</v>
          </cell>
          <cell r="S94" t="str">
            <v>Q5</v>
          </cell>
          <cell r="T94" t="str">
            <v>TP HCM</v>
          </cell>
          <cell r="V94" t="str">
            <v>TP HCM</v>
          </cell>
          <cell r="W94" t="str">
            <v>QUAN 5</v>
          </cell>
        </row>
        <row r="95">
          <cell r="M95" t="str">
            <v>SATRAFOODS HUNG VUONG</v>
          </cell>
          <cell r="N95" t="str">
            <v>347-353-SATRAFOODS HÙNG VƯƠNG</v>
          </cell>
          <cell r="O95" t="str">
            <v>347-353</v>
          </cell>
          <cell r="P95" t="str">
            <v xml:space="preserve"> </v>
          </cell>
          <cell r="Q95" t="str">
            <v>HUNG VUONG</v>
          </cell>
          <cell r="R95" t="str">
            <v>P9</v>
          </cell>
          <cell r="S95" t="str">
            <v>Q5</v>
          </cell>
          <cell r="T95" t="str">
            <v>TP HCM</v>
          </cell>
          <cell r="V95" t="str">
            <v>TP HCM</v>
          </cell>
          <cell r="W95" t="str">
            <v>QUAN 5</v>
          </cell>
        </row>
        <row r="96">
          <cell r="M96" t="str">
            <v>SATRAFOODS HUNG VUONG</v>
          </cell>
          <cell r="N96" t="str">
            <v>347-353-SATRAFOODS HÙNG VƯƠNG</v>
          </cell>
          <cell r="O96" t="str">
            <v>347-353</v>
          </cell>
          <cell r="P96" t="str">
            <v xml:space="preserve"> </v>
          </cell>
          <cell r="Q96" t="str">
            <v>HUNG VUONG</v>
          </cell>
          <cell r="R96" t="str">
            <v>P9</v>
          </cell>
          <cell r="S96" t="str">
            <v>Q5</v>
          </cell>
          <cell r="T96" t="str">
            <v>TP HCM</v>
          </cell>
          <cell r="V96" t="str">
            <v>TP HCM</v>
          </cell>
          <cell r="W96" t="str">
            <v>QUAN 5</v>
          </cell>
        </row>
        <row r="97">
          <cell r="M97" t="str">
            <v>SATRAFOODS HUNG VUONG</v>
          </cell>
          <cell r="N97" t="str">
            <v>347-353-SATRAFOODS HÙNG VƯƠNG</v>
          </cell>
          <cell r="O97" t="str">
            <v>347-353</v>
          </cell>
          <cell r="P97" t="str">
            <v xml:space="preserve"> </v>
          </cell>
          <cell r="Q97" t="str">
            <v>HUNG VUONG</v>
          </cell>
          <cell r="R97" t="str">
            <v>P9</v>
          </cell>
          <cell r="S97" t="str">
            <v>Q5</v>
          </cell>
          <cell r="T97" t="str">
            <v>TP HCM</v>
          </cell>
          <cell r="V97" t="str">
            <v>TP HCM</v>
          </cell>
          <cell r="W97" t="str">
            <v>QUAN 5</v>
          </cell>
        </row>
        <row r="98">
          <cell r="M98" t="str">
            <v>MMVN MEGA TONG KHO</v>
          </cell>
          <cell r="N98" t="str">
            <v xml:space="preserve"> </v>
          </cell>
          <cell r="O98" t="str">
            <v>LO J2</v>
          </cell>
          <cell r="P98" t="str">
            <v>CONG SO 3, KCN SONG THAN 1, TONG KHO CJ GEMADEPT</v>
          </cell>
          <cell r="Q98" t="str">
            <v>DUONG SO 10</v>
          </cell>
          <cell r="R98" t="str">
            <v xml:space="preserve"> </v>
          </cell>
          <cell r="S98" t="str">
            <v>DI AN</v>
          </cell>
          <cell r="T98" t="str">
            <v>BINH DUONG</v>
          </cell>
          <cell r="V98" t="str">
            <v>SOUTH EAST</v>
          </cell>
          <cell r="W98" t="str">
            <v>BINH DUONG</v>
          </cell>
        </row>
        <row r="99">
          <cell r="M99" t="str">
            <v>3620_VM+ HCM 404 A-B-C NGUYEN OANH</v>
          </cell>
          <cell r="N99" t="str">
            <v>VM+ HCM 404 A-B-C NGUYEN OANH</v>
          </cell>
          <cell r="O99" t="str">
            <v>SO 404</v>
          </cell>
          <cell r="P99" t="str">
            <v>KE 13A DUONG 30</v>
          </cell>
          <cell r="Q99" t="str">
            <v>NGUYEN OANH</v>
          </cell>
          <cell r="R99" t="str">
            <v>P6</v>
          </cell>
          <cell r="S99" t="str">
            <v>GO VAP</v>
          </cell>
          <cell r="T99" t="str">
            <v>TP HCM</v>
          </cell>
          <cell r="V99" t="str">
            <v>TP HCM</v>
          </cell>
          <cell r="W99" t="str">
            <v>QUAN GO VAP</v>
          </cell>
        </row>
        <row r="100">
          <cell r="M100" t="str">
            <v>6389_WM+ HCM 31/55 UNG VAN KHIEM</v>
          </cell>
          <cell r="N100" t="str">
            <v>WM+ HCM 31/55 Ung Văn Khiêm</v>
          </cell>
          <cell r="O100" t="str">
            <v>31/55</v>
          </cell>
          <cell r="P100" t="str">
            <v xml:space="preserve"> </v>
          </cell>
          <cell r="Q100" t="str">
            <v>UNG VAN KHIEM</v>
          </cell>
          <cell r="R100" t="str">
            <v>P25</v>
          </cell>
          <cell r="S100" t="str">
            <v>BINH THANH</v>
          </cell>
          <cell r="T100" t="str">
            <v>TP HCM</v>
          </cell>
          <cell r="V100" t="str">
            <v>TP HCM</v>
          </cell>
          <cell r="W100" t="str">
            <v>QUAN BINH THANH</v>
          </cell>
        </row>
        <row r="101">
          <cell r="M101" t="str">
            <v>BHX_LAN_CDU - KHO DC CAN DUOC (2022)</v>
          </cell>
          <cell r="N101" t="str">
            <v>BHX_LAN_CDU - KHO DC CAN DUOC (2022)</v>
          </cell>
          <cell r="O101" t="str">
            <v>THUA DAT SO 2905</v>
          </cell>
          <cell r="P101" t="str">
            <v>TO BAN DO SO 03</v>
          </cell>
          <cell r="Q101" t="str">
            <v xml:space="preserve"> </v>
          </cell>
          <cell r="R101" t="str">
            <v>LONG CANG</v>
          </cell>
          <cell r="S101" t="str">
            <v>CAN DUOC</v>
          </cell>
          <cell r="T101" t="str">
            <v>LONG AN</v>
          </cell>
          <cell r="V101" t="str">
            <v>MEKONG DELTA</v>
          </cell>
          <cell r="W101" t="str">
            <v>LONG AN</v>
          </cell>
        </row>
        <row r="102">
          <cell r="M102" t="str">
            <v>8030 BHX_LDO_DTR - KHO DC DUC TRONG</v>
          </cell>
          <cell r="N102" t="str">
            <v>8030 BHX_LDO_DTR - KHO DC DUC TRONG</v>
          </cell>
          <cell r="O102" t="str">
            <v xml:space="preserve"> </v>
          </cell>
          <cell r="P102" t="str">
            <v>KCN PHU HOI,</v>
          </cell>
          <cell r="Q102" t="str">
            <v>LO F3 - KCN</v>
          </cell>
          <cell r="R102" t="str">
            <v>PHU HOI</v>
          </cell>
          <cell r="S102" t="str">
            <v>DUC TRONG</v>
          </cell>
          <cell r="T102" t="str">
            <v>LAM DONG</v>
          </cell>
          <cell r="V102" t="str">
            <v>SOUTH EAST</v>
          </cell>
          <cell r="W102" t="str">
            <v>LAM DONG</v>
          </cell>
        </row>
        <row r="103">
          <cell r="M103" t="str">
            <v>2386_WM+ HCM TAN CHANH HIEP</v>
          </cell>
          <cell r="N103" t="str">
            <v>WM+ HCM TAN CHANH HIEP</v>
          </cell>
          <cell r="O103">
            <v>5</v>
          </cell>
          <cell r="P103" t="str">
            <v>A1,CC 48A</v>
          </cell>
          <cell r="Q103" t="str">
            <v>TAN CHANH HIEP 21</v>
          </cell>
          <cell r="R103" t="str">
            <v>TAN CHANH HIEP</v>
          </cell>
          <cell r="S103" t="str">
            <v>Q12</v>
          </cell>
          <cell r="T103" t="str">
            <v>TP HCM</v>
          </cell>
          <cell r="V103" t="str">
            <v>TP HCM</v>
          </cell>
          <cell r="W103" t="str">
            <v>QUAN 12</v>
          </cell>
        </row>
        <row r="104">
          <cell r="M104" t="str">
            <v>3223_VM+ HCM 596/2 TO KY</v>
          </cell>
          <cell r="N104" t="str">
            <v>VM+ HCM 596/2 TO KY</v>
          </cell>
          <cell r="O104" t="str">
            <v>596/2</v>
          </cell>
          <cell r="P104" t="str">
            <v xml:space="preserve"> </v>
          </cell>
          <cell r="Q104" t="str">
            <v>TO KY</v>
          </cell>
          <cell r="R104" t="str">
            <v>TAN CHANH HIEP</v>
          </cell>
          <cell r="S104" t="str">
            <v>Q12</v>
          </cell>
          <cell r="T104" t="str">
            <v>TP HCM</v>
          </cell>
          <cell r="V104" t="str">
            <v>TP HCM</v>
          </cell>
          <cell r="W104" t="str">
            <v>QUAN 12</v>
          </cell>
        </row>
        <row r="105">
          <cell r="M105" t="str">
            <v>3126_VM+ HCM 649/115C DBP</v>
          </cell>
          <cell r="N105" t="str">
            <v>VM+ HCM 649/115C DBP</v>
          </cell>
          <cell r="O105" t="str">
            <v>649/115C</v>
          </cell>
          <cell r="P105" t="str">
            <v xml:space="preserve"> </v>
          </cell>
          <cell r="Q105" t="str">
            <v>DIEN BIEN PHU</v>
          </cell>
          <cell r="R105" t="str">
            <v>P25</v>
          </cell>
          <cell r="S105" t="str">
            <v>BINH THANH</v>
          </cell>
          <cell r="T105" t="str">
            <v>TP HCM</v>
          </cell>
          <cell r="V105" t="str">
            <v>TP HCM</v>
          </cell>
          <cell r="W105" t="str">
            <v>QUAN BINH THANH</v>
          </cell>
        </row>
        <row r="106">
          <cell r="M106" t="str">
            <v>VM+ HCM VINHOMES CENTRAL PARK L6</v>
          </cell>
          <cell r="N106" t="str">
            <v>VM+ HCM VINHOMES CENTRAL PARK L6</v>
          </cell>
          <cell r="O106">
            <v>720</v>
          </cell>
          <cell r="P106" t="str">
            <v xml:space="preserve"> </v>
          </cell>
          <cell r="Q106" t="str">
            <v>DIEN BIEN PHU</v>
          </cell>
          <cell r="R106" t="str">
            <v>P22</v>
          </cell>
          <cell r="S106" t="str">
            <v>BINH THANH</v>
          </cell>
          <cell r="T106" t="str">
            <v>TP HCM</v>
          </cell>
          <cell r="V106" t="str">
            <v>TP HCM</v>
          </cell>
          <cell r="W106" t="str">
            <v>QUAN BINH THANH</v>
          </cell>
        </row>
        <row r="107">
          <cell r="M107" t="str">
            <v>BHX_DLA_BMT-KHO DC BUON MA THUOT</v>
          </cell>
          <cell r="N107" t="str">
            <v>6450_BHX_DLA_BMT-Kho DC Buôn Ma Thuột</v>
          </cell>
          <cell r="O107" t="str">
            <v>THUA DAT 48</v>
          </cell>
          <cell r="P107" t="str">
            <v>TO BAN DO 59</v>
          </cell>
          <cell r="Q107" t="str">
            <v>BINH CHIEU</v>
          </cell>
          <cell r="R107" t="str">
            <v>TAN AN</v>
          </cell>
          <cell r="S107" t="str">
            <v>BUON MA THUOT</v>
          </cell>
          <cell r="T107" t="str">
            <v>DAK LAK</v>
          </cell>
          <cell r="V107" t="str">
            <v>SOUTH EAST</v>
          </cell>
          <cell r="W107" t="str">
            <v>DAK LAK</v>
          </cell>
        </row>
        <row r="108">
          <cell r="M108" t="str">
            <v>5785_VM+ HCM 28/40 LE THI HONG</v>
          </cell>
          <cell r="N108" t="str">
            <v>VM+ HCM 28/40 Lê Thị Hồng</v>
          </cell>
          <cell r="O108" t="str">
            <v>28/40</v>
          </cell>
          <cell r="P108" t="str">
            <v xml:space="preserve"> </v>
          </cell>
          <cell r="Q108" t="str">
            <v>LE THI HONG</v>
          </cell>
          <cell r="R108" t="str">
            <v>P17</v>
          </cell>
          <cell r="S108" t="str">
            <v>GO VAP</v>
          </cell>
          <cell r="T108" t="str">
            <v>TP HCM</v>
          </cell>
          <cell r="V108" t="str">
            <v>TP HCM</v>
          </cell>
          <cell r="W108" t="str">
            <v>QUAN GO VAP</v>
          </cell>
        </row>
        <row r="109">
          <cell r="M109" t="str">
            <v>3873_VM+ HCM 121 NGUYEN VAN DAU</v>
          </cell>
          <cell r="N109" t="str">
            <v>VM+ HCM 121 NGUYEN VAN DAU</v>
          </cell>
          <cell r="O109" t="str">
            <v>SO 121</v>
          </cell>
          <cell r="P109" t="str">
            <v xml:space="preserve"> </v>
          </cell>
          <cell r="Q109" t="str">
            <v>NGUYEN VAN DAU</v>
          </cell>
          <cell r="R109" t="str">
            <v>P5</v>
          </cell>
          <cell r="S109" t="str">
            <v>BINH THANH</v>
          </cell>
          <cell r="T109" t="str">
            <v>TP HCM</v>
          </cell>
          <cell r="V109" t="str">
            <v>TP HCM</v>
          </cell>
          <cell r="W109" t="str">
            <v>QUAN BINH THANH</v>
          </cell>
        </row>
        <row r="110">
          <cell r="M110" t="str">
            <v>4395_VM+ HCM 59 NGO TAT TO</v>
          </cell>
          <cell r="N110" t="str">
            <v>VM+ HCM 59 NGO TAT TO</v>
          </cell>
          <cell r="O110" t="str">
            <v>SO 59</v>
          </cell>
          <cell r="P110" t="str">
            <v xml:space="preserve"> </v>
          </cell>
          <cell r="Q110" t="str">
            <v>NGO TAT TO</v>
          </cell>
          <cell r="R110" t="str">
            <v>P21</v>
          </cell>
          <cell r="S110" t="str">
            <v>BINH THANH</v>
          </cell>
          <cell r="T110" t="str">
            <v>TP HCM</v>
          </cell>
          <cell r="V110" t="str">
            <v>TP HCM</v>
          </cell>
          <cell r="W110" t="str">
            <v>QUAN BINH THANH</v>
          </cell>
        </row>
        <row r="111">
          <cell r="M111" t="str">
            <v>VM+ HCM VINHOMES C. PARK P7</v>
          </cell>
          <cell r="N111" t="str">
            <v>VM+ HCM VINHOMES C. PARK P7</v>
          </cell>
          <cell r="O111">
            <v>722</v>
          </cell>
          <cell r="P111" t="str">
            <v>P7-SH-01 NHA P7</v>
          </cell>
          <cell r="Q111" t="str">
            <v>DIEN BIEN PHU</v>
          </cell>
          <cell r="R111" t="str">
            <v>P22</v>
          </cell>
          <cell r="S111" t="str">
            <v>BINH THANH</v>
          </cell>
          <cell r="T111" t="str">
            <v>TP HCM</v>
          </cell>
          <cell r="V111" t="str">
            <v>TP HCM</v>
          </cell>
          <cell r="W111" t="str">
            <v>QUAN BINH THANH</v>
          </cell>
        </row>
        <row r="112">
          <cell r="M112" t="str">
            <v>4152_VM+ HCM THUA 508</v>
          </cell>
          <cell r="N112" t="str">
            <v>VM+ HCM THUA 508</v>
          </cell>
          <cell r="O112" t="str">
            <v>SO 186</v>
          </cell>
          <cell r="P112" t="str">
            <v>THUA 508</v>
          </cell>
          <cell r="Q112" t="str">
            <v>DUONG SO 1</v>
          </cell>
          <cell r="R112" t="str">
            <v>P16</v>
          </cell>
          <cell r="S112" t="str">
            <v>GO VAP</v>
          </cell>
          <cell r="T112" t="str">
            <v>TP HCM</v>
          </cell>
          <cell r="V112" t="str">
            <v>TP HCM</v>
          </cell>
          <cell r="W112" t="str">
            <v>QUAN GO VAP</v>
          </cell>
        </row>
        <row r="113">
          <cell r="M113" t="str">
            <v>4229_WM+ HCM TM02-CH3, CITYLAND PH</v>
          </cell>
          <cell r="N113" t="str">
            <v>WM+ HCM TM02-CH3, Cityland PH</v>
          </cell>
          <cell r="O113" t="str">
            <v xml:space="preserve"> </v>
          </cell>
          <cell r="P113" t="str">
            <v>TM02 - CH3, CITYLAND PARK HILL,</v>
          </cell>
          <cell r="Q113" t="str">
            <v>PHAN VAN TRI</v>
          </cell>
          <cell r="R113" t="str">
            <v xml:space="preserve"> </v>
          </cell>
          <cell r="S113" t="str">
            <v>GO VAP</v>
          </cell>
          <cell r="T113" t="str">
            <v>TP HCM</v>
          </cell>
          <cell r="V113" t="str">
            <v>TP HCM</v>
          </cell>
          <cell r="W113" t="str">
            <v>QUAN GO VAP</v>
          </cell>
        </row>
        <row r="114">
          <cell r="M114" t="str">
            <v>6844-WM+HCM 776 - 778 THONG NHAT</v>
          </cell>
          <cell r="N114" t="str">
            <v>6844-WM+HCM 776 - 778 THONG NHAT</v>
          </cell>
          <cell r="O114" t="str">
            <v>776- 778</v>
          </cell>
          <cell r="P114" t="str">
            <v xml:space="preserve"> </v>
          </cell>
          <cell r="Q114" t="str">
            <v>THONG NHAT</v>
          </cell>
          <cell r="R114" t="str">
            <v>P15</v>
          </cell>
          <cell r="S114" t="str">
            <v>GO VAP</v>
          </cell>
          <cell r="T114" t="str">
            <v>TP HCM</v>
          </cell>
          <cell r="V114" t="str">
            <v>TP HCM</v>
          </cell>
          <cell r="W114" t="str">
            <v>QUAN GO VAP</v>
          </cell>
        </row>
        <row r="115">
          <cell r="M115" t="str">
            <v>5459_VM+ HCM 107 DUONG SO 1</v>
          </cell>
          <cell r="N115" t="str">
            <v>VM+ HCM 107 DUONG SO 1</v>
          </cell>
          <cell r="O115">
            <v>107</v>
          </cell>
          <cell r="P115" t="str">
            <v>CX CHU VAN AN</v>
          </cell>
          <cell r="Q115" t="str">
            <v>DUONG SO 1</v>
          </cell>
          <cell r="R115" t="str">
            <v>P26</v>
          </cell>
          <cell r="S115" t="str">
            <v>BINH THANH</v>
          </cell>
          <cell r="T115" t="str">
            <v>TP HCM</v>
          </cell>
          <cell r="V115" t="str">
            <v>TP HCM</v>
          </cell>
          <cell r="W115" t="str">
            <v>QUAN BINH THANH</v>
          </cell>
        </row>
        <row r="116">
          <cell r="M116" t="str">
            <v>VM+ HCM 17/4 NGUYEN THI KIEU</v>
          </cell>
          <cell r="N116" t="str">
            <v>VM+ HCM 17/4 NGUYEN THI KIEU</v>
          </cell>
          <cell r="O116" t="str">
            <v>17//4</v>
          </cell>
          <cell r="P116" t="str">
            <v xml:space="preserve"> </v>
          </cell>
          <cell r="Q116" t="str">
            <v>NGUYEN THI KIEU</v>
          </cell>
          <cell r="R116" t="str">
            <v>TAN THOI HIEP</v>
          </cell>
          <cell r="S116" t="str">
            <v>Q12</v>
          </cell>
          <cell r="T116" t="str">
            <v>TP HCM</v>
          </cell>
          <cell r="V116" t="str">
            <v>TP HCM</v>
          </cell>
          <cell r="W116" t="str">
            <v>QUAN 12</v>
          </cell>
        </row>
        <row r="117">
          <cell r="M117" t="str">
            <v>6229_WM+ HCM 249-251 HUYNH THI HAI</v>
          </cell>
          <cell r="N117" t="str">
            <v>WM+ 6229 HCM 249-251 Huỳnh Thị Hai</v>
          </cell>
          <cell r="O117" t="str">
            <v>249-251</v>
          </cell>
          <cell r="P117" t="str">
            <v xml:space="preserve"> </v>
          </cell>
          <cell r="Q117" t="str">
            <v>HUYNH DINH HAI</v>
          </cell>
          <cell r="R117" t="str">
            <v>TAN CHANH HIEP</v>
          </cell>
          <cell r="S117" t="str">
            <v>Q12</v>
          </cell>
          <cell r="T117" t="str">
            <v>TP HCM</v>
          </cell>
          <cell r="V117" t="str">
            <v>TP HCM</v>
          </cell>
          <cell r="W117" t="str">
            <v>QUAN 12</v>
          </cell>
        </row>
        <row r="118">
          <cell r="M118" t="str">
            <v>4421_VM+ HCM 372A NO TRANG LONG</v>
          </cell>
          <cell r="N118" t="str">
            <v>VM+ HCM 372A NO TRANG LONG</v>
          </cell>
          <cell r="O118" t="str">
            <v>372A</v>
          </cell>
          <cell r="P118" t="str">
            <v xml:space="preserve"> </v>
          </cell>
          <cell r="Q118" t="str">
            <v>NO TRANG LONG</v>
          </cell>
          <cell r="R118" t="str">
            <v>P12</v>
          </cell>
          <cell r="S118" t="str">
            <v>BINH THANH</v>
          </cell>
          <cell r="T118" t="str">
            <v>TP HCM</v>
          </cell>
          <cell r="V118" t="str">
            <v>TP HCM</v>
          </cell>
          <cell r="W118" t="str">
            <v>QUAN BINH THANH</v>
          </cell>
        </row>
        <row r="119">
          <cell r="M119" t="str">
            <v>CITIMART MART HIM LAM</v>
          </cell>
          <cell r="N119" t="str">
            <v>ACM - HL7</v>
          </cell>
          <cell r="O119" t="str">
            <v>TANG TRET LO B</v>
          </cell>
          <cell r="P119" t="str">
            <v xml:space="preserve"> </v>
          </cell>
          <cell r="Q119" t="str">
            <v>KHU TM HIM LAM RIVERSIDE</v>
          </cell>
          <cell r="R119" t="str">
            <v>TAN HUNG</v>
          </cell>
          <cell r="S119" t="str">
            <v>Q7</v>
          </cell>
          <cell r="T119" t="str">
            <v>TP HCM</v>
          </cell>
          <cell r="V119" t="str">
            <v>TP HCM</v>
          </cell>
          <cell r="W119" t="str">
            <v>QUAN 7</v>
          </cell>
        </row>
        <row r="120">
          <cell r="M120" t="str">
            <v>SATRAFOODS 80 NG THUONG HIEN</v>
          </cell>
          <cell r="N120" t="str">
            <v>80- SATRAFOODS NGUYỄN THƯỢNG HIỀN</v>
          </cell>
          <cell r="O120">
            <v>80</v>
          </cell>
          <cell r="P120" t="str">
            <v xml:space="preserve"> </v>
          </cell>
          <cell r="Q120" t="str">
            <v>NGUYEN THUONG HIEN</v>
          </cell>
          <cell r="R120" t="str">
            <v>P1</v>
          </cell>
          <cell r="S120" t="str">
            <v>GO VAP</v>
          </cell>
          <cell r="T120" t="str">
            <v>TP HCM</v>
          </cell>
          <cell r="V120" t="str">
            <v>TP HCM</v>
          </cell>
          <cell r="W120" t="str">
            <v>QUAN GO VAP</v>
          </cell>
        </row>
        <row r="121">
          <cell r="M121" t="str">
            <v>OSIFOOD OPAL RIVERSIDE</v>
          </cell>
          <cell r="N121" t="str">
            <v>OSIFOOD OPAL RIVERSIDE</v>
          </cell>
          <cell r="O121" t="str">
            <v>SH10</v>
          </cell>
          <cell r="P121" t="str">
            <v>CHUNG CU OPAL RIVERSIDE</v>
          </cell>
          <cell r="Q121" t="str">
            <v>DUONG SO 10</v>
          </cell>
          <cell r="R121" t="str">
            <v>HIEP BINH CHANH</v>
          </cell>
          <cell r="S121" t="str">
            <v>THU DUC</v>
          </cell>
          <cell r="T121" t="str">
            <v>TP HCM</v>
          </cell>
          <cell r="V121" t="str">
            <v>TP HCM</v>
          </cell>
          <cell r="W121" t="str">
            <v>QUAN THU DUC</v>
          </cell>
        </row>
        <row r="122">
          <cell r="M122" t="str">
            <v>4557_VM+ TGG 203 LY THUONG KIET</v>
          </cell>
          <cell r="N122" t="str">
            <v>VM+ TGG 203 LY THUONG KIET</v>
          </cell>
          <cell r="O122" t="str">
            <v>SO 203</v>
          </cell>
          <cell r="P122" t="str">
            <v xml:space="preserve"> </v>
          </cell>
          <cell r="Q122" t="str">
            <v>LY THUONG KIET</v>
          </cell>
          <cell r="R122" t="str">
            <v>P5</v>
          </cell>
          <cell r="S122" t="str">
            <v>MY THO</v>
          </cell>
          <cell r="T122" t="str">
            <v>TIEN GIANG</v>
          </cell>
          <cell r="V122" t="str">
            <v>MEKONG DELTA</v>
          </cell>
          <cell r="W122" t="str">
            <v>TIEN GIANG</v>
          </cell>
        </row>
        <row r="123">
          <cell r="M123" t="str">
            <v>GENSHAI BINH THANH</v>
          </cell>
          <cell r="N123" t="str">
            <v xml:space="preserve"> </v>
          </cell>
          <cell r="O123">
            <v>92</v>
          </cell>
          <cell r="P123" t="str">
            <v xml:space="preserve"> </v>
          </cell>
          <cell r="Q123" t="str">
            <v>NGUYEN HUU CANH</v>
          </cell>
          <cell r="R123" t="str">
            <v>P22</v>
          </cell>
          <cell r="S123" t="str">
            <v>BINH THANH</v>
          </cell>
          <cell r="T123" t="str">
            <v>TP HCM</v>
          </cell>
          <cell r="V123" t="str">
            <v>TP HCM</v>
          </cell>
          <cell r="W123" t="str">
            <v>QUAN BINH THANH</v>
          </cell>
        </row>
        <row r="124">
          <cell r="M124" t="str">
            <v>OSIFOOD OPAL RIVERSIDE</v>
          </cell>
          <cell r="N124" t="str">
            <v>OSIFOOD OPAL RIVERSIDE</v>
          </cell>
          <cell r="O124" t="str">
            <v>SH10</v>
          </cell>
          <cell r="P124" t="str">
            <v>CHUNG CU OPAL RIVERSIDE</v>
          </cell>
          <cell r="Q124" t="str">
            <v>DUONG SO 10</v>
          </cell>
          <cell r="R124" t="str">
            <v>HIEP BINH CHANH</v>
          </cell>
          <cell r="S124" t="str">
            <v>THU DUC</v>
          </cell>
          <cell r="T124" t="str">
            <v>TP HCM</v>
          </cell>
          <cell r="V124" t="str">
            <v>TP HCM</v>
          </cell>
          <cell r="W124" t="str">
            <v>QUAN THU DUC</v>
          </cell>
        </row>
        <row r="125">
          <cell r="M125" t="str">
            <v>SATRAFOODS QUOC LO 22</v>
          </cell>
          <cell r="N125" t="str">
            <v>SATRAFOODS QUỐC LỘ 22</v>
          </cell>
          <cell r="O125">
            <v>863</v>
          </cell>
          <cell r="P125" t="str">
            <v xml:space="preserve"> </v>
          </cell>
          <cell r="Q125" t="str">
            <v>QUOC LO 22</v>
          </cell>
          <cell r="R125" t="str">
            <v>AP CHO, XA PHUOC THANH</v>
          </cell>
          <cell r="S125" t="str">
            <v>CU CHI</v>
          </cell>
          <cell r="T125" t="str">
            <v>TP HCM</v>
          </cell>
          <cell r="V125" t="str">
            <v>TP HCM</v>
          </cell>
          <cell r="W125" t="str">
            <v>HUYEN CU CHI</v>
          </cell>
        </row>
        <row r="126">
          <cell r="M126" t="str">
            <v>GENSHAI BINH THANH</v>
          </cell>
          <cell r="N126" t="str">
            <v xml:space="preserve"> </v>
          </cell>
          <cell r="O126">
            <v>92</v>
          </cell>
          <cell r="P126" t="str">
            <v xml:space="preserve"> </v>
          </cell>
          <cell r="Q126" t="str">
            <v>NGUYEN HUU CANH</v>
          </cell>
          <cell r="R126" t="str">
            <v>P22</v>
          </cell>
          <cell r="S126" t="str">
            <v>BINH THANH</v>
          </cell>
          <cell r="T126" t="str">
            <v>TP HCM</v>
          </cell>
          <cell r="V126" t="str">
            <v>TP HCM</v>
          </cell>
          <cell r="W126" t="str">
            <v>QUAN BINH THANH</v>
          </cell>
        </row>
        <row r="127">
          <cell r="M127" t="str">
            <v>CITIMART NAM LONG</v>
          </cell>
          <cell r="N127" t="str">
            <v>ACM - NAM</v>
          </cell>
          <cell r="O127" t="str">
            <v>B3 04 K</v>
          </cell>
          <cell r="P127" t="str">
            <v xml:space="preserve"> </v>
          </cell>
          <cell r="Q127" t="str">
            <v>HA HUY TAP</v>
          </cell>
          <cell r="R127" t="str">
            <v>TAN PHONG</v>
          </cell>
          <cell r="S127" t="str">
            <v>Q7</v>
          </cell>
          <cell r="T127" t="str">
            <v>TP HCM</v>
          </cell>
          <cell r="V127" t="str">
            <v>TP HCM</v>
          </cell>
          <cell r="W127" t="str">
            <v>QUAN 7</v>
          </cell>
        </row>
        <row r="128">
          <cell r="M128" t="str">
            <v>OSIFOOD OPAL RIVERSIDE</v>
          </cell>
          <cell r="N128" t="str">
            <v>OSIFOOD OPAL RIVERSIDE</v>
          </cell>
          <cell r="O128" t="str">
            <v>SH10</v>
          </cell>
          <cell r="P128" t="str">
            <v>CHUNG CU OPAL RIVERSIDE</v>
          </cell>
          <cell r="Q128" t="str">
            <v>DUONG SO 10</v>
          </cell>
          <cell r="R128" t="str">
            <v>HIEP BINH CHANH</v>
          </cell>
          <cell r="S128" t="str">
            <v>THU DUC</v>
          </cell>
          <cell r="T128" t="str">
            <v>TP HCM</v>
          </cell>
          <cell r="V128" t="str">
            <v>TP HCM</v>
          </cell>
          <cell r="W128" t="str">
            <v>QUAN THU DUC</v>
          </cell>
        </row>
        <row r="129">
          <cell r="M129" t="str">
            <v>BHX_BTH_HTN-DC HAM THUAN NAM</v>
          </cell>
          <cell r="N129" t="str">
            <v>7211 - BHX_BTH_HTN - Kho DC Hàm Thuận Nam</v>
          </cell>
          <cell r="O129" t="str">
            <v xml:space="preserve"> </v>
          </cell>
          <cell r="P129" t="str">
            <v>LO C7-6/2,C7-7,C7-8/1, KCN HAM KIEM 1</v>
          </cell>
          <cell r="Q129" t="str">
            <v>DUONG N4</v>
          </cell>
          <cell r="R129" t="str">
            <v>HAM MY</v>
          </cell>
          <cell r="S129" t="str">
            <v>HAM THUAN NAM</v>
          </cell>
          <cell r="T129" t="str">
            <v>BINH THUAN</v>
          </cell>
          <cell r="V129" t="str">
            <v>SOUTH EAST</v>
          </cell>
          <cell r="W129" t="str">
            <v>BINH THUAN</v>
          </cell>
        </row>
        <row r="130">
          <cell r="M130" t="str">
            <v>SATRAFOODS QUOC LO 22</v>
          </cell>
          <cell r="N130" t="str">
            <v>SATRAFOODS QUỐC LỘ 22</v>
          </cell>
          <cell r="O130">
            <v>863</v>
          </cell>
          <cell r="P130" t="str">
            <v xml:space="preserve"> </v>
          </cell>
          <cell r="Q130" t="str">
            <v>QUOC LO 22</v>
          </cell>
          <cell r="R130" t="str">
            <v>AP CHO, XA PHUOC THANH</v>
          </cell>
          <cell r="S130" t="str">
            <v>CU CHI</v>
          </cell>
          <cell r="T130" t="str">
            <v>TP HCM</v>
          </cell>
          <cell r="V130" t="str">
            <v>TP HCM</v>
          </cell>
          <cell r="W130" t="str">
            <v>HUYEN CU CHI</v>
          </cell>
        </row>
        <row r="131">
          <cell r="M131" t="str">
            <v>CITIMART MART HIM LAM</v>
          </cell>
          <cell r="N131" t="str">
            <v>ACM - HL7</v>
          </cell>
          <cell r="O131" t="str">
            <v>TANG TRET LO B</v>
          </cell>
          <cell r="P131" t="str">
            <v xml:space="preserve"> </v>
          </cell>
          <cell r="Q131" t="str">
            <v>KHU TM HIM LAM RIVERSIDE</v>
          </cell>
          <cell r="R131" t="str">
            <v>TAN HUNG</v>
          </cell>
          <cell r="S131" t="str">
            <v>Q7</v>
          </cell>
          <cell r="T131" t="str">
            <v>TP HCM</v>
          </cell>
          <cell r="V131" t="str">
            <v>TP HCM</v>
          </cell>
          <cell r="W131" t="str">
            <v>QUAN 7</v>
          </cell>
        </row>
        <row r="132">
          <cell r="M132" t="str">
            <v>OSIFOOD NGO QUYEN</v>
          </cell>
          <cell r="N132" t="str">
            <v>Osifood Ngô Quyền</v>
          </cell>
          <cell r="O132">
            <v>52</v>
          </cell>
          <cell r="P132" t="str">
            <v xml:space="preserve"> </v>
          </cell>
          <cell r="Q132" t="str">
            <v>NGO QUYEN</v>
          </cell>
          <cell r="R132" t="str">
            <v>HIEP PHU</v>
          </cell>
          <cell r="S132" t="str">
            <v>THU DUC</v>
          </cell>
          <cell r="T132" t="str">
            <v>TP HCM</v>
          </cell>
          <cell r="V132" t="str">
            <v>TP HCM</v>
          </cell>
          <cell r="W132" t="str">
            <v>QUAN THU DUC</v>
          </cell>
        </row>
        <row r="133">
          <cell r="M133" t="str">
            <v>4354_VM+ DNI 81 NGUYEN HOANG</v>
          </cell>
          <cell r="N133" t="str">
            <v>VM+ DNI 81 NGUYEN HOANG</v>
          </cell>
          <cell r="O133" t="str">
            <v>SO 81</v>
          </cell>
          <cell r="P133" t="str">
            <v>AP LONG DUC 1</v>
          </cell>
          <cell r="Q133" t="str">
            <v>NGUYEN HOANG</v>
          </cell>
          <cell r="R133" t="str">
            <v>TAM PHUOC</v>
          </cell>
          <cell r="S133" t="str">
            <v>BIEN HOA</v>
          </cell>
          <cell r="T133" t="str">
            <v>DONG NAI</v>
          </cell>
          <cell r="V133" t="str">
            <v>SOUTH EAST</v>
          </cell>
          <cell r="W133" t="str">
            <v>DONG NAI</v>
          </cell>
        </row>
        <row r="134">
          <cell r="M134" t="str">
            <v>4673_VM+ DNI SO 27 PHUNG HUNG</v>
          </cell>
          <cell r="N134" t="str">
            <v>VM+ DNI SO 27 PHUNG HUNG</v>
          </cell>
          <cell r="O134" t="str">
            <v>SO 27</v>
          </cell>
          <cell r="P134" t="str">
            <v>TO 4, AP LONG DUC 3</v>
          </cell>
          <cell r="Q134" t="str">
            <v>PHUNG HUNG</v>
          </cell>
          <cell r="R134" t="str">
            <v>TAM PHUOC</v>
          </cell>
          <cell r="S134" t="str">
            <v>BIEN HOA</v>
          </cell>
          <cell r="T134" t="str">
            <v>DONG NAI</v>
          </cell>
          <cell r="V134" t="str">
            <v>SOUTH EAST</v>
          </cell>
          <cell r="W134" t="str">
            <v>DONG NAI</v>
          </cell>
        </row>
        <row r="135">
          <cell r="M135" t="str">
            <v>BHX_BTH_HTN-DC HAM THUAN NAM</v>
          </cell>
          <cell r="N135" t="str">
            <v>7211 - BHX_BTH_HTN - Kho DC Hàm Thuận Nam</v>
          </cell>
          <cell r="O135" t="str">
            <v xml:space="preserve"> </v>
          </cell>
          <cell r="P135" t="str">
            <v>LO C7-6/2,C7-7,C7-8/1, KCN HAM KIEM 1</v>
          </cell>
          <cell r="Q135" t="str">
            <v>DUONG N4</v>
          </cell>
          <cell r="R135" t="str">
            <v>HAM MY</v>
          </cell>
          <cell r="S135" t="str">
            <v>HAM THUAN NAM</v>
          </cell>
          <cell r="T135" t="str">
            <v>BINH THUAN</v>
          </cell>
          <cell r="V135" t="str">
            <v>SOUTH EAST</v>
          </cell>
          <cell r="W135" t="str">
            <v>BINH THUAN</v>
          </cell>
        </row>
        <row r="136">
          <cell r="M136" t="str">
            <v>SATRAFOODS 80 NG THUONG HIEN</v>
          </cell>
          <cell r="N136" t="str">
            <v>80- SATRAFOODS NGUYỄN THƯỢNG HIỀN</v>
          </cell>
          <cell r="O136">
            <v>80</v>
          </cell>
          <cell r="P136" t="str">
            <v xml:space="preserve"> </v>
          </cell>
          <cell r="Q136" t="str">
            <v>NGUYEN THUONG HIEN</v>
          </cell>
          <cell r="R136" t="str">
            <v>P1</v>
          </cell>
          <cell r="S136" t="str">
            <v>GO VAP</v>
          </cell>
          <cell r="T136" t="str">
            <v>TP HCM</v>
          </cell>
          <cell r="V136" t="str">
            <v>TP HCM</v>
          </cell>
          <cell r="W136" t="str">
            <v>QUAN GO VAP</v>
          </cell>
        </row>
        <row r="137">
          <cell r="M137" t="str">
            <v>SATRAFOODS 244 LE THI HOA</v>
          </cell>
          <cell r="N137" t="str">
            <v>SATRAFOODS 244 LÊ THỊ HOA</v>
          </cell>
          <cell r="O137">
            <v>244</v>
          </cell>
          <cell r="P137" t="str">
            <v xml:space="preserve"> </v>
          </cell>
          <cell r="Q137" t="str">
            <v>LE THI HOA</v>
          </cell>
          <cell r="R137" t="str">
            <v>BINH CHIEU</v>
          </cell>
          <cell r="S137" t="str">
            <v>THU DUC</v>
          </cell>
          <cell r="T137" t="str">
            <v>TP HCM</v>
          </cell>
          <cell r="V137" t="str">
            <v>TP HCM</v>
          </cell>
          <cell r="W137" t="str">
            <v>QUAN THU DUC</v>
          </cell>
        </row>
        <row r="138">
          <cell r="M138" t="str">
            <v>SATRAFOODS 29 DAN CHU</v>
          </cell>
          <cell r="N138" t="str">
            <v>29-SATRAFOODS DÂN CHỦ</v>
          </cell>
          <cell r="O138">
            <v>29</v>
          </cell>
          <cell r="P138" t="str">
            <v xml:space="preserve"> </v>
          </cell>
          <cell r="Q138" t="str">
            <v>DAN CHU</v>
          </cell>
          <cell r="R138" t="str">
            <v>BINH THO</v>
          </cell>
          <cell r="S138" t="str">
            <v>THU DUC</v>
          </cell>
          <cell r="T138" t="str">
            <v>TP HCM</v>
          </cell>
          <cell r="V138" t="str">
            <v>TP HCM</v>
          </cell>
          <cell r="W138" t="str">
            <v>QUAN THU DUC</v>
          </cell>
        </row>
        <row r="139">
          <cell r="M139" t="str">
            <v>6055_VM+ DNI G1/31 TO 19</v>
          </cell>
          <cell r="N139" t="str">
            <v>VM+ DNI G1/31 Tổ 19</v>
          </cell>
          <cell r="O139" t="str">
            <v>G1/20</v>
          </cell>
          <cell r="P139" t="str">
            <v>TO 19</v>
          </cell>
          <cell r="Q139" t="str">
            <v xml:space="preserve"> </v>
          </cell>
          <cell r="R139" t="str">
            <v>LONG BINH TAN</v>
          </cell>
          <cell r="S139" t="str">
            <v>BIEN HOA</v>
          </cell>
          <cell r="T139" t="str">
            <v>DONG NAI</v>
          </cell>
          <cell r="V139" t="str">
            <v>SOUTH EAST</v>
          </cell>
          <cell r="W139" t="str">
            <v>DONG NAI</v>
          </cell>
        </row>
        <row r="140">
          <cell r="M140" t="str">
            <v>6594_WM+ TGG 74/7 LE THI HONG GAM</v>
          </cell>
          <cell r="N140" t="str">
            <v>WM+ TGG 74/7 Lê Thị Hồng Gấm</v>
          </cell>
          <cell r="O140" t="str">
            <v>74/7</v>
          </cell>
          <cell r="P140" t="str">
            <v xml:space="preserve"> </v>
          </cell>
          <cell r="Q140" t="str">
            <v>LE THI HONG GAM, KP 4</v>
          </cell>
          <cell r="R140" t="str">
            <v>P6</v>
          </cell>
          <cell r="S140" t="str">
            <v>MY THO</v>
          </cell>
          <cell r="T140" t="str">
            <v>TIEN GIANG</v>
          </cell>
          <cell r="V140" t="str">
            <v>MEKONG DELTA</v>
          </cell>
          <cell r="W140" t="str">
            <v>TIEN GIANG</v>
          </cell>
        </row>
        <row r="141">
          <cell r="M141" t="str">
            <v>4227_WM+ DNI 869 HOANG TAM KY</v>
          </cell>
          <cell r="N141" t="str">
            <v>WM+ DNI 869 HOANG TAM KY</v>
          </cell>
          <cell r="O141" t="str">
            <v>SO 869</v>
          </cell>
          <cell r="P141" t="str">
            <v>TO 34, KP 5A</v>
          </cell>
          <cell r="Q141" t="str">
            <v>HOANG TAM KY</v>
          </cell>
          <cell r="R141" t="str">
            <v>LONG BINH</v>
          </cell>
          <cell r="S141" t="str">
            <v>BIEN HOA</v>
          </cell>
          <cell r="T141" t="str">
            <v>DONG NAI</v>
          </cell>
          <cell r="V141" t="str">
            <v>SOUTH EAST</v>
          </cell>
          <cell r="W141" t="str">
            <v>DONG NAI</v>
          </cell>
        </row>
        <row r="142">
          <cell r="M142" t="str">
            <v>4593_VM+ TGG 915B TRAN HUNG DAO</v>
          </cell>
          <cell r="N142" t="str">
            <v>VM+ TGG 915B TRAN HUNG DAO</v>
          </cell>
          <cell r="O142" t="str">
            <v>SO 915 BIS</v>
          </cell>
          <cell r="P142" t="str">
            <v xml:space="preserve"> </v>
          </cell>
          <cell r="Q142" t="str">
            <v>TRAN HUNG DAO</v>
          </cell>
          <cell r="R142" t="str">
            <v>P5</v>
          </cell>
          <cell r="S142" t="str">
            <v>MY THO</v>
          </cell>
          <cell r="T142" t="str">
            <v>TIEN GIANG</v>
          </cell>
          <cell r="V142" t="str">
            <v>MEKONG DELTA</v>
          </cell>
          <cell r="W142" t="str">
            <v>TIEN GIANG</v>
          </cell>
        </row>
        <row r="143">
          <cell r="M143" t="str">
            <v>4557_VM+ TGG 203 LY THUONG KIET</v>
          </cell>
          <cell r="N143" t="str">
            <v>VM+ TGG 203 LY THUONG KIET</v>
          </cell>
          <cell r="O143" t="str">
            <v>SO 203</v>
          </cell>
          <cell r="P143" t="str">
            <v xml:space="preserve"> </v>
          </cell>
          <cell r="Q143" t="str">
            <v>LY THUONG KIET</v>
          </cell>
          <cell r="R143" t="str">
            <v>P5</v>
          </cell>
          <cell r="S143" t="str">
            <v>MY THO</v>
          </cell>
          <cell r="T143" t="str">
            <v>TIEN GIANG</v>
          </cell>
          <cell r="V143" t="str">
            <v>MEKONG DELTA</v>
          </cell>
          <cell r="W143" t="str">
            <v>TIEN GIANG</v>
          </cell>
        </row>
        <row r="144">
          <cell r="M144" t="str">
            <v>4468_VM+ DNI 152 DINH QUANG AN</v>
          </cell>
          <cell r="N144" t="str">
            <v>VM+ DNI 152 DINH QUANG AN</v>
          </cell>
          <cell r="O144" t="str">
            <v>SO 152</v>
          </cell>
          <cell r="P144" t="str">
            <v xml:space="preserve"> </v>
          </cell>
          <cell r="Q144" t="str">
            <v>DINH QUANG AN</v>
          </cell>
          <cell r="R144" t="str">
            <v>PHUOC TAN</v>
          </cell>
          <cell r="S144" t="str">
            <v>BIEN HOA</v>
          </cell>
          <cell r="T144" t="str">
            <v>DONG NAI</v>
          </cell>
          <cell r="V144" t="str">
            <v>SOUTH EAST</v>
          </cell>
          <cell r="W144" t="str">
            <v>DONG NAI</v>
          </cell>
        </row>
        <row r="145">
          <cell r="M145" t="str">
            <v>BHX_BTH_HTN-DC HAM THUAN NAM</v>
          </cell>
          <cell r="N145" t="str">
            <v>7211 - BHX_BTH_HTN - Kho DC Hàm Thuận Nam</v>
          </cell>
          <cell r="O145" t="str">
            <v xml:space="preserve"> </v>
          </cell>
          <cell r="P145" t="str">
            <v>LO C7-6/2,C7-7,C7-8/1, KCN HAM KIEM 1</v>
          </cell>
          <cell r="Q145" t="str">
            <v>DUONG N4</v>
          </cell>
          <cell r="R145" t="str">
            <v>HAM MY</v>
          </cell>
          <cell r="S145" t="str">
            <v>HAM THUAN NAM</v>
          </cell>
          <cell r="T145" t="str">
            <v>BINH THUAN</v>
          </cell>
          <cell r="V145" t="str">
            <v>SOUTH EAST</v>
          </cell>
          <cell r="W145" t="str">
            <v>BINH THUAN</v>
          </cell>
        </row>
        <row r="146">
          <cell r="M146" t="str">
            <v>BHX_BTH_HTN-DC HAM THUAN NAM</v>
          </cell>
          <cell r="N146" t="str">
            <v>7211 - BHX_BTH_HTN - Kho DC Hàm Thuận Nam</v>
          </cell>
          <cell r="O146" t="str">
            <v xml:space="preserve"> </v>
          </cell>
          <cell r="P146" t="str">
            <v>LO C7-6/2,C7-7,C7-8/1, KCN HAM KIEM 1</v>
          </cell>
          <cell r="Q146" t="str">
            <v>DUONG N4</v>
          </cell>
          <cell r="R146" t="str">
            <v>HAM MY</v>
          </cell>
          <cell r="S146" t="str">
            <v>HAM THUAN NAM</v>
          </cell>
          <cell r="T146" t="str">
            <v>BINH THUAN</v>
          </cell>
          <cell r="V146" t="str">
            <v>SOUTH EAST</v>
          </cell>
          <cell r="W146" t="str">
            <v>BINH THUAN</v>
          </cell>
        </row>
        <row r="147">
          <cell r="M147" t="str">
            <v>GENSHAI BINH THANH</v>
          </cell>
          <cell r="N147" t="str">
            <v xml:space="preserve"> </v>
          </cell>
          <cell r="O147">
            <v>92</v>
          </cell>
          <cell r="P147" t="str">
            <v xml:space="preserve"> </v>
          </cell>
          <cell r="Q147" t="str">
            <v>NGUYEN HUU CANH</v>
          </cell>
          <cell r="R147" t="str">
            <v>P22</v>
          </cell>
          <cell r="S147" t="str">
            <v>BINH THANH</v>
          </cell>
          <cell r="T147" t="str">
            <v>TP HCM</v>
          </cell>
          <cell r="V147" t="str">
            <v>TP HCM</v>
          </cell>
          <cell r="W147" t="str">
            <v>QUAN BINH THANH</v>
          </cell>
        </row>
        <row r="148">
          <cell r="M148" t="str">
            <v>BHX_BTH_HTN-DC HAM THUAN NAM</v>
          </cell>
          <cell r="N148" t="str">
            <v>7211 - BHX_BTH_HTN - Kho DC Hàm Thuận Nam</v>
          </cell>
          <cell r="O148" t="str">
            <v xml:space="preserve"> </v>
          </cell>
          <cell r="P148" t="str">
            <v>LO C7-6/2,C7-7,C7-8/1, KCN HAM KIEM 1</v>
          </cell>
          <cell r="Q148" t="str">
            <v>DUONG N4</v>
          </cell>
          <cell r="R148" t="str">
            <v>HAM MY</v>
          </cell>
          <cell r="S148" t="str">
            <v>HAM THUAN NAM</v>
          </cell>
          <cell r="T148" t="str">
            <v>BINH THUAN</v>
          </cell>
          <cell r="V148" t="str">
            <v>SOUTH EAST</v>
          </cell>
          <cell r="W148" t="str">
            <v>BINH THUAN</v>
          </cell>
        </row>
        <row r="149">
          <cell r="M149" t="str">
            <v>SATRAFOODS QUOC LO 22</v>
          </cell>
          <cell r="N149" t="str">
            <v>SATRAFOODS QUỐC LỘ 22</v>
          </cell>
          <cell r="O149">
            <v>863</v>
          </cell>
          <cell r="P149" t="str">
            <v xml:space="preserve"> </v>
          </cell>
          <cell r="Q149" t="str">
            <v>QUOC LO 22</v>
          </cell>
          <cell r="R149" t="str">
            <v>AP CHO, XA PHUOC THANH</v>
          </cell>
          <cell r="S149" t="str">
            <v>CU CHI</v>
          </cell>
          <cell r="T149" t="str">
            <v>TP HCM</v>
          </cell>
          <cell r="V149" t="str">
            <v>TP HCM</v>
          </cell>
          <cell r="W149" t="str">
            <v>HUYEN CU CHI</v>
          </cell>
        </row>
        <row r="150">
          <cell r="M150" t="str">
            <v>BHX_BTH_HTN-DC HAM THUAN NAM</v>
          </cell>
          <cell r="N150" t="str">
            <v>7211 - BHX_BTH_HTN - Kho DC Hàm Thuận Nam</v>
          </cell>
          <cell r="O150" t="str">
            <v xml:space="preserve"> </v>
          </cell>
          <cell r="P150" t="str">
            <v>LO C7-6/2,C7-7,C7-8/1, KCN HAM KIEM 1</v>
          </cell>
          <cell r="Q150" t="str">
            <v>DUONG N4</v>
          </cell>
          <cell r="R150" t="str">
            <v>HAM MY</v>
          </cell>
          <cell r="S150" t="str">
            <v>HAM THUAN NAM</v>
          </cell>
          <cell r="T150" t="str">
            <v>BINH THUAN</v>
          </cell>
          <cell r="V150" t="str">
            <v>SOUTH EAST</v>
          </cell>
          <cell r="W150" t="str">
            <v>BINH THUAN</v>
          </cell>
        </row>
        <row r="151">
          <cell r="M151" t="str">
            <v>SATRAFOODS QUOC LO 22</v>
          </cell>
          <cell r="N151" t="str">
            <v>SATRAFOODS QUỐC LỘ 22</v>
          </cell>
          <cell r="O151">
            <v>863</v>
          </cell>
          <cell r="P151" t="str">
            <v xml:space="preserve"> </v>
          </cell>
          <cell r="Q151" t="str">
            <v>QUOC LO 22</v>
          </cell>
          <cell r="R151" t="str">
            <v>AP CHO, XA PHUOC THANH</v>
          </cell>
          <cell r="S151" t="str">
            <v>CU CHI</v>
          </cell>
          <cell r="T151" t="str">
            <v>TP HCM</v>
          </cell>
          <cell r="V151" t="str">
            <v>TP HCM</v>
          </cell>
          <cell r="W151" t="str">
            <v>HUYEN CU CHI</v>
          </cell>
        </row>
        <row r="152">
          <cell r="M152" t="str">
            <v>SATRAFOODS QUOC LO 22</v>
          </cell>
          <cell r="N152" t="str">
            <v>SATRAFOODS QUỐC LỘ 22</v>
          </cell>
          <cell r="O152">
            <v>863</v>
          </cell>
          <cell r="P152" t="str">
            <v xml:space="preserve"> </v>
          </cell>
          <cell r="Q152" t="str">
            <v>QUOC LO 22</v>
          </cell>
          <cell r="R152" t="str">
            <v>AP CHO, XA PHUOC THANH</v>
          </cell>
          <cell r="S152" t="str">
            <v>CU CHI</v>
          </cell>
          <cell r="T152" t="str">
            <v>TP HCM</v>
          </cell>
          <cell r="V152" t="str">
            <v>TP HCM</v>
          </cell>
          <cell r="W152" t="str">
            <v>HUYEN CU CHI</v>
          </cell>
        </row>
        <row r="153">
          <cell r="M153" t="str">
            <v>ST: THISO PHAN HUY ICH</v>
          </cell>
          <cell r="N153" t="str">
            <v>Siêu thị Emart Phan Huy Ích</v>
          </cell>
          <cell r="O153">
            <v>385</v>
          </cell>
          <cell r="P153" t="str">
            <v xml:space="preserve"> </v>
          </cell>
          <cell r="Q153" t="str">
            <v>PHAN HUY ICH</v>
          </cell>
          <cell r="R153" t="str">
            <v>P14</v>
          </cell>
          <cell r="S153" t="str">
            <v>GO VAP</v>
          </cell>
          <cell r="T153" t="str">
            <v>TP HCM</v>
          </cell>
          <cell r="V153" t="str">
            <v>TP HCM</v>
          </cell>
          <cell r="W153" t="str">
            <v>QUAN GO VAP</v>
          </cell>
        </row>
        <row r="154">
          <cell r="M154" t="str">
            <v>ST: THISO PHAN HUY ICH</v>
          </cell>
          <cell r="N154" t="str">
            <v>Siêu thị Emart Phan Huy Ích</v>
          </cell>
          <cell r="O154">
            <v>385</v>
          </cell>
          <cell r="P154" t="str">
            <v xml:space="preserve"> </v>
          </cell>
          <cell r="Q154" t="str">
            <v>PHAN HUY ICH</v>
          </cell>
          <cell r="R154" t="str">
            <v>P14</v>
          </cell>
          <cell r="S154" t="str">
            <v>GO VAP</v>
          </cell>
          <cell r="T154" t="str">
            <v>TP HCM</v>
          </cell>
          <cell r="V154" t="str">
            <v>TP HCM</v>
          </cell>
          <cell r="W154" t="str">
            <v>QUAN GO VAP</v>
          </cell>
        </row>
        <row r="155">
          <cell r="M155" t="str">
            <v>SATRAFOODS QUOC LO 22</v>
          </cell>
          <cell r="N155" t="str">
            <v>SATRAFOODS QUỐC LỘ 22</v>
          </cell>
          <cell r="O155">
            <v>863</v>
          </cell>
          <cell r="P155" t="str">
            <v xml:space="preserve"> </v>
          </cell>
          <cell r="Q155" t="str">
            <v>QUOC LO 22</v>
          </cell>
          <cell r="R155" t="str">
            <v>AP CHO, XA PHUOC THANH</v>
          </cell>
          <cell r="S155" t="str">
            <v>CU CHI</v>
          </cell>
          <cell r="T155" t="str">
            <v>TP HCM</v>
          </cell>
          <cell r="V155" t="str">
            <v>TP HCM</v>
          </cell>
          <cell r="W155" t="str">
            <v>HUYEN CU CHI</v>
          </cell>
        </row>
        <row r="156">
          <cell r="M156" t="str">
            <v>ST: THISO PHAN HUY ICH</v>
          </cell>
          <cell r="N156" t="str">
            <v>Siêu thị Emart Phan Huy Ích</v>
          </cell>
          <cell r="O156">
            <v>385</v>
          </cell>
          <cell r="P156" t="str">
            <v xml:space="preserve"> </v>
          </cell>
          <cell r="Q156" t="str">
            <v>PHAN HUY ICH</v>
          </cell>
          <cell r="R156" t="str">
            <v>P14</v>
          </cell>
          <cell r="S156" t="str">
            <v>GO VAP</v>
          </cell>
          <cell r="T156" t="str">
            <v>TP HCM</v>
          </cell>
          <cell r="V156" t="str">
            <v>TP HCM</v>
          </cell>
          <cell r="W156" t="str">
            <v>QUAN GO VAP</v>
          </cell>
        </row>
        <row r="157">
          <cell r="M157" t="str">
            <v>SATRAFOODS QUOC LO 22</v>
          </cell>
          <cell r="N157" t="str">
            <v>SATRAFOODS QUỐC LỘ 22</v>
          </cell>
          <cell r="O157">
            <v>863</v>
          </cell>
          <cell r="P157" t="str">
            <v xml:space="preserve"> </v>
          </cell>
          <cell r="Q157" t="str">
            <v>QUOC LO 22</v>
          </cell>
          <cell r="R157" t="str">
            <v>AP CHO, XA PHUOC THANH</v>
          </cell>
          <cell r="S157" t="str">
            <v>CU CHI</v>
          </cell>
          <cell r="T157" t="str">
            <v>TP HCM</v>
          </cell>
          <cell r="V157" t="str">
            <v>TP HCM</v>
          </cell>
          <cell r="W157" t="str">
            <v>HUYEN CU CHI</v>
          </cell>
        </row>
        <row r="158">
          <cell r="M158" t="str">
            <v>4346_WM+ KHA 21 NGUYEN DUC CANH</v>
          </cell>
          <cell r="N158" t="str">
            <v>WM+ KHA 21 NGUYEN DUC CANH</v>
          </cell>
          <cell r="O158" t="str">
            <v>SO 21</v>
          </cell>
          <cell r="P158" t="str">
            <v xml:space="preserve"> </v>
          </cell>
          <cell r="Q158" t="str">
            <v>NGUYEN DUC CANH</v>
          </cell>
          <cell r="R158" t="str">
            <v>PHUOC LONG</v>
          </cell>
          <cell r="S158" t="str">
            <v>NHA TRANG</v>
          </cell>
          <cell r="T158" t="str">
            <v>KHANH HOA</v>
          </cell>
          <cell r="V158" t="str">
            <v>SOUTH EAST</v>
          </cell>
          <cell r="W158" t="str">
            <v>KHANH HOA</v>
          </cell>
        </row>
        <row r="159">
          <cell r="M159" t="str">
            <v>5826_VM+ DNI 507 PHUNG HUNG</v>
          </cell>
          <cell r="N159" t="str">
            <v>VM+ DNI 507 PHUNG HUNG</v>
          </cell>
          <cell r="O159">
            <v>507</v>
          </cell>
          <cell r="P159" t="str">
            <v xml:space="preserve"> </v>
          </cell>
          <cell r="Q159" t="str">
            <v>PHUNG HUNG</v>
          </cell>
          <cell r="R159" t="str">
            <v>TAM PHUOC</v>
          </cell>
          <cell r="S159" t="str">
            <v>BIEN HOA</v>
          </cell>
          <cell r="T159" t="str">
            <v>DONG NAI</v>
          </cell>
          <cell r="V159" t="str">
            <v>SOUTH EAST</v>
          </cell>
          <cell r="W159" t="str">
            <v>DONG NAI</v>
          </cell>
        </row>
        <row r="160">
          <cell r="M160" t="str">
            <v>SATRAFOODS 11B NGUYEN KHOAI</v>
          </cell>
          <cell r="N160" t="str">
            <v>SATRAFOODS 11B NGUYỄN KHOÁI</v>
          </cell>
          <cell r="O160" t="str">
            <v>11B</v>
          </cell>
          <cell r="P160" t="str">
            <v xml:space="preserve"> </v>
          </cell>
          <cell r="Q160" t="str">
            <v>NGUYEN KHOAI</v>
          </cell>
          <cell r="R160" t="str">
            <v>P1</v>
          </cell>
          <cell r="S160" t="str">
            <v>Q4</v>
          </cell>
          <cell r="T160" t="str">
            <v>TP HCM</v>
          </cell>
          <cell r="V160" t="str">
            <v>TP HCM</v>
          </cell>
          <cell r="W160" t="str">
            <v>QUAN 4</v>
          </cell>
        </row>
        <row r="161">
          <cell r="M161" t="str">
            <v>SATRAFOODS 244 LE THI HOA</v>
          </cell>
          <cell r="N161" t="str">
            <v>SATRAFOODS 244 LÊ THỊ HOA</v>
          </cell>
          <cell r="O161">
            <v>244</v>
          </cell>
          <cell r="P161" t="str">
            <v xml:space="preserve"> </v>
          </cell>
          <cell r="Q161" t="str">
            <v>LE THI HOA</v>
          </cell>
          <cell r="R161" t="str">
            <v>BINH CHIEU</v>
          </cell>
          <cell r="S161" t="str">
            <v>THU DUC</v>
          </cell>
          <cell r="T161" t="str">
            <v>TP HCM</v>
          </cell>
          <cell r="V161" t="str">
            <v>TP HCM</v>
          </cell>
          <cell r="W161" t="str">
            <v>QUAN THU DUC</v>
          </cell>
        </row>
        <row r="162">
          <cell r="M162" t="str">
            <v>3919_WM+ RURAL BDG O 119 DC 30 DUONG D11</v>
          </cell>
          <cell r="N162" t="str">
            <v>VM+ BDG O 119 DC 30 DUONG D11</v>
          </cell>
          <cell r="O162" t="str">
            <v>O 119 DC 30</v>
          </cell>
          <cell r="P162" t="str">
            <v>KDC VIET SING, KHU PHO 4</v>
          </cell>
          <cell r="Q162" t="str">
            <v>DUONG D11</v>
          </cell>
          <cell r="R162" t="str">
            <v>AN PHU</v>
          </cell>
          <cell r="S162" t="str">
            <v>THUAN AN</v>
          </cell>
          <cell r="T162" t="str">
            <v>BINH DUONG</v>
          </cell>
          <cell r="V162" t="str">
            <v>SOUTH EAST</v>
          </cell>
          <cell r="W162" t="str">
            <v>BINH DUONG</v>
          </cell>
        </row>
        <row r="163">
          <cell r="M163" t="str">
            <v>WINMART LOTUS HUNG GIA</v>
          </cell>
          <cell r="N163" t="str">
            <v>WINMART LOTUS HUNG GIA</v>
          </cell>
          <cell r="O163" t="str">
            <v>36/25</v>
          </cell>
          <cell r="P163" t="str">
            <v>LO R1-2, SKY GARDEN 2</v>
          </cell>
          <cell r="Q163" t="str">
            <v>PHAM VAN NGHI</v>
          </cell>
          <cell r="R163" t="str">
            <v>TAN PHONG</v>
          </cell>
          <cell r="S163" t="str">
            <v>Q7</v>
          </cell>
          <cell r="T163" t="str">
            <v>TP HCM</v>
          </cell>
          <cell r="V163" t="str">
            <v>TP HCM</v>
          </cell>
          <cell r="W163" t="str">
            <v>QUAN 7</v>
          </cell>
        </row>
        <row r="164">
          <cell r="M164" t="str">
            <v>SATRAFOODS 29 DAN CHU</v>
          </cell>
          <cell r="N164" t="str">
            <v>29-SATRAFOODS DÂN CHỦ</v>
          </cell>
          <cell r="O164">
            <v>29</v>
          </cell>
          <cell r="P164" t="str">
            <v xml:space="preserve"> </v>
          </cell>
          <cell r="Q164" t="str">
            <v>DAN CHU</v>
          </cell>
          <cell r="R164" t="str">
            <v>BINH THO</v>
          </cell>
          <cell r="S164" t="str">
            <v>THU DUC</v>
          </cell>
          <cell r="T164" t="str">
            <v>TP HCM</v>
          </cell>
          <cell r="V164" t="str">
            <v>TP HCM</v>
          </cell>
          <cell r="W164" t="str">
            <v>QUAN THU DUC</v>
          </cell>
        </row>
        <row r="165">
          <cell r="M165" t="str">
            <v>SATRAFOODS BUI VAN BA</v>
          </cell>
          <cell r="N165" t="str">
            <v>SATRAFOODS BÙI VĂN BA</v>
          </cell>
          <cell r="O165" t="str">
            <v>157-157A</v>
          </cell>
          <cell r="P165" t="str">
            <v xml:space="preserve"> </v>
          </cell>
          <cell r="Q165" t="str">
            <v>BUI VAN BA, KP2</v>
          </cell>
          <cell r="R165" t="str">
            <v>TAN THUAN DONG</v>
          </cell>
          <cell r="S165" t="str">
            <v>Q7</v>
          </cell>
          <cell r="T165" t="str">
            <v>TP HCM</v>
          </cell>
          <cell r="V165" t="str">
            <v>TP HCM</v>
          </cell>
          <cell r="W165" t="str">
            <v>QUAN 7</v>
          </cell>
        </row>
        <row r="166">
          <cell r="M166" t="str">
            <v>VISSAN 342 NGUYEN TRAI</v>
          </cell>
          <cell r="N166" t="str">
            <v xml:space="preserve"> </v>
          </cell>
          <cell r="O166">
            <v>342</v>
          </cell>
          <cell r="P166" t="str">
            <v xml:space="preserve"> </v>
          </cell>
          <cell r="Q166" t="str">
            <v>NGUYEN TRAI</v>
          </cell>
          <cell r="R166" t="str">
            <v>P8</v>
          </cell>
          <cell r="S166" t="str">
            <v>Q5</v>
          </cell>
          <cell r="T166" t="str">
            <v>TP HCM</v>
          </cell>
          <cell r="V166" t="str">
            <v>TP HCM</v>
          </cell>
          <cell r="W166" t="str">
            <v>QUAN 5</v>
          </cell>
        </row>
        <row r="167">
          <cell r="M167" t="str">
            <v>SEVEN SYSTEM - 7AMBIENT- CU CHI- TAN PHU TRUNG CDC</v>
          </cell>
          <cell r="N167" t="str">
            <v>SEVEN SYSTEM VN JSC - 108</v>
          </cell>
          <cell r="O167" t="str">
            <v xml:space="preserve"> </v>
          </cell>
          <cell r="P167" t="str">
            <v xml:space="preserve"> </v>
          </cell>
          <cell r="Q167" t="str">
            <v>TAN PHU TRUNG LO D2</v>
          </cell>
          <cell r="R167" t="str">
            <v>KCN TAN PHU TRUNG</v>
          </cell>
          <cell r="S167" t="str">
            <v>CU CHI</v>
          </cell>
          <cell r="T167" t="str">
            <v>TP HCM</v>
          </cell>
          <cell r="V167" t="str">
            <v>TP HCM</v>
          </cell>
          <cell r="W167" t="str">
            <v>HUYEN CU CHI</v>
          </cell>
        </row>
        <row r="168">
          <cell r="M168" t="str">
            <v>ST: THISO RETAIL VIET NAM</v>
          </cell>
          <cell r="N168" t="str">
            <v xml:space="preserve"> </v>
          </cell>
          <cell r="O168">
            <v>168</v>
          </cell>
          <cell r="P168" t="str">
            <v xml:space="preserve"> </v>
          </cell>
          <cell r="Q168" t="str">
            <v>PHAN VAN TRI</v>
          </cell>
          <cell r="R168" t="str">
            <v>P5</v>
          </cell>
          <cell r="S168" t="str">
            <v>GO VAP</v>
          </cell>
          <cell r="T168" t="str">
            <v>TP HCM</v>
          </cell>
          <cell r="V168" t="str">
            <v>TP HCM</v>
          </cell>
          <cell r="W168" t="str">
            <v>QUAN GO VAP</v>
          </cell>
        </row>
        <row r="169">
          <cell r="M169" t="str">
            <v>4399_WM+ BDG CC HIEP THANH 3 KHOI B</v>
          </cell>
          <cell r="N169" t="str">
            <v>WM+ BDG CC HIEP THANH 3</v>
          </cell>
          <cell r="O169" t="str">
            <v xml:space="preserve"> </v>
          </cell>
          <cell r="P169" t="str">
            <v>TANG TRET, KHOI B, CC HIEP THANH 3</v>
          </cell>
          <cell r="Q169" t="str">
            <v xml:space="preserve"> </v>
          </cell>
          <cell r="R169" t="str">
            <v>HIEP THANH</v>
          </cell>
          <cell r="S169" t="str">
            <v>THU DAU MOT</v>
          </cell>
          <cell r="T169" t="str">
            <v>BINH DUONG</v>
          </cell>
          <cell r="V169" t="str">
            <v>SOUTH EAST</v>
          </cell>
          <cell r="W169" t="str">
            <v>BINH DUONG</v>
          </cell>
        </row>
        <row r="170">
          <cell r="M170" t="str">
            <v>4074_VM+ BDG 12-14-14A TAN LAP</v>
          </cell>
          <cell r="N170" t="str">
            <v>VM+ BDG 12-14-14A TAN LAP</v>
          </cell>
          <cell r="O170" t="str">
            <v>SO 12-14-14A</v>
          </cell>
          <cell r="P170" t="str">
            <v xml:space="preserve"> </v>
          </cell>
          <cell r="Q170" t="str">
            <v>TAN LAP</v>
          </cell>
          <cell r="R170" t="str">
            <v>DONG HOA</v>
          </cell>
          <cell r="S170" t="str">
            <v>DI AN</v>
          </cell>
          <cell r="T170" t="str">
            <v>BINH DUONG</v>
          </cell>
          <cell r="V170" t="str">
            <v>SOUTH EAST</v>
          </cell>
          <cell r="W170" t="str">
            <v>BINH DUONG</v>
          </cell>
        </row>
        <row r="171">
          <cell r="M171" t="str">
            <v>SATRAMART PHAM HUNG</v>
          </cell>
          <cell r="N171" t="str">
            <v xml:space="preserve"> </v>
          </cell>
          <cell r="O171" t="str">
            <v>C6/27</v>
          </cell>
          <cell r="P171" t="str">
            <v xml:space="preserve"> </v>
          </cell>
          <cell r="Q171" t="str">
            <v>PHAM HUNG</v>
          </cell>
          <cell r="R171" t="str">
            <v>BINH HUNG</v>
          </cell>
          <cell r="S171" t="str">
            <v>BINH CHANH</v>
          </cell>
          <cell r="T171" t="str">
            <v>TP HCM</v>
          </cell>
          <cell r="V171" t="str">
            <v>TP HCM</v>
          </cell>
          <cell r="W171" t="str">
            <v>HUYEN BINH CHANH</v>
          </cell>
        </row>
        <row r="172">
          <cell r="M172" t="str">
            <v>CITIMART NEW SAIGON</v>
          </cell>
          <cell r="N172" t="str">
            <v>ACM - NEW</v>
          </cell>
          <cell r="O172" t="str">
            <v>TANG 1 BL</v>
          </cell>
          <cell r="P172" t="str">
            <v xml:space="preserve"> </v>
          </cell>
          <cell r="Q172" t="str">
            <v>NGUYEN HUU THO</v>
          </cell>
          <cell r="R172" t="str">
            <v>PHUOC KIEN</v>
          </cell>
          <cell r="S172" t="str">
            <v>NHA BE</v>
          </cell>
          <cell r="T172" t="str">
            <v>TP HCM</v>
          </cell>
          <cell r="V172" t="str">
            <v>TP HCM</v>
          </cell>
          <cell r="W172" t="str">
            <v>HUYEN NHA BE</v>
          </cell>
        </row>
        <row r="173">
          <cell r="M173" t="str">
            <v>WM+ BDG 75 - 77 DUONG N4</v>
          </cell>
          <cell r="N173" t="str">
            <v>WM+ BDG 75 - 77 Đường N4</v>
          </cell>
          <cell r="O173" t="str">
            <v>75-77</v>
          </cell>
          <cell r="P173" t="str">
            <v xml:space="preserve"> </v>
          </cell>
          <cell r="Q173" t="str">
            <v>DUONG N4</v>
          </cell>
          <cell r="R173" t="str">
            <v>DI AN</v>
          </cell>
          <cell r="S173" t="str">
            <v>DI AN</v>
          </cell>
          <cell r="T173" t="str">
            <v>BINH DUONG</v>
          </cell>
          <cell r="V173" t="str">
            <v>SOUTH EAST</v>
          </cell>
          <cell r="W173" t="str">
            <v>BINH DUONG</v>
          </cell>
        </row>
        <row r="174">
          <cell r="M174" t="str">
            <v>BHX_DON_BHO-KHO DC LONG BINH</v>
          </cell>
          <cell r="N174" t="str">
            <v>4089 - BHX_DON_BHO - KHO DC LONG BINH</v>
          </cell>
          <cell r="O174" t="str">
            <v>G243</v>
          </cell>
          <cell r="P174" t="str">
            <v>KP 7</v>
          </cell>
          <cell r="Q174" t="str">
            <v>BUI VAN HOA</v>
          </cell>
          <cell r="R174" t="str">
            <v>LONG BINH</v>
          </cell>
          <cell r="S174" t="str">
            <v>BIEN HOA</v>
          </cell>
          <cell r="T174" t="str">
            <v>DONG NAI</v>
          </cell>
          <cell r="V174" t="str">
            <v>SOUTH EAST</v>
          </cell>
          <cell r="W174" t="str">
            <v>DONG NAI</v>
          </cell>
        </row>
        <row r="175">
          <cell r="M175" t="str">
            <v>ST: THISO PHAN HUY ICH</v>
          </cell>
          <cell r="N175" t="str">
            <v>Siêu thị Emart Phan Huy Ích</v>
          </cell>
          <cell r="O175">
            <v>385</v>
          </cell>
          <cell r="P175" t="str">
            <v xml:space="preserve"> </v>
          </cell>
          <cell r="Q175" t="str">
            <v>PHAN HUY ICH</v>
          </cell>
          <cell r="R175" t="str">
            <v>P14</v>
          </cell>
          <cell r="S175" t="str">
            <v>GO VAP</v>
          </cell>
          <cell r="T175" t="str">
            <v>TP HCM</v>
          </cell>
          <cell r="V175" t="str">
            <v>TP HCM</v>
          </cell>
          <cell r="W175" t="str">
            <v>QUAN GO VAP</v>
          </cell>
        </row>
        <row r="176">
          <cell r="M176" t="str">
            <v>ST: THISO PHAN HUY ICH</v>
          </cell>
          <cell r="N176" t="str">
            <v>Siêu thị Emart Phan Huy Ích</v>
          </cell>
          <cell r="O176">
            <v>385</v>
          </cell>
          <cell r="P176" t="str">
            <v xml:space="preserve"> </v>
          </cell>
          <cell r="Q176" t="str">
            <v>PHAN HUY ICH</v>
          </cell>
          <cell r="R176" t="str">
            <v>P14</v>
          </cell>
          <cell r="S176" t="str">
            <v>GO VAP</v>
          </cell>
          <cell r="T176" t="str">
            <v>TP HCM</v>
          </cell>
          <cell r="V176" t="str">
            <v>TP HCM</v>
          </cell>
          <cell r="W176" t="str">
            <v>QUAN GO VAP</v>
          </cell>
        </row>
        <row r="177">
          <cell r="M177" t="str">
            <v>SATRAFOODS VAN PHUC 1</v>
          </cell>
          <cell r="N177" t="str">
            <v>SATRAFOODS VẠN PHÚC 1</v>
          </cell>
          <cell r="O177" t="str">
            <v>N23</v>
          </cell>
          <cell r="P177" t="str">
            <v>KHU NHA O VAN PHUC</v>
          </cell>
          <cell r="Q177" t="str">
            <v>QUOC LO 13</v>
          </cell>
          <cell r="R177" t="str">
            <v>HIEP BINH PHUOC</v>
          </cell>
          <cell r="S177" t="str">
            <v>THU DUC</v>
          </cell>
          <cell r="T177" t="str">
            <v>TP HCM</v>
          </cell>
          <cell r="V177" t="str">
            <v>TP HCM</v>
          </cell>
          <cell r="W177" t="str">
            <v>QUAN THU DUC</v>
          </cell>
        </row>
        <row r="178">
          <cell r="M178" t="str">
            <v>4187_VM+ DNI 19/5 CMT 8</v>
          </cell>
          <cell r="N178" t="str">
            <v>VM+ DNI 19/5 CMT 8</v>
          </cell>
          <cell r="O178" t="str">
            <v>SO 19/5</v>
          </cell>
          <cell r="P178" t="str">
            <v xml:space="preserve"> </v>
          </cell>
          <cell r="Q178" t="str">
            <v>CMT8</v>
          </cell>
          <cell r="R178" t="str">
            <v>QUANG VINH</v>
          </cell>
          <cell r="S178" t="str">
            <v>BIEN HOA</v>
          </cell>
          <cell r="T178" t="str">
            <v>DONG NAI</v>
          </cell>
          <cell r="V178" t="str">
            <v>SOUTH EAST</v>
          </cell>
          <cell r="W178" t="str">
            <v>DONG NAI</v>
          </cell>
        </row>
        <row r="179">
          <cell r="M179" t="str">
            <v>VISSAN MT 814 TRUONG CHINH</v>
          </cell>
          <cell r="N179" t="str">
            <v xml:space="preserve"> </v>
          </cell>
          <cell r="O179" t="str">
            <v>814–814B</v>
          </cell>
          <cell r="P179" t="str">
            <v xml:space="preserve"> </v>
          </cell>
          <cell r="Q179" t="str">
            <v>TRUONG CHINH</v>
          </cell>
          <cell r="R179" t="str">
            <v>P15</v>
          </cell>
          <cell r="S179" t="str">
            <v>TAN BINH</v>
          </cell>
          <cell r="T179" t="str">
            <v>TP HCM</v>
          </cell>
          <cell r="V179" t="str">
            <v>TP HCM</v>
          </cell>
          <cell r="W179" t="str">
            <v>QUAN TAN BINH</v>
          </cell>
        </row>
        <row r="180">
          <cell r="M180" t="str">
            <v>VISSAN 10 LE VAN SY</v>
          </cell>
          <cell r="N180" t="str">
            <v xml:space="preserve"> </v>
          </cell>
          <cell r="O180" t="str">
            <v>KIOS 10</v>
          </cell>
          <cell r="P180" t="str">
            <v xml:space="preserve"> </v>
          </cell>
          <cell r="Q180" t="str">
            <v>CHO NGUYEN VAN TROIi</v>
          </cell>
          <cell r="R180" t="str">
            <v>LE VAN Sy</v>
          </cell>
          <cell r="S180" t="str">
            <v>Q3</v>
          </cell>
          <cell r="T180" t="str">
            <v>TP HCM</v>
          </cell>
          <cell r="V180" t="str">
            <v>TP HCM</v>
          </cell>
          <cell r="W180" t="str">
            <v>QUAN 3</v>
          </cell>
        </row>
        <row r="181">
          <cell r="M181" t="str">
            <v>VISSAN 342 NGUYEN TRAI</v>
          </cell>
          <cell r="N181" t="str">
            <v xml:space="preserve"> </v>
          </cell>
          <cell r="O181">
            <v>342</v>
          </cell>
          <cell r="P181" t="str">
            <v xml:space="preserve"> </v>
          </cell>
          <cell r="Q181" t="str">
            <v>NGUYEN TRAI</v>
          </cell>
          <cell r="R181" t="str">
            <v>P8</v>
          </cell>
          <cell r="S181" t="str">
            <v>Q5</v>
          </cell>
          <cell r="T181" t="str">
            <v>TP HCM</v>
          </cell>
          <cell r="V181" t="str">
            <v>TP HCM</v>
          </cell>
          <cell r="W181" t="str">
            <v>QUAN 5</v>
          </cell>
        </row>
        <row r="182">
          <cell r="M182" t="str">
            <v>VISSAN 342 NGUYEN TRAI</v>
          </cell>
          <cell r="N182" t="str">
            <v xml:space="preserve"> </v>
          </cell>
          <cell r="O182">
            <v>342</v>
          </cell>
          <cell r="P182" t="str">
            <v xml:space="preserve"> </v>
          </cell>
          <cell r="Q182" t="str">
            <v>NGUYEN TRAI</v>
          </cell>
          <cell r="R182" t="str">
            <v>P8</v>
          </cell>
          <cell r="S182" t="str">
            <v>Q5</v>
          </cell>
          <cell r="T182" t="str">
            <v>TP HCM</v>
          </cell>
          <cell r="V182" t="str">
            <v>TP HCM</v>
          </cell>
          <cell r="W182" t="str">
            <v>QUAN 5</v>
          </cell>
        </row>
        <row r="183">
          <cell r="M183" t="str">
            <v>6582_WM+ RURAL BDG 4/23 KP. BINH QUOI</v>
          </cell>
          <cell r="N183" t="str">
            <v>WM+ BDG 4/23 KP. Bình Quới</v>
          </cell>
          <cell r="O183">
            <v>45017</v>
          </cell>
          <cell r="P183" t="str">
            <v xml:space="preserve"> </v>
          </cell>
          <cell r="Q183" t="str">
            <v>KP. BINH QUOI</v>
          </cell>
          <cell r="R183" t="str">
            <v>BINH CHUAN</v>
          </cell>
          <cell r="S183" t="str">
            <v>THUAN AN</v>
          </cell>
          <cell r="T183" t="str">
            <v>BINH DUONG</v>
          </cell>
          <cell r="V183" t="str">
            <v>SOUTH EAST</v>
          </cell>
          <cell r="W183" t="str">
            <v>BINH DUONG</v>
          </cell>
        </row>
        <row r="184">
          <cell r="M184" t="str">
            <v>4318_WM+ BDG TH. 1647 KHU MY PHUOC</v>
          </cell>
          <cell r="N184" t="str">
            <v>WM+ BDG THUA 1647 KHU MY PHUOC</v>
          </cell>
          <cell r="O184" t="str">
            <v xml:space="preserve"> </v>
          </cell>
          <cell r="P184" t="str">
            <v>THUA 1647, KHU TM-DV-TDC MY PHUOC</v>
          </cell>
          <cell r="Q184" t="str">
            <v xml:space="preserve"> </v>
          </cell>
          <cell r="R184" t="str">
            <v>THOI HOA</v>
          </cell>
          <cell r="S184" t="str">
            <v>BEN CAT</v>
          </cell>
          <cell r="T184" t="str">
            <v>BINH DUONG</v>
          </cell>
          <cell r="V184" t="str">
            <v>SOUTH EAST</v>
          </cell>
          <cell r="W184" t="str">
            <v>BINH DUONG</v>
          </cell>
        </row>
        <row r="185">
          <cell r="M185" t="str">
            <v>SEVEN SYSTEM - 7AMBIENT- CU CHI- TAN PHU TRUNG CDC</v>
          </cell>
          <cell r="N185" t="str">
            <v>SEVEN SYSTEM VN JSC - 108</v>
          </cell>
          <cell r="O185" t="str">
            <v xml:space="preserve"> </v>
          </cell>
          <cell r="P185" t="str">
            <v xml:space="preserve"> </v>
          </cell>
          <cell r="Q185" t="str">
            <v>TAN PHU TRUNG LO D2</v>
          </cell>
          <cell r="R185" t="str">
            <v>KCN TAN PHU TRUNG</v>
          </cell>
          <cell r="S185" t="str">
            <v>CU CHI</v>
          </cell>
          <cell r="T185" t="str">
            <v>TP HCM</v>
          </cell>
          <cell r="V185" t="str">
            <v>TP HCM</v>
          </cell>
          <cell r="W185" t="str">
            <v>HUYEN CU CHI</v>
          </cell>
        </row>
        <row r="186">
          <cell r="M186" t="str">
            <v>SEVEN SYSTEM - 7AMBIENT- CU CHI- TAN PHU TRUNG CDC</v>
          </cell>
          <cell r="N186" t="str">
            <v>SEVEN SYSTEM VN JSC - 108</v>
          </cell>
          <cell r="O186" t="str">
            <v xml:space="preserve"> </v>
          </cell>
          <cell r="P186" t="str">
            <v xml:space="preserve"> </v>
          </cell>
          <cell r="Q186" t="str">
            <v>TAN PHU TRUNG LO D2</v>
          </cell>
          <cell r="R186" t="str">
            <v>KCN TAN PHU TRUNG</v>
          </cell>
          <cell r="S186" t="str">
            <v>CU CHI</v>
          </cell>
          <cell r="T186" t="str">
            <v>TP HCM</v>
          </cell>
          <cell r="V186" t="str">
            <v>TP HCM</v>
          </cell>
          <cell r="W186" t="str">
            <v>HUYEN CU CHI</v>
          </cell>
        </row>
        <row r="187">
          <cell r="M187" t="str">
            <v>CITIMART NEW SAIGON</v>
          </cell>
          <cell r="N187" t="str">
            <v>ACM - NEW</v>
          </cell>
          <cell r="O187" t="str">
            <v>TANG 1 BL</v>
          </cell>
          <cell r="P187" t="str">
            <v xml:space="preserve"> </v>
          </cell>
          <cell r="Q187" t="str">
            <v>NGUYEN HUU THO</v>
          </cell>
          <cell r="R187" t="str">
            <v>PHUOC KIEN</v>
          </cell>
          <cell r="S187" t="str">
            <v>NHA BE</v>
          </cell>
          <cell r="T187" t="str">
            <v>TP HCM</v>
          </cell>
          <cell r="V187" t="str">
            <v>TP HCM</v>
          </cell>
          <cell r="W187" t="str">
            <v>HUYEN NHA BE</v>
          </cell>
        </row>
        <row r="188">
          <cell r="M188" t="str">
            <v>SEVEN SYSTEM - 7AMBIENT- CU CHI- TAN PHU TRUNG CDC</v>
          </cell>
          <cell r="N188" t="str">
            <v>SEVEN SYSTEM VN JSC - 108</v>
          </cell>
          <cell r="O188" t="str">
            <v xml:space="preserve"> </v>
          </cell>
          <cell r="P188" t="str">
            <v xml:space="preserve"> </v>
          </cell>
          <cell r="Q188" t="str">
            <v>TAN PHU TRUNG LO D2</v>
          </cell>
          <cell r="R188" t="str">
            <v>KCN TAN PHU TRUNG</v>
          </cell>
          <cell r="S188" t="str">
            <v>CU CHI</v>
          </cell>
          <cell r="T188" t="str">
            <v>TP HCM</v>
          </cell>
          <cell r="V188" t="str">
            <v>TP HCM</v>
          </cell>
          <cell r="W188" t="str">
            <v>HUYEN CU CHI</v>
          </cell>
        </row>
        <row r="189">
          <cell r="M189" t="str">
            <v>ST: THISO PHAN HUY ICH</v>
          </cell>
          <cell r="N189" t="str">
            <v>Siêu thị Emart Phan Huy Ích</v>
          </cell>
          <cell r="O189">
            <v>385</v>
          </cell>
          <cell r="P189" t="str">
            <v xml:space="preserve"> </v>
          </cell>
          <cell r="Q189" t="str">
            <v>PHAN HUY ICH</v>
          </cell>
          <cell r="R189" t="str">
            <v>P14</v>
          </cell>
          <cell r="S189" t="str">
            <v>GO VAP</v>
          </cell>
          <cell r="T189" t="str">
            <v>TP HCM</v>
          </cell>
          <cell r="V189" t="str">
            <v>TP HCM</v>
          </cell>
          <cell r="W189" t="str">
            <v>QUAN GO VAP</v>
          </cell>
        </row>
        <row r="190">
          <cell r="M190" t="str">
            <v>CITIMART NEW SAIGON</v>
          </cell>
          <cell r="N190" t="str">
            <v>ACM - NEW</v>
          </cell>
          <cell r="O190" t="str">
            <v>TANG 1 BL</v>
          </cell>
          <cell r="P190" t="str">
            <v xml:space="preserve"> </v>
          </cell>
          <cell r="Q190" t="str">
            <v>NGUYEN HUU THO</v>
          </cell>
          <cell r="R190" t="str">
            <v>PHUOC KIEN</v>
          </cell>
          <cell r="S190" t="str">
            <v>NHA BE</v>
          </cell>
          <cell r="T190" t="str">
            <v>TP HCM</v>
          </cell>
          <cell r="V190" t="str">
            <v>TP HCM</v>
          </cell>
          <cell r="W190" t="str">
            <v>HUYEN NHA BE</v>
          </cell>
        </row>
        <row r="191">
          <cell r="M191" t="str">
            <v>ST: THISO SALA THU THIEM</v>
          </cell>
          <cell r="N191" t="str">
            <v>Siêu thị Emart Sala Thủ Thiêm</v>
          </cell>
          <cell r="O191" t="str">
            <v>SO 10</v>
          </cell>
          <cell r="P191" t="str">
            <v>B1-01 TTTM THISO MALL</v>
          </cell>
          <cell r="Q191" t="str">
            <v>MAI CHI THO</v>
          </cell>
          <cell r="R191" t="str">
            <v>THU THIEM</v>
          </cell>
          <cell r="S191" t="str">
            <v>THU DUC</v>
          </cell>
          <cell r="T191" t="str">
            <v>TP HCM</v>
          </cell>
          <cell r="V191" t="str">
            <v>TP HCM</v>
          </cell>
          <cell r="W191" t="str">
            <v>QUAN THU DUC</v>
          </cell>
        </row>
        <row r="192">
          <cell r="M192" t="str">
            <v>SATRAMART PHAM HUNG</v>
          </cell>
          <cell r="N192" t="str">
            <v xml:space="preserve"> </v>
          </cell>
          <cell r="O192" t="str">
            <v>C6/27</v>
          </cell>
          <cell r="P192" t="str">
            <v xml:space="preserve"> </v>
          </cell>
          <cell r="Q192" t="str">
            <v>PHAM HUNG</v>
          </cell>
          <cell r="R192" t="str">
            <v>BINH HUNG</v>
          </cell>
          <cell r="S192" t="str">
            <v>BINH CHANH</v>
          </cell>
          <cell r="T192" t="str">
            <v>TP HCM</v>
          </cell>
          <cell r="V192" t="str">
            <v>TP HCM</v>
          </cell>
          <cell r="W192" t="str">
            <v>HUYEN BINH CHANH</v>
          </cell>
        </row>
        <row r="193">
          <cell r="M193" t="str">
            <v>SATRAFOODS PHAM THE HIEN</v>
          </cell>
          <cell r="N193" t="str">
            <v>803-805-SATRAFOODS PHẠM THẾ HIỂN</v>
          </cell>
          <cell r="O193" t="str">
            <v>803-805</v>
          </cell>
          <cell r="P193" t="str">
            <v xml:space="preserve"> </v>
          </cell>
          <cell r="Q193" t="str">
            <v>PHAM THE HIEN</v>
          </cell>
          <cell r="R193" t="str">
            <v>P4</v>
          </cell>
          <cell r="S193" t="str">
            <v>Q8</v>
          </cell>
          <cell r="T193" t="str">
            <v>TP HCM</v>
          </cell>
          <cell r="V193" t="str">
            <v>TP HCM</v>
          </cell>
          <cell r="W193" t="str">
            <v>QUAN 8</v>
          </cell>
        </row>
        <row r="194">
          <cell r="M194" t="str">
            <v>SEVEN SYSTEM - 7AMBIENT- CU CHI- TAN PHU TRUNG CDC</v>
          </cell>
          <cell r="N194" t="str">
            <v>SEVEN SYSTEM VN JSC - 108</v>
          </cell>
          <cell r="O194" t="str">
            <v xml:space="preserve"> </v>
          </cell>
          <cell r="P194" t="str">
            <v xml:space="preserve"> </v>
          </cell>
          <cell r="Q194" t="str">
            <v>TAN PHU TRUNG LO D2</v>
          </cell>
          <cell r="R194" t="str">
            <v>KCN TAN PHU TRUNG</v>
          </cell>
          <cell r="S194" t="str">
            <v>CU CHI</v>
          </cell>
          <cell r="T194" t="str">
            <v>TP HCM</v>
          </cell>
          <cell r="V194" t="str">
            <v>TP HCM</v>
          </cell>
          <cell r="W194" t="str">
            <v>HUYEN CU CHI</v>
          </cell>
        </row>
        <row r="195">
          <cell r="M195" t="str">
            <v>BHX_DON_BHO-KHO DC LONG BINH</v>
          </cell>
          <cell r="N195" t="str">
            <v>4089 - BHX_DON_BHO - KHO DC LONG BINH</v>
          </cell>
          <cell r="O195" t="str">
            <v>G243</v>
          </cell>
          <cell r="P195" t="str">
            <v>KP 7</v>
          </cell>
          <cell r="Q195" t="str">
            <v>BUI VAN HOA</v>
          </cell>
          <cell r="R195" t="str">
            <v>LONG BINH</v>
          </cell>
          <cell r="S195" t="str">
            <v>BIEN HOA</v>
          </cell>
          <cell r="T195" t="str">
            <v>DONG NAI</v>
          </cell>
          <cell r="V195" t="str">
            <v>SOUTH EAST</v>
          </cell>
          <cell r="W195" t="str">
            <v>DONG NAI</v>
          </cell>
        </row>
        <row r="196">
          <cell r="M196" t="str">
            <v>BHX_HCM_NBE - KHO DC NHA BE</v>
          </cell>
          <cell r="N196" t="str">
            <v>6655 - BHX_HCM_NBE - KHO DC NHA BE</v>
          </cell>
          <cell r="O196" t="str">
            <v>LO F5-1, F5-2</v>
          </cell>
          <cell r="P196" t="str">
            <v>KHU F</v>
          </cell>
          <cell r="Q196" t="str">
            <v>KCN HIEP PHUOC</v>
          </cell>
          <cell r="R196" t="str">
            <v>HIEP PHUOC</v>
          </cell>
          <cell r="S196" t="str">
            <v>NHA BE</v>
          </cell>
          <cell r="T196" t="str">
            <v>TP HCM</v>
          </cell>
          <cell r="V196" t="str">
            <v>TP HCM</v>
          </cell>
          <cell r="W196" t="str">
            <v>HUYEN NHA BE</v>
          </cell>
        </row>
        <row r="197">
          <cell r="M197" t="str">
            <v>6185_WM+ 6185 DNI A4/183 B.H. NGHIA</v>
          </cell>
          <cell r="N197" t="str">
            <v>WM+ 6185 DNI A4/183 BUI HUU NGHIA</v>
          </cell>
          <cell r="O197" t="str">
            <v>A4/184</v>
          </cell>
          <cell r="P197" t="str">
            <v xml:space="preserve"> </v>
          </cell>
          <cell r="Q197" t="str">
            <v>BUI HUU NGHIA</v>
          </cell>
          <cell r="R197" t="str">
            <v>TAN VAN</v>
          </cell>
          <cell r="S197" t="str">
            <v>BIEN HOA</v>
          </cell>
          <cell r="T197" t="str">
            <v>DONG NAI</v>
          </cell>
          <cell r="V197" t="str">
            <v>SOUTH EAST</v>
          </cell>
          <cell r="W197" t="str">
            <v>DONG NAI</v>
          </cell>
        </row>
        <row r="198">
          <cell r="M198" t="str">
            <v>4182_VM+ BDG 6 DOAN THI KIA</v>
          </cell>
          <cell r="N198" t="str">
            <v>VM+ BDG 6 DOAN THI KIA</v>
          </cell>
          <cell r="O198" t="str">
            <v>SO 6</v>
          </cell>
          <cell r="P198" t="str">
            <v xml:space="preserve"> </v>
          </cell>
          <cell r="Q198" t="str">
            <v>DOANG THI KIA</v>
          </cell>
          <cell r="R198" t="str">
            <v>TAN DONG HIEP</v>
          </cell>
          <cell r="S198" t="str">
            <v>DI AN</v>
          </cell>
          <cell r="T198" t="str">
            <v>BINH DUONG</v>
          </cell>
          <cell r="V198" t="str">
            <v>SOUTH EAST</v>
          </cell>
          <cell r="W198" t="str">
            <v>BINH DUONG</v>
          </cell>
        </row>
        <row r="199">
          <cell r="M199" t="str">
            <v>SATRAFOODS 23 DUONG SO 8</v>
          </cell>
          <cell r="N199" t="str">
            <v>SATRAFOODS 23 ĐƯỜNG SỐ 8</v>
          </cell>
          <cell r="O199">
            <v>23</v>
          </cell>
          <cell r="P199" t="str">
            <v>KP3</v>
          </cell>
          <cell r="Q199" t="str">
            <v>DUONG SO 8</v>
          </cell>
          <cell r="R199" t="str">
            <v>LINH TRUNG</v>
          </cell>
          <cell r="S199" t="str">
            <v>THU DUC</v>
          </cell>
          <cell r="T199" t="str">
            <v>TP HCM</v>
          </cell>
          <cell r="V199" t="str">
            <v>TP HCM</v>
          </cell>
          <cell r="W199" t="str">
            <v>QUAN THU DUC</v>
          </cell>
        </row>
        <row r="200">
          <cell r="M200" t="str">
            <v>3807_VM+ DHI 249 HA HUY GIAP</v>
          </cell>
          <cell r="N200" t="str">
            <v>VM+ DHI 249 HA HUY GIAP</v>
          </cell>
          <cell r="O200" t="str">
            <v>SO 249</v>
          </cell>
          <cell r="P200" t="str">
            <v xml:space="preserve"> </v>
          </cell>
          <cell r="Q200" t="str">
            <v>HA HUY GIAP</v>
          </cell>
          <cell r="R200" t="str">
            <v>QUYET THANG</v>
          </cell>
          <cell r="S200" t="str">
            <v>BIEN HOA</v>
          </cell>
          <cell r="T200" t="str">
            <v>DONG NAI</v>
          </cell>
          <cell r="V200" t="str">
            <v>SOUTH EAST</v>
          </cell>
          <cell r="W200" t="str">
            <v>DONG NAI</v>
          </cell>
        </row>
        <row r="201">
          <cell r="M201" t="str">
            <v>3798_VM+ BDG 223 CMT8</v>
          </cell>
          <cell r="N201" t="str">
            <v>VM+ BDG 223 CMT8</v>
          </cell>
          <cell r="O201">
            <v>223</v>
          </cell>
          <cell r="P201" t="str">
            <v xml:space="preserve"> </v>
          </cell>
          <cell r="Q201" t="str">
            <v>CMT8</v>
          </cell>
          <cell r="R201" t="str">
            <v>HIEP THANH</v>
          </cell>
          <cell r="S201" t="str">
            <v>THU DAU MOT</v>
          </cell>
          <cell r="T201" t="str">
            <v>BINH DUONG</v>
          </cell>
          <cell r="V201" t="str">
            <v>SOUTH EAST</v>
          </cell>
          <cell r="W201" t="str">
            <v>BINH DUONG</v>
          </cell>
        </row>
        <row r="202">
          <cell r="M202" t="str">
            <v>ST: THISO PHAN HUY ICH</v>
          </cell>
          <cell r="N202" t="str">
            <v>Siêu thị Emart Phan Huy Ích</v>
          </cell>
          <cell r="O202">
            <v>385</v>
          </cell>
          <cell r="P202" t="str">
            <v xml:space="preserve"> </v>
          </cell>
          <cell r="Q202" t="str">
            <v>PHAN HUY ICH</v>
          </cell>
          <cell r="R202" t="str">
            <v>P14</v>
          </cell>
          <cell r="S202" t="str">
            <v>GO VAP</v>
          </cell>
          <cell r="T202" t="str">
            <v>TP HCM</v>
          </cell>
          <cell r="V202" t="str">
            <v>TP HCM</v>
          </cell>
          <cell r="W202" t="str">
            <v>QUAN GO VAP</v>
          </cell>
        </row>
        <row r="203">
          <cell r="M203" t="str">
            <v>ST: THISO PHAN HUY ICH</v>
          </cell>
          <cell r="N203" t="str">
            <v>Siêu thị Emart Phan Huy Ích</v>
          </cell>
          <cell r="O203">
            <v>385</v>
          </cell>
          <cell r="P203" t="str">
            <v xml:space="preserve"> </v>
          </cell>
          <cell r="Q203" t="str">
            <v>PHAN HUY ICH</v>
          </cell>
          <cell r="R203" t="str">
            <v>P14</v>
          </cell>
          <cell r="S203" t="str">
            <v>GO VAP</v>
          </cell>
          <cell r="T203" t="str">
            <v>TP HCM</v>
          </cell>
          <cell r="V203" t="str">
            <v>TP HCM</v>
          </cell>
          <cell r="W203" t="str">
            <v>QUAN GO VAP</v>
          </cell>
        </row>
        <row r="204">
          <cell r="M204" t="str">
            <v>VISSAN MT 814 TRUONG CHINH</v>
          </cell>
          <cell r="N204" t="str">
            <v xml:space="preserve"> </v>
          </cell>
          <cell r="O204" t="str">
            <v>814–814B</v>
          </cell>
          <cell r="P204" t="str">
            <v xml:space="preserve"> </v>
          </cell>
          <cell r="Q204" t="str">
            <v>TRUONG CHINH</v>
          </cell>
          <cell r="R204" t="str">
            <v>P15</v>
          </cell>
          <cell r="S204" t="str">
            <v>TAN BINH</v>
          </cell>
          <cell r="T204" t="str">
            <v>TP HCM</v>
          </cell>
          <cell r="V204" t="str">
            <v>TP HCM</v>
          </cell>
          <cell r="W204" t="str">
            <v>QUAN TAN BINH</v>
          </cell>
        </row>
        <row r="205">
          <cell r="M205" t="str">
            <v>VISSAN 342 NGUYEN TRAI</v>
          </cell>
          <cell r="N205" t="str">
            <v xml:space="preserve"> </v>
          </cell>
          <cell r="O205">
            <v>342</v>
          </cell>
          <cell r="P205" t="str">
            <v xml:space="preserve"> </v>
          </cell>
          <cell r="Q205" t="str">
            <v>NGUYEN TRAI</v>
          </cell>
          <cell r="R205" t="str">
            <v>P8</v>
          </cell>
          <cell r="S205" t="str">
            <v>Q5</v>
          </cell>
          <cell r="T205" t="str">
            <v>TP HCM</v>
          </cell>
          <cell r="V205" t="str">
            <v>TP HCM</v>
          </cell>
          <cell r="W205" t="str">
            <v>QUAN 5</v>
          </cell>
        </row>
        <row r="206">
          <cell r="M206" t="str">
            <v>6290_WM+ BDG 97 TRAN QUANG KHAI</v>
          </cell>
          <cell r="N206" t="str">
            <v>WM+ 6290 BDG 97 Trần Quang Khải</v>
          </cell>
          <cell r="O206">
            <v>97</v>
          </cell>
          <cell r="P206" t="str">
            <v xml:space="preserve"> </v>
          </cell>
          <cell r="Q206" t="str">
            <v>TRAN QUANG KHAI</v>
          </cell>
          <cell r="R206" t="str">
            <v>TAN DONG HIEP</v>
          </cell>
          <cell r="S206" t="str">
            <v>DI AN</v>
          </cell>
          <cell r="T206" t="str">
            <v>BINH DUONG</v>
          </cell>
          <cell r="V206" t="str">
            <v>SOUTH EAST</v>
          </cell>
          <cell r="W206" t="str">
            <v>BINH DUONG</v>
          </cell>
        </row>
        <row r="207">
          <cell r="M207" t="str">
            <v>CITIMART NEW SAIGON</v>
          </cell>
          <cell r="N207" t="str">
            <v>ACM - NEW</v>
          </cell>
          <cell r="O207" t="str">
            <v>TANG 1 BL</v>
          </cell>
          <cell r="P207" t="str">
            <v xml:space="preserve"> </v>
          </cell>
          <cell r="Q207" t="str">
            <v>NGUYEN HUU THO</v>
          </cell>
          <cell r="R207" t="str">
            <v>PHUOC KIEN</v>
          </cell>
          <cell r="S207" t="str">
            <v>NHA BE</v>
          </cell>
          <cell r="T207" t="str">
            <v>TP HCM</v>
          </cell>
          <cell r="V207" t="str">
            <v>TP HCM</v>
          </cell>
          <cell r="W207" t="str">
            <v>HUYEN NHA BE</v>
          </cell>
        </row>
        <row r="208">
          <cell r="M208" t="str">
            <v>BHX_HCM_CCH - KHO DC TAN PHU TRUNG</v>
          </cell>
          <cell r="N208" t="str">
            <v>BHX_HCM_CCH - Kho DC Tân Phú Trung</v>
          </cell>
          <cell r="O208" t="str">
            <v>LO D2</v>
          </cell>
          <cell r="P208" t="str">
            <v>KCN TAN PHU TRUNG</v>
          </cell>
          <cell r="Q208" t="str">
            <v xml:space="preserve"> </v>
          </cell>
          <cell r="R208" t="str">
            <v>TAN PHU TRUNG</v>
          </cell>
          <cell r="S208" t="str">
            <v>CU CHI</v>
          </cell>
          <cell r="T208" t="str">
            <v>TP HCM</v>
          </cell>
          <cell r="V208" t="str">
            <v>TP HCM</v>
          </cell>
          <cell r="W208" t="str">
            <v>HUYEN CU CHI</v>
          </cell>
        </row>
        <row r="209">
          <cell r="M209" t="str">
            <v>4607_VM+ DNI 2/11 KHU PHO 4</v>
          </cell>
          <cell r="N209" t="str">
            <v>VM+ DNI 2/11 KHU PHO 4</v>
          </cell>
          <cell r="O209">
            <v>45232</v>
          </cell>
          <cell r="P209" t="str">
            <v xml:space="preserve"> </v>
          </cell>
          <cell r="Q209" t="str">
            <v xml:space="preserve"> </v>
          </cell>
          <cell r="R209" t="str">
            <v>TRANG DAI</v>
          </cell>
          <cell r="S209" t="str">
            <v>BIEN HOA</v>
          </cell>
          <cell r="T209" t="str">
            <v>DONG NAI</v>
          </cell>
          <cell r="V209" t="str">
            <v>SOUTH EAST</v>
          </cell>
          <cell r="W209" t="str">
            <v>DONG NAI</v>
          </cell>
        </row>
        <row r="210">
          <cell r="M210" t="str">
            <v>3798_VM+ BDG 223 CMT8</v>
          </cell>
          <cell r="N210" t="str">
            <v>VM+ BDG 223 CMT8</v>
          </cell>
          <cell r="O210">
            <v>223</v>
          </cell>
          <cell r="P210" t="str">
            <v xml:space="preserve"> </v>
          </cell>
          <cell r="Q210" t="str">
            <v>CMT8</v>
          </cell>
          <cell r="R210" t="str">
            <v>HIEP THANH</v>
          </cell>
          <cell r="S210" t="str">
            <v>THU DAU MOT</v>
          </cell>
          <cell r="T210" t="str">
            <v>BINH DUONG</v>
          </cell>
          <cell r="V210" t="str">
            <v>SOUTH EAST</v>
          </cell>
          <cell r="W210" t="str">
            <v>BINH DUONG</v>
          </cell>
        </row>
        <row r="211">
          <cell r="M211" t="str">
            <v>3671_VM+ BDG 207A AP BINH DUONG</v>
          </cell>
          <cell r="N211" t="str">
            <v>VM+ BDG 207A AP BINH DUONG</v>
          </cell>
          <cell r="O211" t="str">
            <v>207A</v>
          </cell>
          <cell r="P211" t="str">
            <v>AP BINH DUONG</v>
          </cell>
          <cell r="Q211" t="str">
            <v xml:space="preserve"> </v>
          </cell>
          <cell r="R211" t="str">
            <v>AN BINH</v>
          </cell>
          <cell r="S211" t="str">
            <v>DI AN</v>
          </cell>
          <cell r="T211" t="str">
            <v>BINH DUONG</v>
          </cell>
          <cell r="V211" t="str">
            <v>SOUTH EAST</v>
          </cell>
          <cell r="W211" t="str">
            <v>BINH DUONG</v>
          </cell>
        </row>
        <row r="212">
          <cell r="M212" t="str">
            <v>4471_VM+ BDG 300 NGUYEN DUC THIEU</v>
          </cell>
          <cell r="N212" t="str">
            <v>VM+ BDG 300 NGUYEN DUC THIEU</v>
          </cell>
          <cell r="O212" t="str">
            <v>SO 300</v>
          </cell>
          <cell r="P212" t="str">
            <v>KP THONG NHAT 2</v>
          </cell>
          <cell r="Q212" t="str">
            <v>NGUYEN DUC THIEU</v>
          </cell>
          <cell r="R212" t="str">
            <v>DI AN</v>
          </cell>
          <cell r="S212" t="str">
            <v>DI AN</v>
          </cell>
          <cell r="T212" t="str">
            <v>BINH DUONG</v>
          </cell>
          <cell r="V212" t="str">
            <v>SOUTH EAST</v>
          </cell>
          <cell r="W212" t="str">
            <v>BINH DUONG</v>
          </cell>
        </row>
        <row r="213">
          <cell r="M213" t="str">
            <v>GENSHAI_EMPIRE CITI</v>
          </cell>
          <cell r="N213" t="str">
            <v xml:space="preserve"> </v>
          </cell>
          <cell r="O213" t="str">
            <v xml:space="preserve"> </v>
          </cell>
          <cell r="P213" t="str">
            <v>SHOP T5 -T6</v>
          </cell>
          <cell r="Q213" t="str">
            <v>DUONG D12</v>
          </cell>
          <cell r="R213" t="str">
            <v>THU THIEM</v>
          </cell>
          <cell r="S213" t="str">
            <v>TP. THU DUC</v>
          </cell>
          <cell r="T213" t="str">
            <v>TP HCM</v>
          </cell>
          <cell r="V213" t="str">
            <v>TP HCM</v>
          </cell>
          <cell r="W213" t="str">
            <v>QUAN 2</v>
          </cell>
        </row>
        <row r="214">
          <cell r="M214" t="str">
            <v>BHX_HCM-KHO DC VINH LOC 3</v>
          </cell>
          <cell r="N214" t="str">
            <v>1522 - BHX_HCM_BTA - Kho DC Vĩnh Lộc</v>
          </cell>
          <cell r="O214" t="str">
            <v>LO A 65/II</v>
          </cell>
          <cell r="P214" t="str">
            <v>KCN VINH LOC</v>
          </cell>
          <cell r="Q214" t="str">
            <v>DUONG SO 4</v>
          </cell>
          <cell r="R214" t="str">
            <v>BINH HUNG HOA</v>
          </cell>
          <cell r="S214" t="str">
            <v>BINH TAN</v>
          </cell>
          <cell r="T214" t="str">
            <v>TP HCM</v>
          </cell>
          <cell r="V214" t="str">
            <v>TP HCM</v>
          </cell>
          <cell r="W214" t="str">
            <v>QUAN BINH TAN</v>
          </cell>
        </row>
        <row r="215">
          <cell r="M215" t="str">
            <v>BHX_HCM - KHO DC TRAN DAI NGHIA 1</v>
          </cell>
          <cell r="N215" t="str">
            <v>3240 - BHX_HCM_BCH - Kho DC Trần Đại Nghĩa</v>
          </cell>
          <cell r="O215" t="str">
            <v>G16/108A</v>
          </cell>
          <cell r="P215" t="str">
            <v>AP 7</v>
          </cell>
          <cell r="Q215" t="str">
            <v>TRAN DAI NGHIA</v>
          </cell>
          <cell r="R215" t="str">
            <v>LE MINH XUAN</v>
          </cell>
          <cell r="S215" t="str">
            <v>BINH CHANH</v>
          </cell>
          <cell r="T215" t="str">
            <v>TP HCM</v>
          </cell>
          <cell r="V215" t="str">
            <v>TP HCM</v>
          </cell>
          <cell r="W215" t="str">
            <v>HUYEN BINH CHANH</v>
          </cell>
        </row>
        <row r="216">
          <cell r="M216" t="str">
            <v>4324_WM+ DNI A32  DUONG 5</v>
          </cell>
          <cell r="N216" t="str">
            <v>WM+ DNI A32 DUONG 5</v>
          </cell>
          <cell r="O216" t="str">
            <v>SO A32</v>
          </cell>
          <cell r="P216" t="str">
            <v xml:space="preserve"> </v>
          </cell>
          <cell r="Q216" t="str">
            <v>DUONG 5</v>
          </cell>
          <cell r="R216" t="str">
            <v>THONG NHAT</v>
          </cell>
          <cell r="S216" t="str">
            <v>BIEN HOA</v>
          </cell>
          <cell r="T216" t="str">
            <v>DONG NAI</v>
          </cell>
          <cell r="V216" t="str">
            <v>SOUTH EAST</v>
          </cell>
          <cell r="W216" t="str">
            <v>DONG NAI</v>
          </cell>
        </row>
        <row r="217">
          <cell r="M217" t="str">
            <v>BHX_HCM_CCH - KHO DC TAN PHU TRUNG</v>
          </cell>
          <cell r="N217" t="str">
            <v>BHX_HCM_CCH - Kho DC Tân Phú Trung</v>
          </cell>
          <cell r="O217" t="str">
            <v>LO D2</v>
          </cell>
          <cell r="P217" t="str">
            <v>KCN TAN PHU TRUNG</v>
          </cell>
          <cell r="Q217" t="str">
            <v xml:space="preserve"> </v>
          </cell>
          <cell r="R217" t="str">
            <v>TAN PHU TRUNG</v>
          </cell>
          <cell r="S217" t="str">
            <v>CU CHI</v>
          </cell>
          <cell r="T217" t="str">
            <v>TP HCM</v>
          </cell>
          <cell r="V217" t="str">
            <v>TP HCM</v>
          </cell>
          <cell r="W217" t="str">
            <v>HUYEN CU CHI</v>
          </cell>
        </row>
        <row r="218">
          <cell r="M218" t="str">
            <v>BHX_HCM-KHO DC VINH LOC 3</v>
          </cell>
          <cell r="N218" t="str">
            <v>1522 - BHX_HCM_BTA - Kho DC Vĩnh Lộc</v>
          </cell>
          <cell r="O218" t="str">
            <v>LO A 65/II</v>
          </cell>
          <cell r="P218" t="str">
            <v>KCN VINH LOC</v>
          </cell>
          <cell r="Q218" t="str">
            <v>DUONG SO 4</v>
          </cell>
          <cell r="R218" t="str">
            <v>BINH HUNG HOA</v>
          </cell>
          <cell r="S218" t="str">
            <v>BINH TAN</v>
          </cell>
          <cell r="T218" t="str">
            <v>TP HCM</v>
          </cell>
          <cell r="V218" t="str">
            <v>TP HCM</v>
          </cell>
          <cell r="W218" t="str">
            <v>QUAN BINH TAN</v>
          </cell>
        </row>
        <row r="219">
          <cell r="M219" t="str">
            <v>ST: THISO PHAN HUY ICH</v>
          </cell>
          <cell r="N219" t="str">
            <v>Siêu thị Emart Phan Huy Ích</v>
          </cell>
          <cell r="O219">
            <v>385</v>
          </cell>
          <cell r="P219" t="str">
            <v xml:space="preserve"> </v>
          </cell>
          <cell r="Q219" t="str">
            <v>PHAN HUY ICH</v>
          </cell>
          <cell r="R219" t="str">
            <v>P14</v>
          </cell>
          <cell r="S219" t="str">
            <v>GO VAP</v>
          </cell>
          <cell r="T219" t="str">
            <v>TP HCM</v>
          </cell>
          <cell r="V219" t="str">
            <v>TP HCM</v>
          </cell>
          <cell r="W219" t="str">
            <v>QUAN GO VAP</v>
          </cell>
        </row>
        <row r="220">
          <cell r="M220" t="str">
            <v>BHX_HCM - KHO DC TRAN DAI NGHIA 1</v>
          </cell>
          <cell r="N220" t="str">
            <v>3240 - BHX_HCM_BCH - Kho DC Trần Đại Nghĩa</v>
          </cell>
          <cell r="O220" t="str">
            <v>G16/108A</v>
          </cell>
          <cell r="P220" t="str">
            <v>AP 7</v>
          </cell>
          <cell r="Q220" t="str">
            <v>TRAN DAI NGHIA</v>
          </cell>
          <cell r="R220" t="str">
            <v>LE MINH XUAN</v>
          </cell>
          <cell r="S220" t="str">
            <v>BINH CHANH</v>
          </cell>
          <cell r="T220" t="str">
            <v>TP HCM</v>
          </cell>
          <cell r="V220" t="str">
            <v>TP HCM</v>
          </cell>
          <cell r="W220" t="str">
            <v>HUYEN BINH CHANH</v>
          </cell>
        </row>
        <row r="221">
          <cell r="M221" t="str">
            <v>BHX_HCM-KHO DC VINH LOC 3</v>
          </cell>
          <cell r="N221" t="str">
            <v>1522 - BHX_HCM_BTA - Kho DC Vĩnh Lộc</v>
          </cell>
          <cell r="O221" t="str">
            <v>LO A 65/II</v>
          </cell>
          <cell r="P221" t="str">
            <v>KCN VINH LOC</v>
          </cell>
          <cell r="Q221" t="str">
            <v>DUONG SO 4</v>
          </cell>
          <cell r="R221" t="str">
            <v>BINH HUNG HOA</v>
          </cell>
          <cell r="S221" t="str">
            <v>BINH TAN</v>
          </cell>
          <cell r="T221" t="str">
            <v>TP HCM</v>
          </cell>
          <cell r="V221" t="str">
            <v>TP HCM</v>
          </cell>
          <cell r="W221" t="str">
            <v>QUAN BINH TAN</v>
          </cell>
        </row>
        <row r="222">
          <cell r="M222" t="str">
            <v>ST: THISO PHAN HUY ICH</v>
          </cell>
          <cell r="N222" t="str">
            <v>Siêu thị Emart Phan Huy Ích</v>
          </cell>
          <cell r="O222">
            <v>385</v>
          </cell>
          <cell r="P222" t="str">
            <v xml:space="preserve"> </v>
          </cell>
          <cell r="Q222" t="str">
            <v>PHAN HUY ICH</v>
          </cell>
          <cell r="R222" t="str">
            <v>P14</v>
          </cell>
          <cell r="S222" t="str">
            <v>GO VAP</v>
          </cell>
          <cell r="T222" t="str">
            <v>TP HCM</v>
          </cell>
          <cell r="V222" t="str">
            <v>TP HCM</v>
          </cell>
          <cell r="W222" t="str">
            <v>QUAN GO VAP</v>
          </cell>
        </row>
        <row r="223">
          <cell r="M223" t="str">
            <v>BHX_HCM - KHO DC TRAN DAI NGHIA 1</v>
          </cell>
          <cell r="N223" t="str">
            <v>3240 - BHX_HCM_BCH - Kho DC Trần Đại Nghĩa</v>
          </cell>
          <cell r="O223" t="str">
            <v>G16/108A</v>
          </cell>
          <cell r="P223" t="str">
            <v>AP 7</v>
          </cell>
          <cell r="Q223" t="str">
            <v>TRAN DAI NGHIA</v>
          </cell>
          <cell r="R223" t="str">
            <v>LE MINH XUAN</v>
          </cell>
          <cell r="S223" t="str">
            <v>BINH CHANH</v>
          </cell>
          <cell r="T223" t="str">
            <v>TP HCM</v>
          </cell>
          <cell r="V223" t="str">
            <v>TP HCM</v>
          </cell>
          <cell r="W223" t="str">
            <v>HUYEN BINH CHANH</v>
          </cell>
        </row>
        <row r="224">
          <cell r="M224" t="str">
            <v>BHX_HCM_CCH - KHO DC TAN PHU TRUNG</v>
          </cell>
          <cell r="N224" t="str">
            <v>BHX_HCM_CCH - Kho DC Tân Phú Trung</v>
          </cell>
          <cell r="O224" t="str">
            <v>LO D2</v>
          </cell>
          <cell r="P224" t="str">
            <v>KCN TAN PHU TRUNG</v>
          </cell>
          <cell r="Q224" t="str">
            <v xml:space="preserve"> </v>
          </cell>
          <cell r="R224" t="str">
            <v>TAN PHU TRUNG</v>
          </cell>
          <cell r="S224" t="str">
            <v>CU CHI</v>
          </cell>
          <cell r="T224" t="str">
            <v>TP HCM</v>
          </cell>
          <cell r="V224" t="str">
            <v>TP HCM</v>
          </cell>
          <cell r="W224" t="str">
            <v>HUYEN CU CHI</v>
          </cell>
        </row>
        <row r="225">
          <cell r="M225" t="str">
            <v>VISSAN 342 NGUYEN TRAI</v>
          </cell>
          <cell r="N225" t="str">
            <v xml:space="preserve"> </v>
          </cell>
          <cell r="O225">
            <v>342</v>
          </cell>
          <cell r="P225" t="str">
            <v xml:space="preserve"> </v>
          </cell>
          <cell r="Q225" t="str">
            <v>NGUYEN TRAI</v>
          </cell>
          <cell r="R225" t="str">
            <v>P8</v>
          </cell>
          <cell r="S225" t="str">
            <v>Q5</v>
          </cell>
          <cell r="T225" t="str">
            <v>TP HCM</v>
          </cell>
          <cell r="V225" t="str">
            <v>TP HCM</v>
          </cell>
          <cell r="W225" t="str">
            <v>QUAN 5</v>
          </cell>
        </row>
        <row r="226">
          <cell r="M226" t="str">
            <v>GENSHAI_EMPIRE CITI</v>
          </cell>
          <cell r="N226" t="str">
            <v xml:space="preserve"> </v>
          </cell>
          <cell r="O226" t="str">
            <v xml:space="preserve"> </v>
          </cell>
          <cell r="P226" t="str">
            <v>SHOP T5 -T6</v>
          </cell>
          <cell r="Q226" t="str">
            <v>DUONG D12</v>
          </cell>
          <cell r="R226" t="str">
            <v>THU THIEM</v>
          </cell>
          <cell r="S226" t="str">
            <v>TP. THU DUC</v>
          </cell>
          <cell r="T226" t="str">
            <v>TP HCM</v>
          </cell>
          <cell r="V226" t="str">
            <v>TP HCM</v>
          </cell>
          <cell r="W226" t="str">
            <v>QUAN 2</v>
          </cell>
        </row>
        <row r="227">
          <cell r="M227" t="str">
            <v>MMVN MEGA HA NOI (TONG KHO)</v>
          </cell>
          <cell r="N227" t="str">
            <v xml:space="preserve"> </v>
          </cell>
          <cell r="O227" t="str">
            <v>.</v>
          </cell>
          <cell r="P227" t="str">
            <v xml:space="preserve"> </v>
          </cell>
          <cell r="Q227" t="str">
            <v>KCN TIEN SON</v>
          </cell>
          <cell r="R227" t="str">
            <v xml:space="preserve"> </v>
          </cell>
          <cell r="S227" t="str">
            <v>BAC NINH</v>
          </cell>
          <cell r="T227" t="str">
            <v>BAC NINH</v>
          </cell>
          <cell r="V227" t="str">
            <v>NORTH</v>
          </cell>
          <cell r="W227" t="str">
            <v>BAC NINH</v>
          </cell>
        </row>
        <row r="228">
          <cell r="M228" t="str">
            <v>BHX_DON_BHO-KHO DC LONG BINH</v>
          </cell>
          <cell r="N228" t="str">
            <v>4089 - BHX_DON_BHO - KHO DC LONG BINH</v>
          </cell>
          <cell r="O228" t="str">
            <v>G243</v>
          </cell>
          <cell r="P228" t="str">
            <v>KP 7</v>
          </cell>
          <cell r="Q228" t="str">
            <v>BUI VAN HOA</v>
          </cell>
          <cell r="R228" t="str">
            <v>LONG BINH</v>
          </cell>
          <cell r="S228" t="str">
            <v>BIEN HOA</v>
          </cell>
          <cell r="T228" t="str">
            <v>DONG NAI</v>
          </cell>
          <cell r="V228" t="str">
            <v>SOUTH EAST</v>
          </cell>
          <cell r="W228" t="str">
            <v>DONG NAI</v>
          </cell>
        </row>
        <row r="229">
          <cell r="M229" t="str">
            <v>MMVN MEGA HA NOI (TONG KHO)</v>
          </cell>
          <cell r="N229" t="str">
            <v xml:space="preserve"> </v>
          </cell>
          <cell r="O229" t="str">
            <v>.</v>
          </cell>
          <cell r="P229" t="str">
            <v xml:space="preserve"> </v>
          </cell>
          <cell r="Q229" t="str">
            <v>KCN TIEN SON</v>
          </cell>
          <cell r="R229" t="str">
            <v xml:space="preserve"> </v>
          </cell>
          <cell r="S229" t="str">
            <v>BAC NINH</v>
          </cell>
          <cell r="T229" t="str">
            <v>BAC NINH</v>
          </cell>
          <cell r="V229" t="str">
            <v>NORTH</v>
          </cell>
          <cell r="W229" t="str">
            <v>BAC NINH</v>
          </cell>
        </row>
        <row r="230">
          <cell r="M230" t="str">
            <v>BHX_HCM_NBE - KHO DC NHA BE</v>
          </cell>
          <cell r="N230" t="str">
            <v>6655 - BHX_HCM_NBE - KHO DC NHA BE</v>
          </cell>
          <cell r="O230" t="str">
            <v>LO F5-1, F5-2</v>
          </cell>
          <cell r="P230" t="str">
            <v>KHU F</v>
          </cell>
          <cell r="Q230" t="str">
            <v>KCN HIEP PHUOC</v>
          </cell>
          <cell r="R230" t="str">
            <v>HIEP PHUOC</v>
          </cell>
          <cell r="S230" t="str">
            <v>NHA BE</v>
          </cell>
          <cell r="T230" t="str">
            <v>TP HCM</v>
          </cell>
          <cell r="V230" t="str">
            <v>TP HCM</v>
          </cell>
          <cell r="W230" t="str">
            <v>HUYEN NHA BE</v>
          </cell>
        </row>
        <row r="231">
          <cell r="M231" t="str">
            <v>BHX_HCM_NBE - KHO DC NHA BE</v>
          </cell>
          <cell r="N231" t="str">
            <v>6655 - BHX_HCM_NBE - KHO DC NHA BE</v>
          </cell>
          <cell r="O231" t="str">
            <v>LO F5-1, F5-2</v>
          </cell>
          <cell r="P231" t="str">
            <v>KHU F</v>
          </cell>
          <cell r="Q231" t="str">
            <v>KCN HIEP PHUOC</v>
          </cell>
          <cell r="R231" t="str">
            <v>HIEP PHUOC</v>
          </cell>
          <cell r="S231" t="str">
            <v>NHA BE</v>
          </cell>
          <cell r="T231" t="str">
            <v>TP HCM</v>
          </cell>
          <cell r="V231" t="str">
            <v>TP HCM</v>
          </cell>
          <cell r="W231" t="str">
            <v>HUYEN NHA BE</v>
          </cell>
        </row>
        <row r="232">
          <cell r="M232" t="str">
            <v>G7 MINISTOP – TONG KHO BINH DUONG</v>
          </cell>
          <cell r="N232" t="str">
            <v xml:space="preserve"> </v>
          </cell>
          <cell r="O232" t="str">
            <v>LOA2-A3</v>
          </cell>
          <cell r="P232" t="str">
            <v>KCN DET MAY BINH AN</v>
          </cell>
          <cell r="Q232" t="str">
            <v>DUONG SO 6</v>
          </cell>
          <cell r="R232" t="str">
            <v>BINH THANG</v>
          </cell>
          <cell r="S232" t="str">
            <v>DI AN</v>
          </cell>
          <cell r="T232" t="str">
            <v>BINH DUONG</v>
          </cell>
          <cell r="V232" t="str">
            <v>SOUTH EAST</v>
          </cell>
          <cell r="W232" t="str">
            <v>BINH DUONG</v>
          </cell>
        </row>
        <row r="233">
          <cell r="M233" t="str">
            <v>VISSAN MT 814 TRUONG CHINH</v>
          </cell>
          <cell r="N233" t="str">
            <v xml:space="preserve"> </v>
          </cell>
          <cell r="O233" t="str">
            <v>814–814B</v>
          </cell>
          <cell r="P233" t="str">
            <v xml:space="preserve"> </v>
          </cell>
          <cell r="Q233" t="str">
            <v>TRUONG CHINH</v>
          </cell>
          <cell r="R233" t="str">
            <v>P15</v>
          </cell>
          <cell r="S233" t="str">
            <v>TAN BINH</v>
          </cell>
          <cell r="T233" t="str">
            <v>TP HCM</v>
          </cell>
          <cell r="V233" t="str">
            <v>TP HCM</v>
          </cell>
          <cell r="W233" t="str">
            <v>QUAN TAN BINH</v>
          </cell>
        </row>
        <row r="234">
          <cell r="M234" t="str">
            <v>VISSAN MT 814 TRUONG CHINH</v>
          </cell>
          <cell r="N234" t="str">
            <v xml:space="preserve"> </v>
          </cell>
          <cell r="O234" t="str">
            <v>814–814B</v>
          </cell>
          <cell r="P234" t="str">
            <v xml:space="preserve"> </v>
          </cell>
          <cell r="Q234" t="str">
            <v>TRUONG CHINH</v>
          </cell>
          <cell r="R234" t="str">
            <v>P15</v>
          </cell>
          <cell r="S234" t="str">
            <v>TAN BINH</v>
          </cell>
          <cell r="T234" t="str">
            <v>TP HCM</v>
          </cell>
          <cell r="V234" t="str">
            <v>TP HCM</v>
          </cell>
          <cell r="W234" t="str">
            <v>QUAN TAN BINH</v>
          </cell>
        </row>
        <row r="235">
          <cell r="M235" t="str">
            <v>BHX_HCM_CCH - KHO DC TAN PHU TRUNG</v>
          </cell>
          <cell r="N235" t="str">
            <v>BHX_HCM_CCH - Kho DC Tân Phú Trung</v>
          </cell>
          <cell r="O235" t="str">
            <v>LO D2</v>
          </cell>
          <cell r="P235" t="str">
            <v>KCN TAN PHU TRUNG</v>
          </cell>
          <cell r="Q235" t="str">
            <v xml:space="preserve"> </v>
          </cell>
          <cell r="R235" t="str">
            <v>TAN PHU TRUNG</v>
          </cell>
          <cell r="S235" t="str">
            <v>CU CHI</v>
          </cell>
          <cell r="T235" t="str">
            <v>TP HCM</v>
          </cell>
          <cell r="V235" t="str">
            <v>TP HCM</v>
          </cell>
          <cell r="W235" t="str">
            <v>HUYEN CU CHI</v>
          </cell>
        </row>
        <row r="236">
          <cell r="M236" t="str">
            <v>VISSAN MT 814 TRUONG CHINH</v>
          </cell>
          <cell r="N236" t="str">
            <v xml:space="preserve"> </v>
          </cell>
          <cell r="O236" t="str">
            <v>814–814B</v>
          </cell>
          <cell r="P236" t="str">
            <v xml:space="preserve"> </v>
          </cell>
          <cell r="Q236" t="str">
            <v>TRUONG CHINH</v>
          </cell>
          <cell r="R236" t="str">
            <v>P15</v>
          </cell>
          <cell r="S236" t="str">
            <v>TAN BINH</v>
          </cell>
          <cell r="T236" t="str">
            <v>TP HCM</v>
          </cell>
          <cell r="V236" t="str">
            <v>TP HCM</v>
          </cell>
          <cell r="W236" t="str">
            <v>QUAN TAN BINH</v>
          </cell>
        </row>
        <row r="237">
          <cell r="M237" t="str">
            <v>BHX_HCM_CCH - KHO DC TAN PHU TRUNG</v>
          </cell>
          <cell r="N237" t="str">
            <v>BHX_HCM_CCH - Kho DC Tân Phú Trung</v>
          </cell>
          <cell r="O237" t="str">
            <v>LO D2</v>
          </cell>
          <cell r="P237" t="str">
            <v>KCN TAN PHU TRUNG</v>
          </cell>
          <cell r="Q237" t="str">
            <v xml:space="preserve"> </v>
          </cell>
          <cell r="R237" t="str">
            <v>TAN PHU TRUNG</v>
          </cell>
          <cell r="S237" t="str">
            <v>CU CHI</v>
          </cell>
          <cell r="T237" t="str">
            <v>TP HCM</v>
          </cell>
          <cell r="V237" t="str">
            <v>TP HCM</v>
          </cell>
          <cell r="W237" t="str">
            <v>HUYEN CU CHI</v>
          </cell>
        </row>
        <row r="238">
          <cell r="M238" t="str">
            <v>BHX_HCM_CCH - KHO DC TAN PHU TRUNG</v>
          </cell>
          <cell r="N238" t="str">
            <v>BHX_HCM_CCH - Kho DC Tân Phú Trung</v>
          </cell>
          <cell r="O238" t="str">
            <v>LO D2</v>
          </cell>
          <cell r="P238" t="str">
            <v>KCN TAN PHU TRUNG</v>
          </cell>
          <cell r="Q238" t="str">
            <v xml:space="preserve"> </v>
          </cell>
          <cell r="R238" t="str">
            <v>TAN PHU TRUNG</v>
          </cell>
          <cell r="S238" t="str">
            <v>CU CHI</v>
          </cell>
          <cell r="T238" t="str">
            <v>TP HCM</v>
          </cell>
          <cell r="V238" t="str">
            <v>TP HCM</v>
          </cell>
          <cell r="W238" t="str">
            <v>HUYEN CU CHI</v>
          </cell>
        </row>
        <row r="239">
          <cell r="M239" t="str">
            <v>ST: THISO PHAN HUY ICH</v>
          </cell>
          <cell r="N239" t="str">
            <v>Siêu thị Emart Phan Huy Ích</v>
          </cell>
          <cell r="O239">
            <v>385</v>
          </cell>
          <cell r="P239" t="str">
            <v xml:space="preserve"> </v>
          </cell>
          <cell r="Q239" t="str">
            <v>PHAN HUY ICH</v>
          </cell>
          <cell r="R239" t="str">
            <v>P14</v>
          </cell>
          <cell r="S239" t="str">
            <v>GO VAP</v>
          </cell>
          <cell r="T239" t="str">
            <v>TP HCM</v>
          </cell>
          <cell r="V239" t="str">
            <v>TP HCM</v>
          </cell>
          <cell r="W239" t="str">
            <v>QUAN GO VAP</v>
          </cell>
        </row>
        <row r="240">
          <cell r="M240" t="str">
            <v>VISSAN MT 814 TRUONG CHINH</v>
          </cell>
          <cell r="N240" t="str">
            <v xml:space="preserve"> </v>
          </cell>
          <cell r="O240" t="str">
            <v>814–814B</v>
          </cell>
          <cell r="P240" t="str">
            <v xml:space="preserve"> </v>
          </cell>
          <cell r="Q240" t="str">
            <v>TRUONG CHINH</v>
          </cell>
          <cell r="R240" t="str">
            <v>P15</v>
          </cell>
          <cell r="S240" t="str">
            <v>TAN BINH</v>
          </cell>
          <cell r="T240" t="str">
            <v>TP HCM</v>
          </cell>
          <cell r="V240" t="str">
            <v>TP HCM</v>
          </cell>
          <cell r="W240" t="str">
            <v>QUAN TAN BINH</v>
          </cell>
        </row>
        <row r="241">
          <cell r="M241" t="str">
            <v>VISSAN MT 814 TRUONG CHINH</v>
          </cell>
          <cell r="N241" t="str">
            <v xml:space="preserve"> </v>
          </cell>
          <cell r="O241" t="str">
            <v>814–814B</v>
          </cell>
          <cell r="P241" t="str">
            <v xml:space="preserve"> </v>
          </cell>
          <cell r="Q241" t="str">
            <v>TRUONG CHINH</v>
          </cell>
          <cell r="R241" t="str">
            <v>P15</v>
          </cell>
          <cell r="S241" t="str">
            <v>TAN BINH</v>
          </cell>
          <cell r="T241" t="str">
            <v>TP HCM</v>
          </cell>
          <cell r="V241" t="str">
            <v>TP HCM</v>
          </cell>
          <cell r="W241" t="str">
            <v>QUAN TAN BINH</v>
          </cell>
        </row>
        <row r="242">
          <cell r="M242" t="str">
            <v>ST: THISO PHAN HUY ICH</v>
          </cell>
          <cell r="N242" t="str">
            <v>Siêu thị Emart Phan Huy Ích</v>
          </cell>
          <cell r="O242">
            <v>385</v>
          </cell>
          <cell r="P242" t="str">
            <v xml:space="preserve"> </v>
          </cell>
          <cell r="Q242" t="str">
            <v>PHAN HUY ICH</v>
          </cell>
          <cell r="R242" t="str">
            <v>P14</v>
          </cell>
          <cell r="S242" t="str">
            <v>GO VAP</v>
          </cell>
          <cell r="T242" t="str">
            <v>TP HCM</v>
          </cell>
          <cell r="V242" t="str">
            <v>TP HCM</v>
          </cell>
          <cell r="W242" t="str">
            <v>QUAN GO VAP</v>
          </cell>
        </row>
        <row r="243">
          <cell r="M243" t="str">
            <v>ST: THISO PHAN HUY ICH</v>
          </cell>
          <cell r="N243" t="str">
            <v>Siêu thị Emart Phan Huy Ích</v>
          </cell>
          <cell r="O243">
            <v>385</v>
          </cell>
          <cell r="P243" t="str">
            <v xml:space="preserve"> </v>
          </cell>
          <cell r="Q243" t="str">
            <v>PHAN HUY ICH</v>
          </cell>
          <cell r="R243" t="str">
            <v>P14</v>
          </cell>
          <cell r="S243" t="str">
            <v>GO VAP</v>
          </cell>
          <cell r="T243" t="str">
            <v>TP HCM</v>
          </cell>
          <cell r="V243" t="str">
            <v>TP HCM</v>
          </cell>
          <cell r="W243" t="str">
            <v>QUAN GO VAP</v>
          </cell>
        </row>
        <row r="244">
          <cell r="M244" t="str">
            <v>VISSAN MT 814 TRUONG CHINH</v>
          </cell>
          <cell r="N244" t="str">
            <v xml:space="preserve"> </v>
          </cell>
          <cell r="O244" t="str">
            <v>814–814B</v>
          </cell>
          <cell r="P244" t="str">
            <v xml:space="preserve"> </v>
          </cell>
          <cell r="Q244" t="str">
            <v>TRUONG CHINH</v>
          </cell>
          <cell r="R244" t="str">
            <v>P15</v>
          </cell>
          <cell r="S244" t="str">
            <v>TAN BINH</v>
          </cell>
          <cell r="T244" t="str">
            <v>TP HCM</v>
          </cell>
          <cell r="V244" t="str">
            <v>TP HCM</v>
          </cell>
          <cell r="W244" t="str">
            <v>QUAN TAN BINH</v>
          </cell>
        </row>
        <row r="245">
          <cell r="M245" t="str">
            <v>SATRAMART PHAM HUNG</v>
          </cell>
          <cell r="N245" t="str">
            <v xml:space="preserve"> </v>
          </cell>
          <cell r="O245" t="str">
            <v>C6/27</v>
          </cell>
          <cell r="P245" t="str">
            <v xml:space="preserve"> </v>
          </cell>
          <cell r="Q245" t="str">
            <v>PHAM HUNG</v>
          </cell>
          <cell r="R245" t="str">
            <v>BINH HUNG</v>
          </cell>
          <cell r="S245" t="str">
            <v>BINH CHANH</v>
          </cell>
          <cell r="T245" t="str">
            <v>TP HCM</v>
          </cell>
          <cell r="V245" t="str">
            <v>TP HCM</v>
          </cell>
          <cell r="W245" t="str">
            <v>HUYEN BINH CHANH</v>
          </cell>
        </row>
        <row r="246">
          <cell r="M246" t="str">
            <v>BHX_HCM-KHO DC VINH LOC 3</v>
          </cell>
          <cell r="N246" t="str">
            <v>1522 - BHX_HCM_BTA - Kho DC Vĩnh Lộc</v>
          </cell>
          <cell r="O246" t="str">
            <v>LO A 65/II</v>
          </cell>
          <cell r="P246" t="str">
            <v>KCN VINH LOC</v>
          </cell>
          <cell r="Q246" t="str">
            <v>DUONG SO 4</v>
          </cell>
          <cell r="R246" t="str">
            <v>BINH HUNG HOA</v>
          </cell>
          <cell r="S246" t="str">
            <v>BINH TAN</v>
          </cell>
          <cell r="T246" t="str">
            <v>TP HCM</v>
          </cell>
          <cell r="V246" t="str">
            <v>TP HCM</v>
          </cell>
          <cell r="W246" t="str">
            <v>QUAN BINH TAN</v>
          </cell>
        </row>
        <row r="247">
          <cell r="M247" t="str">
            <v>BHX_HCM-KHO DC VINH LOC 3</v>
          </cell>
          <cell r="N247" t="str">
            <v>1522 - BHX_HCM_BTA - Kho DC Vĩnh Lộc</v>
          </cell>
          <cell r="O247" t="str">
            <v>LO A 65/II</v>
          </cell>
          <cell r="P247" t="str">
            <v>KCN VINH LOC</v>
          </cell>
          <cell r="Q247" t="str">
            <v>DUONG SO 4</v>
          </cell>
          <cell r="R247" t="str">
            <v>BINH HUNG HOA</v>
          </cell>
          <cell r="S247" t="str">
            <v>BINH TAN</v>
          </cell>
          <cell r="T247" t="str">
            <v>TP HCM</v>
          </cell>
          <cell r="V247" t="str">
            <v>TP HCM</v>
          </cell>
          <cell r="W247" t="str">
            <v>QUAN BINH TAN</v>
          </cell>
        </row>
        <row r="248">
          <cell r="M248" t="str">
            <v>3807_VM+ DHI 249 HA HUY GIAP</v>
          </cell>
          <cell r="N248" t="str">
            <v>VM+ DHI 249 HA HUY GIAP</v>
          </cell>
          <cell r="O248" t="str">
            <v>SO 249</v>
          </cell>
          <cell r="P248" t="str">
            <v xml:space="preserve"> </v>
          </cell>
          <cell r="Q248" t="str">
            <v>HA HUY GIAP</v>
          </cell>
          <cell r="R248" t="str">
            <v>QUYET THANG</v>
          </cell>
          <cell r="S248" t="str">
            <v>BIEN HOA</v>
          </cell>
          <cell r="T248" t="str">
            <v>DONG NAI</v>
          </cell>
          <cell r="V248" t="str">
            <v>SOUTH EAST</v>
          </cell>
          <cell r="W248" t="str">
            <v>DONG NAI</v>
          </cell>
        </row>
        <row r="249">
          <cell r="M249" t="str">
            <v>ST: THISO PHAN HUY ICH</v>
          </cell>
          <cell r="N249" t="str">
            <v>Siêu thị Emart Phan Huy Ích</v>
          </cell>
          <cell r="O249">
            <v>385</v>
          </cell>
          <cell r="P249" t="str">
            <v xml:space="preserve"> </v>
          </cell>
          <cell r="Q249" t="str">
            <v>PHAN HUY ICH</v>
          </cell>
          <cell r="R249" t="str">
            <v>P14</v>
          </cell>
          <cell r="S249" t="str">
            <v>GO VAP</v>
          </cell>
          <cell r="T249" t="str">
            <v>TP HCM</v>
          </cell>
          <cell r="V249" t="str">
            <v>TP HCM</v>
          </cell>
          <cell r="W249" t="str">
            <v>QUAN GO VAP</v>
          </cell>
        </row>
        <row r="250">
          <cell r="M250" t="str">
            <v>GENSHAI_EMPIRE CITI</v>
          </cell>
          <cell r="N250" t="str">
            <v xml:space="preserve"> </v>
          </cell>
          <cell r="O250" t="str">
            <v xml:space="preserve"> </v>
          </cell>
          <cell r="P250" t="str">
            <v>SHOP T5 -T6</v>
          </cell>
          <cell r="Q250" t="str">
            <v>DUONG D12</v>
          </cell>
          <cell r="R250" t="str">
            <v>THU THIEM</v>
          </cell>
          <cell r="S250" t="str">
            <v>TP. THU DUC</v>
          </cell>
          <cell r="T250" t="str">
            <v>TP HCM</v>
          </cell>
          <cell r="V250" t="str">
            <v>TP HCM</v>
          </cell>
          <cell r="W250" t="str">
            <v>QUAN 2</v>
          </cell>
        </row>
        <row r="251">
          <cell r="M251" t="str">
            <v>4228_VM+ BDG THUA 4128</v>
          </cell>
          <cell r="N251" t="str">
            <v>VM+ BDG THUA 4128</v>
          </cell>
          <cell r="O251" t="str">
            <v xml:space="preserve"> </v>
          </cell>
          <cell r="P251" t="str">
            <v>THUA 4128, KP NOI HOA 2</v>
          </cell>
          <cell r="Q251" t="str">
            <v xml:space="preserve"> </v>
          </cell>
          <cell r="R251" t="str">
            <v>BINH AN</v>
          </cell>
          <cell r="S251" t="str">
            <v>DI AN</v>
          </cell>
          <cell r="T251" t="str">
            <v>BINH DUONG</v>
          </cell>
          <cell r="V251" t="str">
            <v>SOUTH EAST</v>
          </cell>
          <cell r="W251" t="str">
            <v>BINH DUONG</v>
          </cell>
        </row>
        <row r="252">
          <cell r="M252" t="str">
            <v>3798_VM+ BDG 223 CMT8</v>
          </cell>
          <cell r="N252" t="str">
            <v>VM+ BDG 223 CMT8</v>
          </cell>
          <cell r="O252">
            <v>223</v>
          </cell>
          <cell r="P252" t="str">
            <v xml:space="preserve"> </v>
          </cell>
          <cell r="Q252" t="str">
            <v>CMT8</v>
          </cell>
          <cell r="R252" t="str">
            <v>HIEP THANH</v>
          </cell>
          <cell r="S252" t="str">
            <v>THU DAU MOT</v>
          </cell>
          <cell r="T252" t="str">
            <v>BINH DUONG</v>
          </cell>
          <cell r="V252" t="str">
            <v>SOUTH EAST</v>
          </cell>
          <cell r="W252" t="str">
            <v>BINH DUONG</v>
          </cell>
        </row>
        <row r="253">
          <cell r="M253" t="str">
            <v>VISSAN 10 LE VAN SY</v>
          </cell>
          <cell r="N253" t="str">
            <v xml:space="preserve"> </v>
          </cell>
          <cell r="O253" t="str">
            <v>KIOS 10</v>
          </cell>
          <cell r="P253" t="str">
            <v xml:space="preserve"> </v>
          </cell>
          <cell r="Q253" t="str">
            <v>CHO NGUYEN VAN TROIi</v>
          </cell>
          <cell r="R253" t="str">
            <v>LE VAN Sy</v>
          </cell>
          <cell r="S253" t="str">
            <v>Q3</v>
          </cell>
          <cell r="T253" t="str">
            <v>TP HCM</v>
          </cell>
          <cell r="V253" t="str">
            <v>TP HCM</v>
          </cell>
          <cell r="W253" t="str">
            <v>QUAN 3</v>
          </cell>
        </row>
        <row r="254">
          <cell r="M254" t="str">
            <v>4351_WM+ DNI H1/1 NGUYEN AI QUOC</v>
          </cell>
          <cell r="N254" t="str">
            <v>WM+ DNI H1/1 NGUYEN AI QUOC</v>
          </cell>
          <cell r="O254" t="str">
            <v>SO H1/1</v>
          </cell>
          <cell r="P254" t="str">
            <v xml:space="preserve"> </v>
          </cell>
          <cell r="Q254" t="str">
            <v>NGUYEN AI QUOC</v>
          </cell>
          <cell r="R254" t="str">
            <v>TRUNG DUNG</v>
          </cell>
          <cell r="S254" t="str">
            <v>BIEN HOA</v>
          </cell>
          <cell r="T254" t="str">
            <v>DONG NAI</v>
          </cell>
          <cell r="V254" t="str">
            <v>SOUTH EAST</v>
          </cell>
          <cell r="W254" t="str">
            <v>DONG NAI</v>
          </cell>
        </row>
        <row r="255">
          <cell r="M255" t="str">
            <v>BHX_HCM_CCH - KHO DC TAN PHU TRUNG</v>
          </cell>
          <cell r="N255" t="str">
            <v>BHX_HCM_CCH - Kho DC Tân Phú Trung</v>
          </cell>
          <cell r="O255" t="str">
            <v>LO D2</v>
          </cell>
          <cell r="P255" t="str">
            <v>KCN TAN PHU TRUNG</v>
          </cell>
          <cell r="Q255" t="str">
            <v xml:space="preserve"> </v>
          </cell>
          <cell r="R255" t="str">
            <v>TAN PHU TRUNG</v>
          </cell>
          <cell r="S255" t="str">
            <v>CU CHI</v>
          </cell>
          <cell r="T255" t="str">
            <v>TP HCM</v>
          </cell>
          <cell r="V255" t="str">
            <v>TP HCM</v>
          </cell>
          <cell r="W255" t="str">
            <v>HUYEN CU CHI</v>
          </cell>
        </row>
        <row r="256">
          <cell r="M256" t="str">
            <v>5194_VM+ BDG SO 10/9 VO THI SAU</v>
          </cell>
          <cell r="N256" t="str">
            <v>VM+ BDG SO 10/9  VO THI SAU</v>
          </cell>
          <cell r="O256" t="str">
            <v>SO 10/9</v>
          </cell>
          <cell r="P256" t="str">
            <v>TAY A</v>
          </cell>
          <cell r="Q256" t="str">
            <v>VO THI SAU</v>
          </cell>
          <cell r="R256" t="str">
            <v>DONG HOA</v>
          </cell>
          <cell r="S256" t="str">
            <v>DI AN</v>
          </cell>
          <cell r="T256" t="str">
            <v>BINH DUONG</v>
          </cell>
          <cell r="V256" t="str">
            <v>SOUTH EAST</v>
          </cell>
          <cell r="W256" t="str">
            <v>BINH DUONG</v>
          </cell>
        </row>
        <row r="257">
          <cell r="M257" t="str">
            <v>BHX_HCM - KHO DC TRAN DAI NGHIA 1</v>
          </cell>
          <cell r="N257" t="str">
            <v>3240 - BHX_HCM_BCH - Kho DC Trần Đại Nghĩa</v>
          </cell>
          <cell r="O257" t="str">
            <v>G16/108A</v>
          </cell>
          <cell r="P257" t="str">
            <v>AP 7</v>
          </cell>
          <cell r="Q257" t="str">
            <v>TRAN DAI NGHIA</v>
          </cell>
          <cell r="R257" t="str">
            <v>LE MINH XUAN</v>
          </cell>
          <cell r="S257" t="str">
            <v>BINH CHANH</v>
          </cell>
          <cell r="T257" t="str">
            <v>TP HCM</v>
          </cell>
          <cell r="V257" t="str">
            <v>TP HCM</v>
          </cell>
          <cell r="W257" t="str">
            <v>HUYEN BINH CHANH</v>
          </cell>
        </row>
        <row r="258">
          <cell r="M258" t="str">
            <v>BHX_HCM_NBE - KHO DC NHA BE</v>
          </cell>
          <cell r="N258" t="str">
            <v>6655 - BHX_HCM_NBE - KHO DC NHA BE</v>
          </cell>
          <cell r="O258" t="str">
            <v>LO F5-1, F5-2</v>
          </cell>
          <cell r="P258" t="str">
            <v>KHU F</v>
          </cell>
          <cell r="Q258" t="str">
            <v>KCN HIEP PHUOC</v>
          </cell>
          <cell r="R258" t="str">
            <v>HIEP PHUOC</v>
          </cell>
          <cell r="S258" t="str">
            <v>NHA BE</v>
          </cell>
          <cell r="T258" t="str">
            <v>TP HCM</v>
          </cell>
          <cell r="V258" t="str">
            <v>TP HCM</v>
          </cell>
          <cell r="W258" t="str">
            <v>HUYEN NHA BE</v>
          </cell>
        </row>
        <row r="259">
          <cell r="M259" t="str">
            <v>BHX_DON_BHO-KHO DC LONG BINH</v>
          </cell>
          <cell r="N259" t="str">
            <v>4089 - BHX_DON_BHO - KHO DC LONG BINH</v>
          </cell>
          <cell r="O259" t="str">
            <v>G243</v>
          </cell>
          <cell r="P259" t="str">
            <v>KP 7</v>
          </cell>
          <cell r="Q259" t="str">
            <v>BUI VAN HOA</v>
          </cell>
          <cell r="R259" t="str">
            <v>LONG BINH</v>
          </cell>
          <cell r="S259" t="str">
            <v>BIEN HOA</v>
          </cell>
          <cell r="T259" t="str">
            <v>DONG NAI</v>
          </cell>
          <cell r="V259" t="str">
            <v>SOUTH EAST</v>
          </cell>
          <cell r="W259" t="str">
            <v>DONG NAI</v>
          </cell>
        </row>
        <row r="260">
          <cell r="M260" t="str">
            <v>4310_WM+ BDG THUA 2359</v>
          </cell>
          <cell r="N260" t="str">
            <v>WM+ BDG THUA 2359</v>
          </cell>
          <cell r="O260" t="str">
            <v xml:space="preserve"> </v>
          </cell>
          <cell r="P260" t="str">
            <v>THUA 2359, TBD SO 7</v>
          </cell>
          <cell r="Q260" t="str">
            <v xml:space="preserve"> </v>
          </cell>
          <cell r="R260" t="str">
            <v>THOI HOA</v>
          </cell>
          <cell r="S260" t="str">
            <v>BEN CAT</v>
          </cell>
          <cell r="T260" t="str">
            <v>BINH DUONG</v>
          </cell>
          <cell r="V260" t="str">
            <v>SOUTH EAST</v>
          </cell>
          <cell r="W260" t="str">
            <v>BINH DUONG</v>
          </cell>
        </row>
        <row r="261">
          <cell r="M261" t="str">
            <v>4162_WM+ DNI SO 8 DUONG DONG KHOI</v>
          </cell>
          <cell r="N261" t="str">
            <v>WM+ DNI SO 8 DUONG DONG KHOI</v>
          </cell>
          <cell r="O261">
            <v>8</v>
          </cell>
          <cell r="P261" t="str">
            <v xml:space="preserve"> </v>
          </cell>
          <cell r="Q261" t="str">
            <v>DONG KHOI</v>
          </cell>
          <cell r="R261" t="str">
            <v>TRANG DAI</v>
          </cell>
          <cell r="S261" t="str">
            <v>BIEN HOA</v>
          </cell>
          <cell r="T261" t="str">
            <v>DONG NAI</v>
          </cell>
          <cell r="V261" t="str">
            <v>SOUTH EAST</v>
          </cell>
          <cell r="W261" t="str">
            <v>DONG NAI</v>
          </cell>
        </row>
        <row r="262">
          <cell r="M262" t="str">
            <v>SATRAFOODS 23 DUONG SO 8</v>
          </cell>
          <cell r="N262" t="str">
            <v>SATRAFOODS 23 ĐƯỜNG SỐ 8</v>
          </cell>
          <cell r="O262">
            <v>23</v>
          </cell>
          <cell r="P262" t="str">
            <v>KP3</v>
          </cell>
          <cell r="Q262" t="str">
            <v>DUONG SO 8</v>
          </cell>
          <cell r="R262" t="str">
            <v>LINH TRUNG</v>
          </cell>
          <cell r="S262" t="str">
            <v>THU DUC</v>
          </cell>
          <cell r="T262" t="str">
            <v>TP HCM</v>
          </cell>
          <cell r="V262" t="str">
            <v>TP HCM</v>
          </cell>
          <cell r="W262" t="str">
            <v>QUAN THU DUC</v>
          </cell>
        </row>
        <row r="263">
          <cell r="M263" t="str">
            <v>VM+ HCM B1.01 CC THU THIEM GARDEN</v>
          </cell>
          <cell r="N263" t="str">
            <v>VM+ HCM B1.01 CC THU THIEM GARDEN</v>
          </cell>
          <cell r="O263" t="str">
            <v xml:space="preserve"> </v>
          </cell>
          <cell r="P263" t="str">
            <v>B1.01 TANG 1 BLOCK KDC PHUOC LONG</v>
          </cell>
          <cell r="Q263" t="str">
            <v xml:space="preserve"> </v>
          </cell>
          <cell r="R263" t="str">
            <v>PHUOC LONG B</v>
          </cell>
          <cell r="S263" t="str">
            <v>Q9</v>
          </cell>
          <cell r="T263" t="str">
            <v>TP HCM</v>
          </cell>
          <cell r="V263" t="str">
            <v>TP HCM</v>
          </cell>
          <cell r="W263" t="str">
            <v>QUAN 9</v>
          </cell>
        </row>
        <row r="264">
          <cell r="M264" t="str">
            <v>CITIMART HUNG VUONG</v>
          </cell>
          <cell r="N264" t="str">
            <v>ACM - HUN</v>
          </cell>
          <cell r="O264" t="str">
            <v>S4-1</v>
          </cell>
          <cell r="P264" t="str">
            <v xml:space="preserve"> </v>
          </cell>
          <cell r="Q264" t="str">
            <v>HUNG VUONG 3</v>
          </cell>
          <cell r="R264" t="str">
            <v>PHU MY HUNG</v>
          </cell>
          <cell r="S264" t="str">
            <v>Q7</v>
          </cell>
          <cell r="T264" t="str">
            <v>TP HCM</v>
          </cell>
          <cell r="V264" t="str">
            <v>TP HCM</v>
          </cell>
          <cell r="W264" t="str">
            <v>QUAN 7</v>
          </cell>
        </row>
        <row r="265">
          <cell r="M265" t="str">
            <v>5626 VM+ BDG SB.07 CC MARINA TOWER</v>
          </cell>
          <cell r="N265" t="str">
            <v>5626 - VM+ BDG SB.07 CC MARINA TOWER</v>
          </cell>
          <cell r="O265" t="str">
            <v>3B</v>
          </cell>
          <cell r="P265" t="str">
            <v>DUONG SO 18</v>
          </cell>
          <cell r="Q265">
            <v>-2146826265</v>
          </cell>
          <cell r="R265" t="str">
            <v>VINH PHU</v>
          </cell>
          <cell r="S265" t="str">
            <v>THUAN AN</v>
          </cell>
          <cell r="T265" t="str">
            <v>BINH DUONG</v>
          </cell>
          <cell r="V265" t="str">
            <v>SOUTH EAST</v>
          </cell>
          <cell r="W265" t="str">
            <v>BINH DUONG</v>
          </cell>
        </row>
        <row r="266">
          <cell r="M266" t="str">
            <v>4293_WM+ HCM 270 MAN THIEN</v>
          </cell>
          <cell r="N266" t="str">
            <v>WM+ HCM 270 MAN THIEN</v>
          </cell>
          <cell r="O266" t="str">
            <v>SO 270A</v>
          </cell>
          <cell r="P266" t="str">
            <v>KP 5</v>
          </cell>
          <cell r="Q266" t="str">
            <v>MAN THIEN</v>
          </cell>
          <cell r="R266" t="str">
            <v>TANG NHON PHU A</v>
          </cell>
          <cell r="S266" t="str">
            <v>Q9</v>
          </cell>
          <cell r="T266" t="str">
            <v>TP HCM</v>
          </cell>
          <cell r="V266" t="str">
            <v>TP HCM</v>
          </cell>
          <cell r="W266" t="str">
            <v>QUAN 9</v>
          </cell>
        </row>
        <row r="267">
          <cell r="M267" t="str">
            <v>5198_VM+ BDG SO 23/1 KP TAN THANG</v>
          </cell>
          <cell r="N267" t="str">
            <v xml:space="preserve"> </v>
          </cell>
          <cell r="O267" t="str">
            <v>SO 23/1</v>
          </cell>
          <cell r="P267" t="str">
            <v>KP TAN THANG</v>
          </cell>
          <cell r="Q267" t="str">
            <v xml:space="preserve"> </v>
          </cell>
          <cell r="R267" t="str">
            <v>TAN BINH</v>
          </cell>
          <cell r="S267" t="str">
            <v>DI AN</v>
          </cell>
          <cell r="T267" t="str">
            <v>BINH DUONG</v>
          </cell>
          <cell r="V267" t="str">
            <v>SOUTH EAST</v>
          </cell>
          <cell r="W267" t="str">
            <v>BINH DUONG</v>
          </cell>
        </row>
        <row r="268">
          <cell r="M268" t="str">
            <v>AEON CELADON TAN PHU</v>
          </cell>
          <cell r="N268" t="str">
            <v xml:space="preserve"> </v>
          </cell>
          <cell r="O268">
            <v>30</v>
          </cell>
          <cell r="P268" t="str">
            <v xml:space="preserve"> </v>
          </cell>
          <cell r="Q268" t="str">
            <v>TAN THANG</v>
          </cell>
          <cell r="R268" t="str">
            <v>SON KY</v>
          </cell>
          <cell r="S268" t="str">
            <v>TAN PHU</v>
          </cell>
          <cell r="T268" t="str">
            <v>TP HCM</v>
          </cell>
          <cell r="V268" t="str">
            <v>TP HCM</v>
          </cell>
          <cell r="W268" t="str">
            <v>QUAN TAN PHU</v>
          </cell>
        </row>
        <row r="269">
          <cell r="M269" t="str">
            <v>6160_VM+ DNI 198 NGUYEN TRI PHUONG</v>
          </cell>
          <cell r="N269" t="str">
            <v>VM+ DNI 198 Nguyễn Tri Phương</v>
          </cell>
          <cell r="O269">
            <v>198</v>
          </cell>
          <cell r="P269" t="str">
            <v xml:space="preserve"> </v>
          </cell>
          <cell r="Q269" t="str">
            <v>NGUYEN TRI PHUONG</v>
          </cell>
          <cell r="R269" t="str">
            <v>BUU HOA</v>
          </cell>
          <cell r="S269" t="str">
            <v>BIEN HOA</v>
          </cell>
          <cell r="T269" t="str">
            <v>DONG NAI</v>
          </cell>
          <cell r="V269" t="str">
            <v>SOUTH EAST</v>
          </cell>
          <cell r="W269" t="str">
            <v>DONG NAI</v>
          </cell>
        </row>
        <row r="270">
          <cell r="M270" t="str">
            <v>CIRCLE K DC</v>
          </cell>
          <cell r="N270" t="str">
            <v>CIRLE K DC</v>
          </cell>
          <cell r="O270" t="str">
            <v xml:space="preserve"> </v>
          </cell>
          <cell r="P270" t="str">
            <v>KHO NGOAI QUAN PETEC, KCN NAM TAN UYEN</v>
          </cell>
          <cell r="Q270" t="str">
            <v>DUONG N4</v>
          </cell>
          <cell r="R270" t="str">
            <v>KHANH BINH</v>
          </cell>
          <cell r="S270" t="str">
            <v>TAN UYEN</v>
          </cell>
          <cell r="T270" t="str">
            <v>BINH DUONG</v>
          </cell>
          <cell r="V270" t="str">
            <v>SOUTH EAST</v>
          </cell>
          <cell r="W270" t="str">
            <v>BINH DUONG</v>
          </cell>
        </row>
        <row r="271">
          <cell r="M271" t="str">
            <v>CIRCLE K DC</v>
          </cell>
          <cell r="N271" t="str">
            <v>CIRLE K DC</v>
          </cell>
          <cell r="O271" t="str">
            <v xml:space="preserve"> </v>
          </cell>
          <cell r="P271" t="str">
            <v>KHO NGOAI QUAN PETEC, KCN NAM TAN UYEN</v>
          </cell>
          <cell r="Q271" t="str">
            <v>DUONG N4</v>
          </cell>
          <cell r="R271" t="str">
            <v>KHANH BINH</v>
          </cell>
          <cell r="S271" t="str">
            <v>TAN UYEN</v>
          </cell>
          <cell r="T271" t="str">
            <v>BINH DUONG</v>
          </cell>
          <cell r="V271" t="str">
            <v>SOUTH EAST</v>
          </cell>
          <cell r="W271" t="str">
            <v>BINH DUONG</v>
          </cell>
        </row>
        <row r="272">
          <cell r="M272" t="str">
            <v>CIRCLE K DC</v>
          </cell>
          <cell r="N272" t="str">
            <v>CIRLE K DC</v>
          </cell>
          <cell r="O272" t="str">
            <v xml:space="preserve"> </v>
          </cell>
          <cell r="P272" t="str">
            <v>KHO NGOAI QUAN PETEC, KCN NAM TAN UYEN</v>
          </cell>
          <cell r="Q272" t="str">
            <v>DUONG N4</v>
          </cell>
          <cell r="R272" t="str">
            <v>KHANH BINH</v>
          </cell>
          <cell r="S272" t="str">
            <v>TAN UYEN</v>
          </cell>
          <cell r="T272" t="str">
            <v>BINH DUONG</v>
          </cell>
          <cell r="V272" t="str">
            <v>SOUTH EAST</v>
          </cell>
          <cell r="W272" t="str">
            <v>BINH DUONG</v>
          </cell>
        </row>
        <row r="273">
          <cell r="M273" t="str">
            <v>CIRCLE K DC</v>
          </cell>
          <cell r="N273" t="str">
            <v>CIRLE K DC</v>
          </cell>
          <cell r="O273" t="str">
            <v xml:space="preserve"> </v>
          </cell>
          <cell r="P273" t="str">
            <v>KHO NGOAI QUAN PETEC, KCN NAM TAN UYEN</v>
          </cell>
          <cell r="Q273" t="str">
            <v>DUONG N4</v>
          </cell>
          <cell r="R273" t="str">
            <v>KHANH BINH</v>
          </cell>
          <cell r="S273" t="str">
            <v>TAN UYEN</v>
          </cell>
          <cell r="T273" t="str">
            <v>BINH DUONG</v>
          </cell>
          <cell r="V273" t="str">
            <v>SOUTH EAST</v>
          </cell>
          <cell r="W273" t="str">
            <v>BINH DUONG</v>
          </cell>
        </row>
        <row r="274">
          <cell r="M274" t="str">
            <v>VM+ HCM 1.04 S1.06 VINHOME GRAND PARK</v>
          </cell>
          <cell r="N274" t="str">
            <v>VM+ HCM 1.04 S1.06 VINHOME GRAND PARK</v>
          </cell>
          <cell r="O274">
            <v>512</v>
          </cell>
          <cell r="P274" t="str">
            <v>TOA S01-06 DA DA PHUOC THIEN</v>
          </cell>
          <cell r="Q274" t="str">
            <v>NGUYEN XIEN</v>
          </cell>
          <cell r="R274" t="str">
            <v>LONG THANH MY</v>
          </cell>
          <cell r="S274" t="str">
            <v>THU DUC</v>
          </cell>
          <cell r="T274" t="str">
            <v>TP HCM</v>
          </cell>
          <cell r="V274" t="str">
            <v>TP HCM</v>
          </cell>
          <cell r="W274" t="str">
            <v>QUAN THU DUC</v>
          </cell>
        </row>
        <row r="275">
          <cell r="M275" t="str">
            <v>6875-WM+ HCM S7.02-01.04 VINHOMES GRAND</v>
          </cell>
          <cell r="N275" t="str">
            <v>6875-WM+ HCM S7.02-01.04 Vinhomes Grand</v>
          </cell>
          <cell r="O275">
            <v>88</v>
          </cell>
          <cell r="P275" t="str">
            <v>01.04 S7.02 VINHOMES GRAND PARK</v>
          </cell>
          <cell r="Q275" t="str">
            <v>PHUOC THIEN</v>
          </cell>
          <cell r="R275" t="str">
            <v>LONG BINH</v>
          </cell>
          <cell r="S275" t="str">
            <v>THU DUC</v>
          </cell>
          <cell r="T275" t="str">
            <v>TP HCM</v>
          </cell>
          <cell r="V275" t="str">
            <v>TP HCM</v>
          </cell>
          <cell r="W275" t="str">
            <v>QUAN THU DUC</v>
          </cell>
        </row>
        <row r="276">
          <cell r="M276" t="str">
            <v>SATRAFOODS LO LU</v>
          </cell>
          <cell r="N276" t="str">
            <v>SATRAFOODS LÒ LU</v>
          </cell>
          <cell r="O276">
            <v>88</v>
          </cell>
          <cell r="P276" t="str">
            <v xml:space="preserve"> </v>
          </cell>
          <cell r="Q276" t="str">
            <v>LO LU</v>
          </cell>
          <cell r="R276" t="str">
            <v>TRUONG THANH</v>
          </cell>
          <cell r="S276" t="str">
            <v>Q9</v>
          </cell>
          <cell r="T276" t="str">
            <v>TP HCM</v>
          </cell>
          <cell r="V276" t="str">
            <v>TP HCM</v>
          </cell>
          <cell r="W276" t="str">
            <v>QUAN 9</v>
          </cell>
        </row>
        <row r="277">
          <cell r="M277" t="str">
            <v>GENSHAI Q7 SAI GON RIVERSIDE COMPLEX</v>
          </cell>
          <cell r="N277" t="str">
            <v xml:space="preserve"> </v>
          </cell>
          <cell r="O277" t="str">
            <v>SO 04</v>
          </cell>
          <cell r="P277" t="str">
            <v>SAI GON RIVERSIDE</v>
          </cell>
          <cell r="Q277" t="str">
            <v>DAO TRI</v>
          </cell>
          <cell r="R277" t="str">
            <v>PHU THUAN</v>
          </cell>
          <cell r="S277" t="str">
            <v>Q7</v>
          </cell>
          <cell r="T277" t="str">
            <v>TP HCM</v>
          </cell>
          <cell r="V277" t="str">
            <v>TP HCM</v>
          </cell>
          <cell r="W277" t="str">
            <v>QUAN 7</v>
          </cell>
        </row>
        <row r="278">
          <cell r="M278" t="str">
            <v>4472_VM+ BDG 2A NGUYEN TRAI</v>
          </cell>
          <cell r="N278" t="str">
            <v>VM+ BDG 2A NGUYEN TRAI</v>
          </cell>
          <cell r="O278" t="str">
            <v>SO 2A</v>
          </cell>
          <cell r="P278" t="str">
            <v>KHU 7</v>
          </cell>
          <cell r="Q278" t="str">
            <v>NGUYEN TRAI</v>
          </cell>
          <cell r="R278" t="str">
            <v>PHU CUONG</v>
          </cell>
          <cell r="S278" t="str">
            <v>THU DAU MOT</v>
          </cell>
          <cell r="T278" t="str">
            <v>BINH DUONG</v>
          </cell>
          <cell r="V278" t="str">
            <v>SOUTH EAST</v>
          </cell>
          <cell r="W278" t="str">
            <v>BINH DUONG</v>
          </cell>
        </row>
        <row r="279">
          <cell r="M279" t="str">
            <v>3579_WM+ RURAL BDG 62 BIS CMT8</v>
          </cell>
          <cell r="N279" t="str">
            <v>VM+BDG 62 BIS CMT8</v>
          </cell>
          <cell r="O279" t="str">
            <v>62 BIS</v>
          </cell>
          <cell r="P279" t="str">
            <v>KP DONG TU</v>
          </cell>
          <cell r="Q279" t="str">
            <v>CMT8</v>
          </cell>
          <cell r="R279" t="str">
            <v>LAI THIEU</v>
          </cell>
          <cell r="S279" t="str">
            <v>THUAN AN</v>
          </cell>
          <cell r="T279" t="str">
            <v>BINH DUONG</v>
          </cell>
          <cell r="V279" t="str">
            <v>SOUTH EAST</v>
          </cell>
          <cell r="W279" t="str">
            <v>BINH DUONG</v>
          </cell>
        </row>
        <row r="280">
          <cell r="M280" t="str">
            <v>SATRAFOODS 37 NGUYEN VAN NI</v>
          </cell>
          <cell r="N280" t="str">
            <v>SATRAFOODS 37 NGUYỄN VĂN NI</v>
          </cell>
          <cell r="O280">
            <v>37</v>
          </cell>
          <cell r="P280" t="str">
            <v xml:space="preserve"> </v>
          </cell>
          <cell r="Q280" t="str">
            <v>NGUYEN VAN NI</v>
          </cell>
          <cell r="R280" t="str">
            <v>KP2</v>
          </cell>
          <cell r="S280" t="str">
            <v>CU CHI</v>
          </cell>
          <cell r="T280" t="str">
            <v>TP HCM</v>
          </cell>
          <cell r="V280" t="str">
            <v>TP HCM</v>
          </cell>
          <cell r="W280" t="str">
            <v>HUYEN CU CHI</v>
          </cell>
        </row>
        <row r="281">
          <cell r="M281" t="str">
            <v>CIRCLE K DC</v>
          </cell>
          <cell r="N281" t="str">
            <v>CIRLE K DC</v>
          </cell>
          <cell r="O281" t="str">
            <v xml:space="preserve"> </v>
          </cell>
          <cell r="P281" t="str">
            <v>KHO NGOAI QUAN PETEC, KCN NAM TAN UYEN</v>
          </cell>
          <cell r="Q281" t="str">
            <v>DUONG N4</v>
          </cell>
          <cell r="R281" t="str">
            <v>KHANH BINH</v>
          </cell>
          <cell r="S281" t="str">
            <v>TAN UYEN</v>
          </cell>
          <cell r="T281" t="str">
            <v>BINH DUONG</v>
          </cell>
          <cell r="V281" t="str">
            <v>SOUTH EAST</v>
          </cell>
          <cell r="W281" t="str">
            <v>BINH DUONG</v>
          </cell>
        </row>
        <row r="282">
          <cell r="M282" t="str">
            <v>WM+ RURAL BDG 124/1 KHU PHO DONG TU</v>
          </cell>
          <cell r="N282" t="str">
            <v>WM+ BDG 124/1 Khu Phố Đông Tư</v>
          </cell>
          <cell r="O282" t="str">
            <v>124/1</v>
          </cell>
          <cell r="P282" t="str">
            <v>KP DONG TU</v>
          </cell>
          <cell r="Q282" t="str">
            <v>THICH QUANG DUC</v>
          </cell>
          <cell r="R282" t="str">
            <v>LAI THIEU</v>
          </cell>
          <cell r="S282" t="str">
            <v>THUAN AN</v>
          </cell>
          <cell r="T282" t="str">
            <v>BINH DUONG</v>
          </cell>
          <cell r="V282" t="str">
            <v>SOUTH EAST</v>
          </cell>
          <cell r="W282" t="str">
            <v>BINH DUONG</v>
          </cell>
        </row>
        <row r="283">
          <cell r="M283" t="str">
            <v>GENSHAI Q7 SAI GON RIVERSIDE COMPLEX</v>
          </cell>
          <cell r="N283" t="str">
            <v xml:space="preserve"> </v>
          </cell>
          <cell r="O283" t="str">
            <v>SO 04</v>
          </cell>
          <cell r="P283" t="str">
            <v>SAI GON RIVERSIDE</v>
          </cell>
          <cell r="Q283" t="str">
            <v>DAO TRI</v>
          </cell>
          <cell r="R283" t="str">
            <v>PHU THUAN</v>
          </cell>
          <cell r="S283" t="str">
            <v>Q7</v>
          </cell>
          <cell r="T283" t="str">
            <v>TP HCM</v>
          </cell>
          <cell r="V283" t="str">
            <v>TP HCM</v>
          </cell>
          <cell r="W283" t="str">
            <v>QUAN 7</v>
          </cell>
        </row>
        <row r="284">
          <cell r="M284" t="str">
            <v>OSI FOOD NGUYEN KHOAI</v>
          </cell>
          <cell r="N284" t="str">
            <v>OSI FOOD NGUYEN KHOAI</v>
          </cell>
          <cell r="O284">
            <v>84</v>
          </cell>
          <cell r="P284" t="str">
            <v xml:space="preserve"> </v>
          </cell>
          <cell r="Q284" t="str">
            <v>NGUYEN KHOAI</v>
          </cell>
          <cell r="R284" t="str">
            <v>P2</v>
          </cell>
          <cell r="S284" t="str">
            <v>Q4</v>
          </cell>
          <cell r="T284" t="str">
            <v>TP HCM</v>
          </cell>
          <cell r="V284" t="str">
            <v>TP HCM</v>
          </cell>
          <cell r="W284" t="str">
            <v>QUAN 4</v>
          </cell>
        </row>
        <row r="285">
          <cell r="M285" t="str">
            <v>GENSHAI Q7 SAI GON RIVERSIDE COMPLEX</v>
          </cell>
          <cell r="N285" t="str">
            <v xml:space="preserve"> </v>
          </cell>
          <cell r="O285" t="str">
            <v>SO 04</v>
          </cell>
          <cell r="P285" t="str">
            <v>SAI GON RIVERSIDE</v>
          </cell>
          <cell r="Q285" t="str">
            <v>DAO TRI</v>
          </cell>
          <cell r="R285" t="str">
            <v>PHU THUAN</v>
          </cell>
          <cell r="S285" t="str">
            <v>Q7</v>
          </cell>
          <cell r="T285" t="str">
            <v>TP HCM</v>
          </cell>
          <cell r="V285" t="str">
            <v>TP HCM</v>
          </cell>
          <cell r="W285" t="str">
            <v>QUAN 7</v>
          </cell>
        </row>
        <row r="286">
          <cell r="M286" t="str">
            <v>AEON CANARY</v>
          </cell>
          <cell r="N286" t="str">
            <v xml:space="preserve"> </v>
          </cell>
          <cell r="O286" t="str">
            <v xml:space="preserve"> </v>
          </cell>
          <cell r="P286" t="str">
            <v>KHU PHUC HOP CANARY</v>
          </cell>
          <cell r="Q286" t="str">
            <v>DAI LO BINH DUONG</v>
          </cell>
          <cell r="R286" t="str">
            <v>BINH HOA</v>
          </cell>
          <cell r="S286" t="str">
            <v>THUAN AN</v>
          </cell>
          <cell r="T286" t="str">
            <v>BINH DUONG</v>
          </cell>
          <cell r="V286" t="str">
            <v>SOUTH EAST</v>
          </cell>
          <cell r="W286" t="str">
            <v>BINH DUONG</v>
          </cell>
        </row>
        <row r="287">
          <cell r="M287" t="str">
            <v>FARMERS MARKET DC_204 NO TRANG LONG</v>
          </cell>
          <cell r="N287" t="str">
            <v>FARMERS MARKET DC_204 N.T.L</v>
          </cell>
          <cell r="O287">
            <v>204</v>
          </cell>
          <cell r="P287" t="str">
            <v xml:space="preserve"> </v>
          </cell>
          <cell r="Q287" t="str">
            <v>NO TRANG LONG</v>
          </cell>
          <cell r="R287" t="str">
            <v>P12</v>
          </cell>
          <cell r="S287" t="str">
            <v>BINH THANH</v>
          </cell>
          <cell r="T287" t="str">
            <v>TP HCM</v>
          </cell>
          <cell r="V287" t="str">
            <v>TP HCM</v>
          </cell>
          <cell r="W287" t="str">
            <v>QUAN BINH THANH</v>
          </cell>
        </row>
        <row r="288">
          <cell r="M288" t="str">
            <v>CITIMART HUNG VUONG</v>
          </cell>
          <cell r="N288" t="str">
            <v>ACM - HUN</v>
          </cell>
          <cell r="O288" t="str">
            <v>S4-1</v>
          </cell>
          <cell r="P288" t="str">
            <v xml:space="preserve"> </v>
          </cell>
          <cell r="Q288" t="str">
            <v>HUNG VUONG 3</v>
          </cell>
          <cell r="R288" t="str">
            <v>PHU MY HUNG</v>
          </cell>
          <cell r="S288" t="str">
            <v>Q7</v>
          </cell>
          <cell r="T288" t="str">
            <v>TP HCM</v>
          </cell>
          <cell r="V288" t="str">
            <v>TP HCM</v>
          </cell>
          <cell r="W288" t="str">
            <v>QUAN 7</v>
          </cell>
        </row>
        <row r="289">
          <cell r="M289" t="str">
            <v>KING FOOD KHO TRUNG TAM</v>
          </cell>
          <cell r="N289" t="str">
            <v>Kho A, Khu kho IIIB Trung Tâm Thương Mại Bình Điền, Phường 7, Quận 8, TP HCM</v>
          </cell>
          <cell r="O289" t="str">
            <v>KHO A</v>
          </cell>
          <cell r="P289" t="str">
            <v>KHU KHO IIIB TRUNG TAM THUONG MAI BINH DIEN</v>
          </cell>
          <cell r="Q289" t="str">
            <v xml:space="preserve"> </v>
          </cell>
          <cell r="R289" t="str">
            <v>P7</v>
          </cell>
          <cell r="S289" t="str">
            <v>Q8</v>
          </cell>
          <cell r="T289" t="str">
            <v>TP HCM</v>
          </cell>
          <cell r="V289" t="str">
            <v>TP HCM</v>
          </cell>
          <cell r="W289" t="str">
            <v>QUAN 8</v>
          </cell>
        </row>
        <row r="290">
          <cell r="M290" t="str">
            <v>AEON CELADON TAN PHU</v>
          </cell>
          <cell r="N290" t="str">
            <v xml:space="preserve"> </v>
          </cell>
          <cell r="O290">
            <v>30</v>
          </cell>
          <cell r="P290" t="str">
            <v xml:space="preserve"> </v>
          </cell>
          <cell r="Q290" t="str">
            <v>TAN THANG</v>
          </cell>
          <cell r="R290" t="str">
            <v>SON KY</v>
          </cell>
          <cell r="S290" t="str">
            <v>TAN PHU</v>
          </cell>
          <cell r="T290" t="str">
            <v>TP HCM</v>
          </cell>
          <cell r="V290" t="str">
            <v>TP HCM</v>
          </cell>
          <cell r="W290" t="str">
            <v>QUAN TAN PHU</v>
          </cell>
        </row>
        <row r="291">
          <cell r="M291" t="str">
            <v>BHX_DLA_BMT-KHO DC BUON MA THUOT</v>
          </cell>
          <cell r="N291" t="str">
            <v>6450_BHX_DLA_BMT-Kho DC Buôn Ma Thuột</v>
          </cell>
          <cell r="O291" t="str">
            <v>THUA DAT 48</v>
          </cell>
          <cell r="P291" t="str">
            <v>TO BAN DO 59</v>
          </cell>
          <cell r="Q291" t="str">
            <v>BINH CHIEU</v>
          </cell>
          <cell r="R291" t="str">
            <v>TAN AN</v>
          </cell>
          <cell r="S291" t="str">
            <v>BUON MA THUOT</v>
          </cell>
          <cell r="T291" t="str">
            <v>DAK LAK</v>
          </cell>
          <cell r="V291" t="str">
            <v>SOUTH EAST</v>
          </cell>
          <cell r="W291" t="str">
            <v>DAK LAK</v>
          </cell>
        </row>
        <row r="292">
          <cell r="M292" t="str">
            <v>8030 BHX_LDO_DTR - KHO DC DUC TRONG</v>
          </cell>
          <cell r="N292" t="str">
            <v>8030 BHX_LDO_DTR - KHO DC DUC TRONG</v>
          </cell>
          <cell r="O292" t="str">
            <v xml:space="preserve"> </v>
          </cell>
          <cell r="P292" t="str">
            <v>KCN PHU HOI,</v>
          </cell>
          <cell r="Q292" t="str">
            <v>LO F3 - KCN</v>
          </cell>
          <cell r="R292" t="str">
            <v>PHU HOI</v>
          </cell>
          <cell r="S292" t="str">
            <v>DUC TRONG</v>
          </cell>
          <cell r="T292" t="str">
            <v>LAM DONG</v>
          </cell>
          <cell r="V292" t="str">
            <v>SOUTH EAST</v>
          </cell>
          <cell r="W292" t="str">
            <v>LAM DONG</v>
          </cell>
        </row>
        <row r="293">
          <cell r="M293" t="str">
            <v>AEON CELADON TAN PHU</v>
          </cell>
          <cell r="N293" t="str">
            <v xml:space="preserve"> </v>
          </cell>
          <cell r="O293">
            <v>30</v>
          </cell>
          <cell r="P293" t="str">
            <v xml:space="preserve"> </v>
          </cell>
          <cell r="Q293" t="str">
            <v>TAN THANG</v>
          </cell>
          <cell r="R293" t="str">
            <v>SON KY</v>
          </cell>
          <cell r="S293" t="str">
            <v>TAN PHU</v>
          </cell>
          <cell r="T293" t="str">
            <v>TP HCM</v>
          </cell>
          <cell r="V293" t="str">
            <v>TP HCM</v>
          </cell>
          <cell r="W293" t="str">
            <v>QUAN TAN PHU</v>
          </cell>
        </row>
        <row r="294">
          <cell r="M294" t="str">
            <v>CIRCLE K DC</v>
          </cell>
          <cell r="N294" t="str">
            <v>CIRLE K DC</v>
          </cell>
          <cell r="O294" t="str">
            <v xml:space="preserve"> </v>
          </cell>
          <cell r="P294" t="str">
            <v>KHO NGOAI QUAN PETEC, KCN NAM TAN UYEN</v>
          </cell>
          <cell r="Q294" t="str">
            <v>DUONG N4</v>
          </cell>
          <cell r="R294" t="str">
            <v>KHANH BINH</v>
          </cell>
          <cell r="S294" t="str">
            <v>TAN UYEN</v>
          </cell>
          <cell r="T294" t="str">
            <v>BINH DUONG</v>
          </cell>
          <cell r="V294" t="str">
            <v>SOUTH EAST</v>
          </cell>
          <cell r="W294" t="str">
            <v>BINH DUONG</v>
          </cell>
        </row>
        <row r="295">
          <cell r="M295" t="str">
            <v>8030 BHX_LDO_DTR - KHO DC DUC TRONG</v>
          </cell>
          <cell r="N295" t="str">
            <v>8030 BHX_LDO_DTR - KHO DC DUC TRONG</v>
          </cell>
          <cell r="O295" t="str">
            <v xml:space="preserve"> </v>
          </cell>
          <cell r="P295" t="str">
            <v>KCN PHU HOI,</v>
          </cell>
          <cell r="Q295" t="str">
            <v>LO F3 - KCN</v>
          </cell>
          <cell r="R295" t="str">
            <v>PHU HOI</v>
          </cell>
          <cell r="S295" t="str">
            <v>DUC TRONG</v>
          </cell>
          <cell r="T295" t="str">
            <v>LAM DONG</v>
          </cell>
          <cell r="V295" t="str">
            <v>SOUTH EAST</v>
          </cell>
          <cell r="W295" t="str">
            <v>LAM DONG</v>
          </cell>
        </row>
        <row r="296">
          <cell r="M296" t="str">
            <v>FARMERS MARKET DC_204 NO TRANG LONG</v>
          </cell>
          <cell r="N296" t="str">
            <v>FARMERS MARKET DC_204 N.T.L</v>
          </cell>
          <cell r="O296">
            <v>204</v>
          </cell>
          <cell r="P296" t="str">
            <v xml:space="preserve"> </v>
          </cell>
          <cell r="Q296" t="str">
            <v>NO TRANG LONG</v>
          </cell>
          <cell r="R296" t="str">
            <v>P12</v>
          </cell>
          <cell r="S296" t="str">
            <v>BINH THANH</v>
          </cell>
          <cell r="T296" t="str">
            <v>TP HCM</v>
          </cell>
          <cell r="V296" t="str">
            <v>TP HCM</v>
          </cell>
          <cell r="W296" t="str">
            <v>QUAN BINH THANH</v>
          </cell>
        </row>
        <row r="297">
          <cell r="M297" t="str">
            <v>SATRAFOODS TRAN QUY</v>
          </cell>
          <cell r="N297" t="str">
            <v>206-208-SATRAFOODS TRẦN QUÝ</v>
          </cell>
          <cell r="O297" t="str">
            <v>206-208</v>
          </cell>
          <cell r="P297" t="str">
            <v xml:space="preserve"> </v>
          </cell>
          <cell r="Q297" t="str">
            <v>TRAN QUY</v>
          </cell>
          <cell r="R297" t="str">
            <v>P6</v>
          </cell>
          <cell r="S297" t="str">
            <v>Q11</v>
          </cell>
          <cell r="T297" t="str">
            <v>TP HCM</v>
          </cell>
          <cell r="V297" t="str">
            <v>TP HCM</v>
          </cell>
          <cell r="W297" t="str">
            <v>QUAN 11</v>
          </cell>
        </row>
        <row r="298">
          <cell r="M298" t="str">
            <v>5571-VM+ DNI 6/3 NGUYEN THI TON</v>
          </cell>
          <cell r="N298" t="str">
            <v>5571 - VM+ DNI 6/3 NGUYEN THI TON</v>
          </cell>
          <cell r="O298">
            <v>44991</v>
          </cell>
          <cell r="P298" t="str">
            <v>TO 10B, KP DONG NAI</v>
          </cell>
          <cell r="Q298" t="str">
            <v>NGUYEN THI TON</v>
          </cell>
          <cell r="R298" t="str">
            <v>HOA AN</v>
          </cell>
          <cell r="S298" t="str">
            <v>BIEN HOA</v>
          </cell>
          <cell r="T298" t="str">
            <v>DONG NAI</v>
          </cell>
          <cell r="V298" t="str">
            <v>SOUTH EAST</v>
          </cell>
          <cell r="W298" t="str">
            <v>DONG NAI</v>
          </cell>
        </row>
        <row r="299">
          <cell r="M299" t="str">
            <v>BHX_BDU_TAN-KHO DC THUAN AN</v>
          </cell>
          <cell r="N299" t="str">
            <v>5851 - BHX_BDU_TAN-KHO DC THUAN AN</v>
          </cell>
          <cell r="O299" t="str">
            <v xml:space="preserve"> </v>
          </cell>
          <cell r="P299" t="str">
            <v>THUA 1305 TBD SO 83, SO 38/1, TO 01, KP BINH PHUOC A</v>
          </cell>
          <cell r="Q299" t="str">
            <v xml:space="preserve"> </v>
          </cell>
          <cell r="R299" t="str">
            <v>BINH CHUAN</v>
          </cell>
          <cell r="S299" t="str">
            <v>THUAN AN</v>
          </cell>
          <cell r="T299" t="str">
            <v>BINH DUONG</v>
          </cell>
          <cell r="V299" t="str">
            <v>SOUTH EAST</v>
          </cell>
          <cell r="W299" t="str">
            <v>BINH DUONG</v>
          </cell>
        </row>
        <row r="300">
          <cell r="M300" t="str">
            <v>CITIMART HUNG VUONG</v>
          </cell>
          <cell r="N300" t="str">
            <v>ACM - HUN</v>
          </cell>
          <cell r="O300" t="str">
            <v>S4-1</v>
          </cell>
          <cell r="P300" t="str">
            <v xml:space="preserve"> </v>
          </cell>
          <cell r="Q300" t="str">
            <v>HUNG VUONG 3</v>
          </cell>
          <cell r="R300" t="str">
            <v>PHU MY HUNG</v>
          </cell>
          <cell r="S300" t="str">
            <v>Q7</v>
          </cell>
          <cell r="T300" t="str">
            <v>TP HCM</v>
          </cell>
          <cell r="V300" t="str">
            <v>TP HCM</v>
          </cell>
          <cell r="W300" t="str">
            <v>QUAN 7</v>
          </cell>
        </row>
        <row r="301">
          <cell r="M301" t="str">
            <v>OSI FOOD NGUYEN KHOAI</v>
          </cell>
          <cell r="N301" t="str">
            <v>OSI FOOD NGUYEN KHOAI</v>
          </cell>
          <cell r="O301">
            <v>84</v>
          </cell>
          <cell r="P301" t="str">
            <v xml:space="preserve"> </v>
          </cell>
          <cell r="Q301" t="str">
            <v>NGUYEN KHOAI</v>
          </cell>
          <cell r="R301" t="str">
            <v>P2</v>
          </cell>
          <cell r="S301" t="str">
            <v>Q4</v>
          </cell>
          <cell r="T301" t="str">
            <v>TP HCM</v>
          </cell>
          <cell r="V301" t="str">
            <v>TP HCM</v>
          </cell>
          <cell r="W301" t="str">
            <v>QUAN 4</v>
          </cell>
        </row>
        <row r="302">
          <cell r="M302" t="str">
            <v>4293_WM+ HCM 270 MAN THIEN</v>
          </cell>
          <cell r="N302" t="str">
            <v>WM+ HCM 270 MAN THIEN</v>
          </cell>
          <cell r="O302" t="str">
            <v>SO 270A</v>
          </cell>
          <cell r="P302" t="str">
            <v>KP 5</v>
          </cell>
          <cell r="Q302" t="str">
            <v>MAN THIEN</v>
          </cell>
          <cell r="R302" t="str">
            <v>TANG NHON PHU A</v>
          </cell>
          <cell r="S302" t="str">
            <v>Q9</v>
          </cell>
          <cell r="T302" t="str">
            <v>TP HCM</v>
          </cell>
          <cell r="V302" t="str">
            <v>TP HCM</v>
          </cell>
          <cell r="W302" t="str">
            <v>QUAN 9</v>
          </cell>
        </row>
        <row r="303">
          <cell r="M303" t="str">
            <v>4204_VM+ BDG 342/2A KP CHIEU LIEU</v>
          </cell>
          <cell r="N303" t="str">
            <v>VM+ BDG 342/2A KP CHIEU LIEU</v>
          </cell>
          <cell r="O303" t="str">
            <v>SO 342/2A</v>
          </cell>
          <cell r="P303" t="str">
            <v>KP CHIEU LIEU</v>
          </cell>
          <cell r="Q303" t="str">
            <v xml:space="preserve"> </v>
          </cell>
          <cell r="R303" t="str">
            <v>TAN DONG HIEP</v>
          </cell>
          <cell r="S303" t="str">
            <v>DI AN</v>
          </cell>
          <cell r="T303" t="str">
            <v>BINH DUONG</v>
          </cell>
          <cell r="V303" t="str">
            <v>SOUTH EAST</v>
          </cell>
          <cell r="W303" t="str">
            <v>BINH DUONG</v>
          </cell>
        </row>
        <row r="304">
          <cell r="M304" t="str">
            <v>4948_VM+ DNI SO 6 NGUYEN BAO DUC</v>
          </cell>
          <cell r="N304" t="str">
            <v>VM+ DNI SO 6 NGUYEN BAO DUC</v>
          </cell>
          <cell r="O304" t="str">
            <v>SO 6</v>
          </cell>
          <cell r="P304" t="str">
            <v>KP 6</v>
          </cell>
          <cell r="Q304" t="str">
            <v>NGUYEN BAO DUC</v>
          </cell>
          <cell r="R304" t="str">
            <v>TAM HIEP</v>
          </cell>
          <cell r="S304" t="str">
            <v>BIEN HOA</v>
          </cell>
          <cell r="T304" t="str">
            <v>DONG NAI</v>
          </cell>
          <cell r="V304" t="str">
            <v>SOUTH EAST</v>
          </cell>
          <cell r="W304" t="str">
            <v>DONG NAI</v>
          </cell>
        </row>
        <row r="305">
          <cell r="M305" t="str">
            <v>6875-WM+ HCM S7.02-01.04 VINHOMES GRAND</v>
          </cell>
          <cell r="N305" t="str">
            <v>6875-WM+ HCM S7.02-01.04 Vinhomes Grand</v>
          </cell>
          <cell r="O305">
            <v>88</v>
          </cell>
          <cell r="P305" t="str">
            <v>01.04 S7.02 VINHOMES GRAND PARK</v>
          </cell>
          <cell r="Q305" t="str">
            <v>PHUOC THIEN</v>
          </cell>
          <cell r="R305" t="str">
            <v>LONG BINH</v>
          </cell>
          <cell r="S305" t="str">
            <v>THU DUC</v>
          </cell>
          <cell r="T305" t="str">
            <v>TP HCM</v>
          </cell>
          <cell r="V305" t="str">
            <v>TP HCM</v>
          </cell>
          <cell r="W305" t="str">
            <v>QUAN THU DUC</v>
          </cell>
        </row>
        <row r="306">
          <cell r="M306" t="str">
            <v>5557_VM+ HCM BAO MINH EZLAND</v>
          </cell>
          <cell r="N306" t="str">
            <v>VM+ HCM CC BAO MINH EZLAND</v>
          </cell>
          <cell r="O306">
            <v>2</v>
          </cell>
          <cell r="P306" t="str">
            <v>CC BAO MINH EZLAND, KP 2</v>
          </cell>
          <cell r="Q306" t="str">
            <v>DUONG SO 11</v>
          </cell>
          <cell r="R306" t="str">
            <v>PHU HUU</v>
          </cell>
          <cell r="S306" t="str">
            <v>Q9</v>
          </cell>
          <cell r="T306" t="str">
            <v>TP HCM</v>
          </cell>
          <cell r="V306" t="str">
            <v>TP HCM</v>
          </cell>
          <cell r="W306" t="str">
            <v>QUAN 9</v>
          </cell>
        </row>
        <row r="307">
          <cell r="M307" t="str">
            <v>SATRAFOODS 37 NGUYEN VAN NI</v>
          </cell>
          <cell r="N307" t="str">
            <v>SATRAFOODS 37 NGUYỄN VĂN NI</v>
          </cell>
          <cell r="O307">
            <v>37</v>
          </cell>
          <cell r="P307" t="str">
            <v xml:space="preserve"> </v>
          </cell>
          <cell r="Q307" t="str">
            <v>NGUYEN VAN NI</v>
          </cell>
          <cell r="R307" t="str">
            <v>KP2</v>
          </cell>
          <cell r="S307" t="str">
            <v>CU CHI</v>
          </cell>
          <cell r="T307" t="str">
            <v>TP HCM</v>
          </cell>
          <cell r="V307" t="str">
            <v>TP HCM</v>
          </cell>
          <cell r="W307" t="str">
            <v>HUYEN CU CHI</v>
          </cell>
        </row>
        <row r="308">
          <cell r="M308" t="str">
            <v>5241_VM+ DNI SO 8F2-9F2 DUONG N4</v>
          </cell>
          <cell r="N308" t="str">
            <v>VM+ DNI SO 8F2-9F2 DUONG N4</v>
          </cell>
          <cell r="O308" t="str">
            <v>SO 8F2-9F2</v>
          </cell>
          <cell r="P308" t="str">
            <v xml:space="preserve"> </v>
          </cell>
          <cell r="Q308" t="str">
            <v>DUONG N4</v>
          </cell>
          <cell r="R308" t="str">
            <v>BUU LONG</v>
          </cell>
          <cell r="S308" t="str">
            <v>BIEN HOA</v>
          </cell>
          <cell r="T308" t="str">
            <v>DONG NAI</v>
          </cell>
          <cell r="V308" t="str">
            <v>SOUTH EAST</v>
          </cell>
          <cell r="W308" t="str">
            <v>DONG NAI</v>
          </cell>
        </row>
        <row r="309">
          <cell r="M309" t="str">
            <v>BHX_BDU_TAN-KHO DC THUAN AN</v>
          </cell>
          <cell r="N309" t="str">
            <v>5851 - BHX_BDU_TAN-KHO DC THUAN AN</v>
          </cell>
          <cell r="O309" t="str">
            <v xml:space="preserve"> </v>
          </cell>
          <cell r="P309" t="str">
            <v>THUA 1305 TBD SO 83, SO 38/1, TO 01, KP BINH PHUOC A</v>
          </cell>
          <cell r="Q309" t="str">
            <v xml:space="preserve"> </v>
          </cell>
          <cell r="R309" t="str">
            <v>BINH CHUAN</v>
          </cell>
          <cell r="S309" t="str">
            <v>THUAN AN</v>
          </cell>
          <cell r="T309" t="str">
            <v>BINH DUONG</v>
          </cell>
          <cell r="V309" t="str">
            <v>SOUTH EAST</v>
          </cell>
          <cell r="W309" t="str">
            <v>BINH DUONG</v>
          </cell>
        </row>
        <row r="310">
          <cell r="M310" t="str">
            <v>5557_VM+ HCM BAO MINH EZLAND</v>
          </cell>
          <cell r="N310" t="str">
            <v>VM+ HCM CC BAO MINH EZLAND</v>
          </cell>
          <cell r="O310">
            <v>2</v>
          </cell>
          <cell r="P310" t="str">
            <v>CC BAO MINH EZLAND, KP 2</v>
          </cell>
          <cell r="Q310" t="str">
            <v>DUONG SO 11</v>
          </cell>
          <cell r="R310" t="str">
            <v>PHU HUU</v>
          </cell>
          <cell r="S310" t="str">
            <v>Q9</v>
          </cell>
          <cell r="T310" t="str">
            <v>TP HCM</v>
          </cell>
          <cell r="V310" t="str">
            <v>TP HCM</v>
          </cell>
          <cell r="W310" t="str">
            <v>QUAN 9</v>
          </cell>
        </row>
        <row r="311">
          <cell r="M311" t="str">
            <v>WM+ HCM SH3-6, CC HQC PLAZA</v>
          </cell>
          <cell r="N311" t="str">
            <v>WM+ HCM SH3-6, CC HQC Plaza</v>
          </cell>
          <cell r="O311" t="str">
            <v xml:space="preserve"> </v>
          </cell>
          <cell r="P311" t="str">
            <v>SH3-6, TANG TRET, HQ3, KHU CHUNG CU CC1</v>
          </cell>
          <cell r="Q311" t="str">
            <v>NGUYEN VAN LINH</v>
          </cell>
          <cell r="R311" t="str">
            <v>AN PHU TAY</v>
          </cell>
          <cell r="S311" t="str">
            <v>BINH CHANH</v>
          </cell>
          <cell r="T311" t="str">
            <v>TP HCM</v>
          </cell>
          <cell r="V311" t="str">
            <v>TP HCM</v>
          </cell>
          <cell r="W311" t="str">
            <v>HUYEN BINH CHANH</v>
          </cell>
        </row>
        <row r="312">
          <cell r="M312" t="str">
            <v>6943-WM+ BDG 76 BUI THI XUAN</v>
          </cell>
          <cell r="N312" t="str">
            <v>6943-WM+ BDG 76 BUI THI XUAN</v>
          </cell>
          <cell r="O312">
            <v>76</v>
          </cell>
          <cell r="P312" t="str">
            <v xml:space="preserve"> </v>
          </cell>
          <cell r="Q312" t="str">
            <v>BUI THI XUAN</v>
          </cell>
          <cell r="R312" t="str">
            <v>TAN BINH</v>
          </cell>
          <cell r="S312" t="str">
            <v>DI AN</v>
          </cell>
          <cell r="T312" t="str">
            <v>BINH DUONG</v>
          </cell>
          <cell r="V312" t="str">
            <v>SOUTH EAST</v>
          </cell>
          <cell r="W312" t="str">
            <v>BINH DUONG</v>
          </cell>
        </row>
        <row r="313">
          <cell r="M313" t="str">
            <v>CIRCLE K DC</v>
          </cell>
          <cell r="N313" t="str">
            <v>CIRLE K DC</v>
          </cell>
          <cell r="O313" t="str">
            <v xml:space="preserve"> </v>
          </cell>
          <cell r="P313" t="str">
            <v>KHO NGOAI QUAN PETEC, KCN NAM TAN UYEN</v>
          </cell>
          <cell r="Q313" t="str">
            <v>DUONG N4</v>
          </cell>
          <cell r="R313" t="str">
            <v>KHANH BINH</v>
          </cell>
          <cell r="S313" t="str">
            <v>TAN UYEN</v>
          </cell>
          <cell r="T313" t="str">
            <v>BINH DUONG</v>
          </cell>
          <cell r="V313" t="str">
            <v>SOUTH EAST</v>
          </cell>
          <cell r="W313" t="str">
            <v>BINH DUONG</v>
          </cell>
        </row>
        <row r="314">
          <cell r="M314" t="str">
            <v>BHX_DLA_BMT-KHO DC BUON MA THUOT</v>
          </cell>
          <cell r="N314" t="str">
            <v>6450_BHX_DLA_BMT-Kho DC Buôn Ma Thuột</v>
          </cell>
          <cell r="O314" t="str">
            <v>THUA DAT 48</v>
          </cell>
          <cell r="P314" t="str">
            <v>TO BAN DO 59</v>
          </cell>
          <cell r="Q314" t="str">
            <v>BINH CHIEU</v>
          </cell>
          <cell r="R314" t="str">
            <v>TAN AN</v>
          </cell>
          <cell r="S314" t="str">
            <v>BUON MA THUOT</v>
          </cell>
          <cell r="T314" t="str">
            <v>DAK LAK</v>
          </cell>
          <cell r="V314" t="str">
            <v>SOUTH EAST</v>
          </cell>
          <cell r="W314" t="str">
            <v>DAK LAK</v>
          </cell>
        </row>
        <row r="315">
          <cell r="M315" t="str">
            <v>8030 BHX_LDO_DTR - KHO DC DUC TRONG</v>
          </cell>
          <cell r="N315" t="str">
            <v>8030 BHX_LDO_DTR - KHO DC DUC TRONG</v>
          </cell>
          <cell r="O315" t="str">
            <v xml:space="preserve"> </v>
          </cell>
          <cell r="P315" t="str">
            <v>KCN PHU HOI,</v>
          </cell>
          <cell r="Q315" t="str">
            <v>LO F3 - KCN</v>
          </cell>
          <cell r="R315" t="str">
            <v>PHU HOI</v>
          </cell>
          <cell r="S315" t="str">
            <v>DUC TRONG</v>
          </cell>
          <cell r="T315" t="str">
            <v>LAM DONG</v>
          </cell>
          <cell r="V315" t="str">
            <v>SOUTH EAST</v>
          </cell>
          <cell r="W315" t="str">
            <v>LAM DONG</v>
          </cell>
        </row>
        <row r="316">
          <cell r="M316" t="str">
            <v>AEON CANARY</v>
          </cell>
          <cell r="N316" t="str">
            <v xml:space="preserve"> </v>
          </cell>
          <cell r="O316" t="str">
            <v xml:space="preserve"> </v>
          </cell>
          <cell r="P316" t="str">
            <v>KHU PHUC HOP CANARY</v>
          </cell>
          <cell r="Q316" t="str">
            <v>DAI LO BINH DUONG</v>
          </cell>
          <cell r="R316" t="str">
            <v>BINH HOA</v>
          </cell>
          <cell r="S316" t="str">
            <v>THUAN AN</v>
          </cell>
          <cell r="T316" t="str">
            <v>BINH DUONG</v>
          </cell>
          <cell r="V316" t="str">
            <v>SOUTH EAST</v>
          </cell>
          <cell r="W316" t="str">
            <v>BINH DUONG</v>
          </cell>
        </row>
        <row r="317">
          <cell r="M317" t="str">
            <v>BHX_DLA_BMT-KHO DC BUON MA THUOT</v>
          </cell>
          <cell r="N317" t="str">
            <v>6450_BHX_DLA_BMT-Kho DC Buôn Ma Thuột</v>
          </cell>
          <cell r="O317" t="str">
            <v>THUA DAT 48</v>
          </cell>
          <cell r="P317" t="str">
            <v>TO BAN DO 59</v>
          </cell>
          <cell r="Q317" t="str">
            <v>BINH CHIEU</v>
          </cell>
          <cell r="R317" t="str">
            <v>TAN AN</v>
          </cell>
          <cell r="S317" t="str">
            <v>BUON MA THUOT</v>
          </cell>
          <cell r="T317" t="str">
            <v>DAK LAK</v>
          </cell>
          <cell r="V317" t="str">
            <v>SOUTH EAST</v>
          </cell>
          <cell r="W317" t="str">
            <v>DAK LAK</v>
          </cell>
        </row>
        <row r="318">
          <cell r="M318" t="str">
            <v>BHX_BTH_HTN-DC HAM THUAN NAM</v>
          </cell>
          <cell r="N318" t="str">
            <v>7211 - BHX_BTH_HTN - Kho DC Hàm Thuận Nam</v>
          </cell>
          <cell r="O318" t="str">
            <v xml:space="preserve"> </v>
          </cell>
          <cell r="P318" t="str">
            <v>LO C7-6/2,C7-7,C7-8/1, KCN HAM KIEM 1</v>
          </cell>
          <cell r="Q318" t="str">
            <v>DUONG N4</v>
          </cell>
          <cell r="R318" t="str">
            <v>HAM MY</v>
          </cell>
          <cell r="S318" t="str">
            <v>HAM THUAN NAM</v>
          </cell>
          <cell r="T318" t="str">
            <v>BINH THUAN</v>
          </cell>
          <cell r="V318" t="str">
            <v>SOUTH EAST</v>
          </cell>
          <cell r="W318" t="str">
            <v>BINH THUAN</v>
          </cell>
        </row>
        <row r="319">
          <cell r="M319" t="str">
            <v>BHX_LAN_CDU - KHO DC CAN DUOC (2022)</v>
          </cell>
          <cell r="N319" t="str">
            <v>BHX_LAN_CDU - KHO DC CAN DUOC (2022)</v>
          </cell>
          <cell r="O319" t="str">
            <v>THUA DAT SO 2905</v>
          </cell>
          <cell r="P319" t="str">
            <v>TO BAN DO SO 03</v>
          </cell>
          <cell r="Q319" t="str">
            <v xml:space="preserve"> </v>
          </cell>
          <cell r="R319" t="str">
            <v>LONG CANG</v>
          </cell>
          <cell r="S319" t="str">
            <v>CAN DUOC</v>
          </cell>
          <cell r="T319" t="str">
            <v>LONG AN</v>
          </cell>
          <cell r="V319" t="str">
            <v>MEKONG DELTA</v>
          </cell>
          <cell r="W319" t="str">
            <v>LONG AN</v>
          </cell>
        </row>
        <row r="320">
          <cell r="M320" t="str">
            <v>BHX_BDU_TAN-KHO DC THUAN AN</v>
          </cell>
          <cell r="N320" t="str">
            <v>5851 - BHX_BDU_TAN-KHO DC THUAN AN</v>
          </cell>
          <cell r="O320" t="str">
            <v xml:space="preserve"> </v>
          </cell>
          <cell r="P320" t="str">
            <v>THUA 1305 TBD SO 83, SO 38/1, TO 01, KP BINH PHUOC A</v>
          </cell>
          <cell r="Q320" t="str">
            <v xml:space="preserve"> </v>
          </cell>
          <cell r="R320" t="str">
            <v>BINH CHUAN</v>
          </cell>
          <cell r="S320" t="str">
            <v>THUAN AN</v>
          </cell>
          <cell r="T320" t="str">
            <v>BINH DUONG</v>
          </cell>
          <cell r="V320" t="str">
            <v>SOUTH EAST</v>
          </cell>
          <cell r="W320" t="str">
            <v>BINH DUONG</v>
          </cell>
        </row>
        <row r="321">
          <cell r="M321" t="str">
            <v>AEON CELADON TAN PHU</v>
          </cell>
          <cell r="N321" t="str">
            <v xml:space="preserve"> </v>
          </cell>
          <cell r="O321">
            <v>30</v>
          </cell>
          <cell r="P321" t="str">
            <v xml:space="preserve"> </v>
          </cell>
          <cell r="Q321" t="str">
            <v>TAN THANG</v>
          </cell>
          <cell r="R321" t="str">
            <v>SON KY</v>
          </cell>
          <cell r="S321" t="str">
            <v>TAN PHU</v>
          </cell>
          <cell r="T321" t="str">
            <v>TP HCM</v>
          </cell>
          <cell r="V321" t="str">
            <v>TP HCM</v>
          </cell>
          <cell r="W321" t="str">
            <v>QUAN TAN PHU</v>
          </cell>
        </row>
        <row r="322">
          <cell r="M322" t="str">
            <v>AEON CELADON TAN PHU</v>
          </cell>
          <cell r="N322" t="str">
            <v xml:space="preserve"> </v>
          </cell>
          <cell r="O322">
            <v>30</v>
          </cell>
          <cell r="P322" t="str">
            <v xml:space="preserve"> </v>
          </cell>
          <cell r="Q322" t="str">
            <v>TAN THANG</v>
          </cell>
          <cell r="R322" t="str">
            <v>SON KY</v>
          </cell>
          <cell r="S322" t="str">
            <v>TAN PHU</v>
          </cell>
          <cell r="T322" t="str">
            <v>TP HCM</v>
          </cell>
          <cell r="V322" t="str">
            <v>TP HCM</v>
          </cell>
          <cell r="W322" t="str">
            <v>QUAN TAN PHU</v>
          </cell>
        </row>
        <row r="323">
          <cell r="M323" t="str">
            <v>7200 BHX_KHH_DKH - KHO DC DIEN KHANH</v>
          </cell>
          <cell r="N323" t="str">
            <v>7200 BHX_KHH_DKH - KHO DC DIEN KHANH</v>
          </cell>
          <cell r="O323" t="str">
            <v>LO 12, 13</v>
          </cell>
          <cell r="P323" t="str">
            <v>KCN DIEN PHU-VCN</v>
          </cell>
          <cell r="Q323" t="str">
            <v xml:space="preserve"> </v>
          </cell>
          <cell r="R323" t="str">
            <v>DIEN PHU</v>
          </cell>
          <cell r="S323" t="str">
            <v>DIEN KHANH</v>
          </cell>
          <cell r="T323" t="str">
            <v>KHANH HOA</v>
          </cell>
          <cell r="V323" t="str">
            <v>SOUTH EAST</v>
          </cell>
          <cell r="W323" t="str">
            <v>KHANH HOA</v>
          </cell>
        </row>
        <row r="324">
          <cell r="M324" t="str">
            <v>AEON CANARY</v>
          </cell>
          <cell r="N324" t="str">
            <v xml:space="preserve"> </v>
          </cell>
          <cell r="O324" t="str">
            <v xml:space="preserve"> </v>
          </cell>
          <cell r="P324" t="str">
            <v>KHU PHUC HOP CANARY</v>
          </cell>
          <cell r="Q324" t="str">
            <v>DAI LO BINH DUONG</v>
          </cell>
          <cell r="R324" t="str">
            <v>BINH HOA</v>
          </cell>
          <cell r="S324" t="str">
            <v>THUAN AN</v>
          </cell>
          <cell r="T324" t="str">
            <v>BINH DUONG</v>
          </cell>
          <cell r="V324" t="str">
            <v>SOUTH EAST</v>
          </cell>
          <cell r="W324" t="str">
            <v>BINH DUONG</v>
          </cell>
        </row>
        <row r="325">
          <cell r="M325" t="str">
            <v>8030 BHX_LDO_DTR - KHO DC DUC TRONG</v>
          </cell>
          <cell r="N325" t="str">
            <v>8030 BHX_LDO_DTR - KHO DC DUC TRONG</v>
          </cell>
          <cell r="O325" t="str">
            <v xml:space="preserve"> </v>
          </cell>
          <cell r="P325" t="str">
            <v>KCN PHU HOI,</v>
          </cell>
          <cell r="Q325" t="str">
            <v>LO F3 - KCN</v>
          </cell>
          <cell r="R325" t="str">
            <v>PHU HOI</v>
          </cell>
          <cell r="S325" t="str">
            <v>DUC TRONG</v>
          </cell>
          <cell r="T325" t="str">
            <v>LAM DONG</v>
          </cell>
          <cell r="V325" t="str">
            <v>SOUTH EAST</v>
          </cell>
          <cell r="W325" t="str">
            <v>LAM DONG</v>
          </cell>
        </row>
        <row r="326">
          <cell r="M326" t="str">
            <v>CIRCLE K DC</v>
          </cell>
          <cell r="N326" t="str">
            <v>CIRLE K DC</v>
          </cell>
          <cell r="O326" t="str">
            <v xml:space="preserve"> </v>
          </cell>
          <cell r="P326" t="str">
            <v>KHO NGOAI QUAN PETEC, KCN NAM TAN UYEN</v>
          </cell>
          <cell r="Q326" t="str">
            <v>DUONG N4</v>
          </cell>
          <cell r="R326" t="str">
            <v>KHANH BINH</v>
          </cell>
          <cell r="S326" t="str">
            <v>TAN UYEN</v>
          </cell>
          <cell r="T326" t="str">
            <v>BINH DUONG</v>
          </cell>
          <cell r="V326" t="str">
            <v>SOUTH EAST</v>
          </cell>
          <cell r="W326" t="str">
            <v>BINH DUONG</v>
          </cell>
        </row>
        <row r="327">
          <cell r="M327" t="str">
            <v>8030 BHX_LDO_DTR - KHO DC DUC TRONG</v>
          </cell>
          <cell r="N327" t="str">
            <v>8030 BHX_LDO_DTR - KHO DC DUC TRONG</v>
          </cell>
          <cell r="O327" t="str">
            <v xml:space="preserve"> </v>
          </cell>
          <cell r="P327" t="str">
            <v>KCN PHU HOI,</v>
          </cell>
          <cell r="Q327" t="str">
            <v>LO F3 - KCN</v>
          </cell>
          <cell r="R327" t="str">
            <v>PHU HOI</v>
          </cell>
          <cell r="S327" t="str">
            <v>DUC TRONG</v>
          </cell>
          <cell r="T327" t="str">
            <v>LAM DONG</v>
          </cell>
          <cell r="V327" t="str">
            <v>SOUTH EAST</v>
          </cell>
          <cell r="W327" t="str">
            <v>LAM DONG</v>
          </cell>
        </row>
        <row r="328">
          <cell r="M328" t="str">
            <v>CIRCLE K DC</v>
          </cell>
          <cell r="N328" t="str">
            <v>CIRLE K DC</v>
          </cell>
          <cell r="O328" t="str">
            <v xml:space="preserve"> </v>
          </cell>
          <cell r="P328" t="str">
            <v>KHO NGOAI QUAN PETEC, KCN NAM TAN UYEN</v>
          </cell>
          <cell r="Q328" t="str">
            <v>DUONG N4</v>
          </cell>
          <cell r="R328" t="str">
            <v>KHANH BINH</v>
          </cell>
          <cell r="S328" t="str">
            <v>TAN UYEN</v>
          </cell>
          <cell r="T328" t="str">
            <v>BINH DUONG</v>
          </cell>
          <cell r="V328" t="str">
            <v>SOUTH EAST</v>
          </cell>
          <cell r="W328" t="str">
            <v>BINH DUONG</v>
          </cell>
        </row>
        <row r="329">
          <cell r="M329" t="str">
            <v>AEON CANARY</v>
          </cell>
          <cell r="N329" t="str">
            <v xml:space="preserve"> </v>
          </cell>
          <cell r="O329" t="str">
            <v xml:space="preserve"> </v>
          </cell>
          <cell r="P329" t="str">
            <v>KHU PHUC HOP CANARY</v>
          </cell>
          <cell r="Q329" t="str">
            <v>DAI LO BINH DUONG</v>
          </cell>
          <cell r="R329" t="str">
            <v>BINH HOA</v>
          </cell>
          <cell r="S329" t="str">
            <v>THUAN AN</v>
          </cell>
          <cell r="T329" t="str">
            <v>BINH DUONG</v>
          </cell>
          <cell r="V329" t="str">
            <v>SOUTH EAST</v>
          </cell>
          <cell r="W329" t="str">
            <v>BINH DUONG</v>
          </cell>
        </row>
        <row r="330">
          <cell r="M330" t="str">
            <v>OSI FOOD NGUYEN KHOAI</v>
          </cell>
          <cell r="N330" t="str">
            <v>OSI FOOD NGUYEN KHOAI</v>
          </cell>
          <cell r="O330">
            <v>84</v>
          </cell>
          <cell r="P330" t="str">
            <v xml:space="preserve"> </v>
          </cell>
          <cell r="Q330" t="str">
            <v>NGUYEN KHOAI</v>
          </cell>
          <cell r="R330" t="str">
            <v>P2</v>
          </cell>
          <cell r="S330" t="str">
            <v>Q4</v>
          </cell>
          <cell r="T330" t="str">
            <v>TP HCM</v>
          </cell>
          <cell r="V330" t="str">
            <v>TP HCM</v>
          </cell>
          <cell r="W330" t="str">
            <v>QUAN 4</v>
          </cell>
        </row>
        <row r="331">
          <cell r="M331" t="str">
            <v>CIRCLE K DC</v>
          </cell>
          <cell r="N331" t="str">
            <v>CIRLE K DC</v>
          </cell>
          <cell r="O331" t="str">
            <v xml:space="preserve"> </v>
          </cell>
          <cell r="P331" t="str">
            <v>KHO NGOAI QUAN PETEC, KCN NAM TAN UYEN</v>
          </cell>
          <cell r="Q331" t="str">
            <v>DUONG N4</v>
          </cell>
          <cell r="R331" t="str">
            <v>KHANH BINH</v>
          </cell>
          <cell r="S331" t="str">
            <v>TAN UYEN</v>
          </cell>
          <cell r="T331" t="str">
            <v>BINH DUONG</v>
          </cell>
          <cell r="V331" t="str">
            <v>SOUTH EAST</v>
          </cell>
          <cell r="W331" t="str">
            <v>BINH DUONG</v>
          </cell>
        </row>
        <row r="332">
          <cell r="M332" t="str">
            <v>OSI FOOD NGUYEN KHOAI</v>
          </cell>
          <cell r="N332" t="str">
            <v>OSI FOOD NGUYEN KHOAI</v>
          </cell>
          <cell r="O332">
            <v>84</v>
          </cell>
          <cell r="P332" t="str">
            <v xml:space="preserve"> </v>
          </cell>
          <cell r="Q332" t="str">
            <v>NGUYEN KHOAI</v>
          </cell>
          <cell r="R332" t="str">
            <v>P2</v>
          </cell>
          <cell r="S332" t="str">
            <v>Q4</v>
          </cell>
          <cell r="T332" t="str">
            <v>TP HCM</v>
          </cell>
          <cell r="V332" t="str">
            <v>TP HCM</v>
          </cell>
          <cell r="W332" t="str">
            <v>QUAN 4</v>
          </cell>
        </row>
        <row r="333">
          <cell r="M333" t="str">
            <v>4336_WM+ HCM 7 NGUYEN DUY DUONG</v>
          </cell>
          <cell r="N333" t="str">
            <v>WM+ HCM 7 NGUYEN DUY DUONG</v>
          </cell>
          <cell r="O333" t="str">
            <v>SO 7</v>
          </cell>
          <cell r="P333" t="str">
            <v xml:space="preserve"> </v>
          </cell>
          <cell r="Q333" t="str">
            <v>NGUYEN DUY DUONG</v>
          </cell>
          <cell r="R333" t="str">
            <v xml:space="preserve"> </v>
          </cell>
          <cell r="S333" t="str">
            <v>Q5</v>
          </cell>
          <cell r="T333" t="str">
            <v>TP HCM</v>
          </cell>
          <cell r="V333" t="str">
            <v>TP HCM</v>
          </cell>
          <cell r="W333" t="str">
            <v>QUAN 5</v>
          </cell>
        </row>
        <row r="334">
          <cell r="M334" t="str">
            <v>AEON CELADON TAN PHU</v>
          </cell>
          <cell r="N334" t="str">
            <v xml:space="preserve"> </v>
          </cell>
          <cell r="O334">
            <v>30</v>
          </cell>
          <cell r="P334" t="str">
            <v xml:space="preserve"> </v>
          </cell>
          <cell r="Q334" t="str">
            <v>TAN THANG</v>
          </cell>
          <cell r="R334" t="str">
            <v>SON KY</v>
          </cell>
          <cell r="S334" t="str">
            <v>TAN PHU</v>
          </cell>
          <cell r="T334" t="str">
            <v>TP HCM</v>
          </cell>
          <cell r="V334" t="str">
            <v>TP HCM</v>
          </cell>
          <cell r="W334" t="str">
            <v>QUAN TAN PHU</v>
          </cell>
        </row>
        <row r="335">
          <cell r="M335" t="str">
            <v>4204_VM+ BDG 342/2A KP CHIEU LIEU</v>
          </cell>
          <cell r="N335" t="str">
            <v>VM+ BDG 342/2A KP CHIEU LIEU</v>
          </cell>
          <cell r="O335" t="str">
            <v>SO 342/2A</v>
          </cell>
          <cell r="P335" t="str">
            <v>KP CHIEU LIEU</v>
          </cell>
          <cell r="Q335" t="str">
            <v xml:space="preserve"> </v>
          </cell>
          <cell r="R335" t="str">
            <v>TAN DONG HIEP</v>
          </cell>
          <cell r="S335" t="str">
            <v>DI AN</v>
          </cell>
          <cell r="T335" t="str">
            <v>BINH DUONG</v>
          </cell>
          <cell r="V335" t="str">
            <v>SOUTH EAST</v>
          </cell>
          <cell r="W335" t="str">
            <v>BINH DUONG</v>
          </cell>
        </row>
        <row r="336">
          <cell r="M336" t="str">
            <v>BHX_LAN_CDU - KHO DC CAN DUOC (2022)</v>
          </cell>
          <cell r="N336" t="str">
            <v>BHX_LAN_CDU - KHO DC CAN DUOC (2022)</v>
          </cell>
          <cell r="O336" t="str">
            <v>THUA DAT SO 2905</v>
          </cell>
          <cell r="P336" t="str">
            <v>TO BAN DO SO 03</v>
          </cell>
          <cell r="Q336" t="str">
            <v xml:space="preserve"> </v>
          </cell>
          <cell r="R336" t="str">
            <v>LONG CANG</v>
          </cell>
          <cell r="S336" t="str">
            <v>CAN DUOC</v>
          </cell>
          <cell r="T336" t="str">
            <v>LONG AN</v>
          </cell>
          <cell r="V336" t="str">
            <v>MEKONG DELTA</v>
          </cell>
          <cell r="W336" t="str">
            <v>LONG AN</v>
          </cell>
        </row>
        <row r="337">
          <cell r="M337" t="str">
            <v>VM+ HCM 1.04 S1.06 VINHOME GRAND PARK</v>
          </cell>
          <cell r="N337" t="str">
            <v>VM+ HCM 1.04 S1.06 VINHOME GRAND PARK</v>
          </cell>
          <cell r="O337">
            <v>512</v>
          </cell>
          <cell r="P337" t="str">
            <v>TOA S01-06 DA DA PHUOC THIEN</v>
          </cell>
          <cell r="Q337" t="str">
            <v>NGUYEN XIEN</v>
          </cell>
          <cell r="R337" t="str">
            <v>LONG THANH MY</v>
          </cell>
          <cell r="S337" t="str">
            <v>THU DUC</v>
          </cell>
          <cell r="T337" t="str">
            <v>TP HCM</v>
          </cell>
          <cell r="V337" t="str">
            <v>TP HCM</v>
          </cell>
          <cell r="W337" t="str">
            <v>QUAN THU DUC</v>
          </cell>
        </row>
        <row r="338">
          <cell r="M338" t="str">
            <v>5971_WM+ RURAL BDG 52/13, VINH PHU 41</v>
          </cell>
          <cell r="N338" t="str">
            <v>VM+ BDG 52/13, DUONG VINH PHU 41</v>
          </cell>
          <cell r="O338" t="str">
            <v>53/12</v>
          </cell>
          <cell r="P338" t="str">
            <v>KP HOA LONG</v>
          </cell>
          <cell r="Q338" t="str">
            <v>VINH PHU 41</v>
          </cell>
          <cell r="R338" t="str">
            <v>VINH PHU</v>
          </cell>
          <cell r="S338" t="str">
            <v>THUAN AN</v>
          </cell>
          <cell r="T338" t="str">
            <v>BINH DUONG</v>
          </cell>
          <cell r="V338" t="str">
            <v>SOUTH EAST</v>
          </cell>
          <cell r="W338" t="str">
            <v>BINH DUONG</v>
          </cell>
        </row>
        <row r="339">
          <cell r="M339" t="str">
            <v>4096_WM+ BDG 14A DT 743</v>
          </cell>
          <cell r="N339" t="str">
            <v>WM+ BDG 14A DT 743</v>
          </cell>
          <cell r="O339" t="str">
            <v>SO 14 A</v>
          </cell>
          <cell r="P339" t="str">
            <v>KP TAN AN</v>
          </cell>
          <cell r="Q339" t="str">
            <v>DUONG DT 743</v>
          </cell>
          <cell r="R339" t="str">
            <v>TAN DONG HIEP</v>
          </cell>
          <cell r="S339" t="str">
            <v>DI AN</v>
          </cell>
          <cell r="T339" t="str">
            <v>BINH DUONG</v>
          </cell>
          <cell r="V339" t="str">
            <v>SOUTH EAST</v>
          </cell>
          <cell r="W339" t="str">
            <v>BINH DUONG</v>
          </cell>
        </row>
        <row r="340">
          <cell r="M340" t="str">
            <v>5241_VM+ DNI SO 8F2-9F2 DUONG N4</v>
          </cell>
          <cell r="N340" t="str">
            <v>VM+ DNI SO 8F2-9F2 DUONG N4</v>
          </cell>
          <cell r="O340" t="str">
            <v>SO 8F2-9F2</v>
          </cell>
          <cell r="P340" t="str">
            <v xml:space="preserve"> </v>
          </cell>
          <cell r="Q340" t="str">
            <v>DUONG N4</v>
          </cell>
          <cell r="R340" t="str">
            <v>BUU LONG</v>
          </cell>
          <cell r="S340" t="str">
            <v>BIEN HOA</v>
          </cell>
          <cell r="T340" t="str">
            <v>DONG NAI</v>
          </cell>
          <cell r="V340" t="str">
            <v>SOUTH EAST</v>
          </cell>
          <cell r="W340" t="str">
            <v>DONG NAI</v>
          </cell>
        </row>
        <row r="341">
          <cell r="M341" t="str">
            <v>3971_VM+ HCM 1443 NG. DUY TRINH</v>
          </cell>
          <cell r="N341" t="str">
            <v>VM+ HCM 1443 NGUYEN DUY TRINH</v>
          </cell>
          <cell r="O341" t="str">
            <v>SO 1443</v>
          </cell>
          <cell r="P341" t="str">
            <v xml:space="preserve"> </v>
          </cell>
          <cell r="Q341" t="str">
            <v>NGUYEN DUY TRINH</v>
          </cell>
          <cell r="R341" t="str">
            <v>TRUONG THANH</v>
          </cell>
          <cell r="S341" t="str">
            <v>Q9</v>
          </cell>
          <cell r="T341" t="str">
            <v>TP HCM</v>
          </cell>
          <cell r="V341" t="str">
            <v>TP HCM</v>
          </cell>
          <cell r="W341" t="str">
            <v>QUAN 9</v>
          </cell>
        </row>
        <row r="342">
          <cell r="M342" t="str">
            <v>6145_VM+ BDG 27/2 KP TAN THANG</v>
          </cell>
          <cell r="N342" t="str">
            <v>VM+ BDG 27/2 KP Tân Thắng</v>
          </cell>
          <cell r="O342">
            <v>44984</v>
          </cell>
          <cell r="P342" t="str">
            <v>KP TAN THANG</v>
          </cell>
          <cell r="Q342" t="str">
            <v xml:space="preserve"> </v>
          </cell>
          <cell r="R342" t="str">
            <v>TAN BINH</v>
          </cell>
          <cell r="S342" t="str">
            <v>DI AN</v>
          </cell>
          <cell r="T342" t="str">
            <v>BINH DUONG</v>
          </cell>
          <cell r="V342" t="str">
            <v>SOUTH EAST</v>
          </cell>
          <cell r="W342" t="str">
            <v>BINH DUONG</v>
          </cell>
        </row>
        <row r="343">
          <cell r="M343" t="str">
            <v>SATRAFOODS 740 TINH LO 43</v>
          </cell>
          <cell r="N343" t="str">
            <v>SATRAFOODS 740 TỈNH LỘ 43</v>
          </cell>
          <cell r="O343">
            <v>740</v>
          </cell>
          <cell r="P343" t="str">
            <v xml:space="preserve"> </v>
          </cell>
          <cell r="Q343" t="str">
            <v>TINH LO 43</v>
          </cell>
          <cell r="R343" t="str">
            <v>LINH CHIEU</v>
          </cell>
          <cell r="S343" t="str">
            <v>THU DUC</v>
          </cell>
          <cell r="T343" t="str">
            <v>TP HCM</v>
          </cell>
          <cell r="V343" t="str">
            <v>TP HCM</v>
          </cell>
          <cell r="W343" t="str">
            <v>QUAN THU DUC</v>
          </cell>
        </row>
        <row r="344">
          <cell r="M344" t="str">
            <v>5657-VM+ HCM 1.12-1.12B LO B SAI GON GATEWAY</v>
          </cell>
          <cell r="N344" t="str">
            <v>5657-VM+ HCM 1.12-1.12B LO B SAI GON GATEWAY</v>
          </cell>
          <cell r="O344">
            <v>702</v>
          </cell>
          <cell r="P344" t="str">
            <v>1.12 - 1.12B, TANG 1, LO B, KHU CAN HO SAI GON GATEWAY, KP1</v>
          </cell>
          <cell r="Q344" t="str">
            <v>XA LO HA NOI</v>
          </cell>
          <cell r="R344" t="str">
            <v>HIEP PHU</v>
          </cell>
          <cell r="S344" t="str">
            <v>THU DUC</v>
          </cell>
          <cell r="T344" t="str">
            <v>TP HCM</v>
          </cell>
          <cell r="V344" t="str">
            <v>TP HCM</v>
          </cell>
          <cell r="W344" t="str">
            <v>QUAN THU DUC</v>
          </cell>
        </row>
        <row r="345">
          <cell r="M345" t="str">
            <v>4948_VM+ DNI SO 6 NGUYEN BAO DUC</v>
          </cell>
          <cell r="N345" t="str">
            <v>VM+ DNI SO 6 NGUYEN BAO DUC</v>
          </cell>
          <cell r="O345" t="str">
            <v>SO 6</v>
          </cell>
          <cell r="P345" t="str">
            <v>KP 6</v>
          </cell>
          <cell r="Q345" t="str">
            <v>NGUYEN BAO DUC</v>
          </cell>
          <cell r="R345" t="str">
            <v>TAM HIEP</v>
          </cell>
          <cell r="S345" t="str">
            <v>BIEN HOA</v>
          </cell>
          <cell r="T345" t="str">
            <v>DONG NAI</v>
          </cell>
          <cell r="V345" t="str">
            <v>SOUTH EAST</v>
          </cell>
          <cell r="W345" t="str">
            <v>DONG NAI</v>
          </cell>
        </row>
        <row r="346">
          <cell r="M346" t="str">
            <v>3812_WM+ RURAL BDG 15B NGUYEN VAN TIET</v>
          </cell>
          <cell r="N346" t="str">
            <v>VM+ BDG 15B NGUYEN VAN TIET</v>
          </cell>
          <cell r="O346" t="str">
            <v>15B</v>
          </cell>
          <cell r="P346" t="str">
            <v xml:space="preserve"> </v>
          </cell>
          <cell r="Q346" t="str">
            <v>NGUYEN VAN TIET</v>
          </cell>
          <cell r="R346" t="str">
            <v>BINH HOA</v>
          </cell>
          <cell r="S346" t="str">
            <v>LAI THIEU</v>
          </cell>
          <cell r="T346" t="str">
            <v>BINH DUONG</v>
          </cell>
          <cell r="V346" t="str">
            <v>SOUTH EAST</v>
          </cell>
          <cell r="W346" t="str">
            <v>BINH DUONG</v>
          </cell>
        </row>
        <row r="347">
          <cell r="M347" t="str">
            <v>AEON CANARY</v>
          </cell>
          <cell r="N347" t="str">
            <v xml:space="preserve"> </v>
          </cell>
          <cell r="O347" t="str">
            <v xml:space="preserve"> </v>
          </cell>
          <cell r="P347" t="str">
            <v>KHU PHUC HOP CANARY</v>
          </cell>
          <cell r="Q347" t="str">
            <v>DAI LO BINH DUONG</v>
          </cell>
          <cell r="R347" t="str">
            <v>BINH HOA</v>
          </cell>
          <cell r="S347" t="str">
            <v>THUAN AN</v>
          </cell>
          <cell r="T347" t="str">
            <v>BINH DUONG</v>
          </cell>
          <cell r="V347" t="str">
            <v>SOUTH EAST</v>
          </cell>
          <cell r="W347" t="str">
            <v>BINH DUONG</v>
          </cell>
        </row>
        <row r="348">
          <cell r="M348" t="str">
            <v>BHX_DLA_BMT-KHO DC BUON MA THUOT</v>
          </cell>
          <cell r="N348" t="str">
            <v>6450_BHX_DLA_BMT-Kho DC Buôn Ma Thuột</v>
          </cell>
          <cell r="O348" t="str">
            <v>THUA DAT 48</v>
          </cell>
          <cell r="P348" t="str">
            <v>TO BAN DO 59</v>
          </cell>
          <cell r="Q348" t="str">
            <v>BINH CHIEU</v>
          </cell>
          <cell r="R348" t="str">
            <v>TAN AN</v>
          </cell>
          <cell r="S348" t="str">
            <v>BUON MA THUOT</v>
          </cell>
          <cell r="T348" t="str">
            <v>DAK LAK</v>
          </cell>
          <cell r="V348" t="str">
            <v>SOUTH EAST</v>
          </cell>
          <cell r="W348" t="str">
            <v>DAK LAK</v>
          </cell>
        </row>
        <row r="349">
          <cell r="M349" t="str">
            <v>VM+ HCM B1.01 CC THU THIEM GARDEN</v>
          </cell>
          <cell r="N349" t="str">
            <v>VM+ HCM B1.01 CC THU THIEM GARDEN</v>
          </cell>
          <cell r="O349" t="str">
            <v xml:space="preserve"> </v>
          </cell>
          <cell r="P349" t="str">
            <v>B1.01 TANG 1 BLOCK KDC PHUOC LONG</v>
          </cell>
          <cell r="Q349" t="str">
            <v xml:space="preserve"> </v>
          </cell>
          <cell r="R349" t="str">
            <v>PHUOC LONG B</v>
          </cell>
          <cell r="S349" t="str">
            <v>Q9</v>
          </cell>
          <cell r="T349" t="str">
            <v>TP HCM</v>
          </cell>
          <cell r="V349" t="str">
            <v>TP HCM</v>
          </cell>
          <cell r="W349" t="str">
            <v>QUAN 9</v>
          </cell>
        </row>
        <row r="350">
          <cell r="M350" t="str">
            <v>BHX_BDU_TAN-KHO DC THUAN AN</v>
          </cell>
          <cell r="N350" t="str">
            <v>5851 - BHX_BDU_TAN-KHO DC THUAN AN</v>
          </cell>
          <cell r="O350" t="str">
            <v xml:space="preserve"> </v>
          </cell>
          <cell r="P350" t="str">
            <v>THUA 1305 TBD SO 83, SO 38/1, TO 01, KP BINH PHUOC A</v>
          </cell>
          <cell r="Q350" t="str">
            <v xml:space="preserve"> </v>
          </cell>
          <cell r="R350" t="str">
            <v>BINH CHUAN</v>
          </cell>
          <cell r="S350" t="str">
            <v>THUAN AN</v>
          </cell>
          <cell r="T350" t="str">
            <v>BINH DUONG</v>
          </cell>
          <cell r="V350" t="str">
            <v>SOUTH EAST</v>
          </cell>
          <cell r="W350" t="str">
            <v>BINH DUONG</v>
          </cell>
        </row>
        <row r="351">
          <cell r="M351" t="str">
            <v>5626 VM+ BDG SB.07 CC MARINA TOWER</v>
          </cell>
          <cell r="N351" t="str">
            <v>5626 - VM+ BDG SB.07 CC MARINA TOWER</v>
          </cell>
          <cell r="O351" t="str">
            <v>3B</v>
          </cell>
          <cell r="P351" t="str">
            <v>DUONG SO 18</v>
          </cell>
          <cell r="Q351">
            <v>-2146826265</v>
          </cell>
          <cell r="R351" t="str">
            <v>VINH PHU</v>
          </cell>
          <cell r="S351" t="str">
            <v>THUAN AN</v>
          </cell>
          <cell r="T351" t="str">
            <v>BINH DUONG</v>
          </cell>
          <cell r="V351" t="str">
            <v>SOUTH EAST</v>
          </cell>
          <cell r="W351" t="str">
            <v>BINH DUONG</v>
          </cell>
        </row>
        <row r="352">
          <cell r="M352" t="str">
            <v>CIRCLE K TONG KHO BAC NINH</v>
          </cell>
          <cell r="N352" t="str">
            <v>Tổng Kho Hưng Yên</v>
          </cell>
          <cell r="O352" t="str">
            <v xml:space="preserve"> </v>
          </cell>
          <cell r="P352" t="str">
            <v>TS19, KHO DHL SUPPLY CHAIN, TONG KHO BAC KY, KHO BTS 2</v>
          </cell>
          <cell r="Q352" t="str">
            <v xml:space="preserve"> </v>
          </cell>
          <cell r="R352" t="str">
            <v>KCN TIEN SON</v>
          </cell>
          <cell r="S352" t="str">
            <v>TIEN DU</v>
          </cell>
          <cell r="T352" t="str">
            <v>BAC NINH</v>
          </cell>
          <cell r="V352" t="str">
            <v>NORTH</v>
          </cell>
          <cell r="W352" t="str">
            <v>BAC NINH</v>
          </cell>
        </row>
        <row r="353">
          <cell r="M353" t="str">
            <v>3620_VM+ HCM 404 A-B-C NGUYEN OANH</v>
          </cell>
          <cell r="N353" t="str">
            <v>VM+ HCM 404 A-B-C NGUYEN OANH</v>
          </cell>
          <cell r="O353" t="str">
            <v>SO 404</v>
          </cell>
          <cell r="P353" t="str">
            <v>KE 13A DUONG 30</v>
          </cell>
          <cell r="Q353" t="str">
            <v>NGUYEN OANH</v>
          </cell>
          <cell r="R353" t="str">
            <v>P6</v>
          </cell>
          <cell r="S353" t="str">
            <v>GO VAP</v>
          </cell>
          <cell r="T353" t="str">
            <v>TP HCM</v>
          </cell>
          <cell r="V353" t="str">
            <v>TP HCM</v>
          </cell>
          <cell r="W353" t="str">
            <v>QUAN GO VAP</v>
          </cell>
        </row>
        <row r="354">
          <cell r="M354" t="str">
            <v>2110_WM+ HCM 110 NGO TAT TO</v>
          </cell>
          <cell r="N354" t="str">
            <v>WM+ HCM 110 NGO TAT TO</v>
          </cell>
          <cell r="O354">
            <v>110</v>
          </cell>
          <cell r="P354" t="str">
            <v xml:space="preserve"> </v>
          </cell>
          <cell r="Q354" t="str">
            <v>NGO TAT TO</v>
          </cell>
          <cell r="R354" t="str">
            <v>P22</v>
          </cell>
          <cell r="S354" t="str">
            <v>BINH THANH</v>
          </cell>
          <cell r="T354" t="str">
            <v>TP HCM</v>
          </cell>
          <cell r="V354" t="str">
            <v>TP HCM</v>
          </cell>
          <cell r="W354" t="str">
            <v>QUAN BINH THANH</v>
          </cell>
        </row>
        <row r="355">
          <cell r="M355" t="str">
            <v>3414_VM+ HCM F12/2G AP 6 VL A</v>
          </cell>
          <cell r="N355" t="str">
            <v>VM+ HCM F12/2G AP 6 VL A</v>
          </cell>
          <cell r="O355" t="str">
            <v>AP 6</v>
          </cell>
          <cell r="P355" t="str">
            <v xml:space="preserve"> </v>
          </cell>
          <cell r="Q355" t="str">
            <v xml:space="preserve"> </v>
          </cell>
          <cell r="R355" t="str">
            <v>VINH LOC A</v>
          </cell>
          <cell r="S355" t="str">
            <v>BINH CHANH</v>
          </cell>
          <cell r="T355" t="str">
            <v>TP HCM</v>
          </cell>
          <cell r="V355" t="str">
            <v>TP HCM</v>
          </cell>
          <cell r="W355" t="str">
            <v>HUYEN BINH CHANH</v>
          </cell>
        </row>
        <row r="356">
          <cell r="M356" t="str">
            <v>3635_VM+ HCM 104 THONG NHAT</v>
          </cell>
          <cell r="N356" t="str">
            <v>VM+ HCM 104 THONG NHAT</v>
          </cell>
          <cell r="O356">
            <v>104</v>
          </cell>
          <cell r="P356" t="str">
            <v xml:space="preserve"> </v>
          </cell>
          <cell r="Q356" t="str">
            <v>THONG NHAT</v>
          </cell>
          <cell r="R356" t="str">
            <v>P10</v>
          </cell>
          <cell r="S356" t="str">
            <v>GO VAP</v>
          </cell>
          <cell r="T356" t="str">
            <v>TP HCM</v>
          </cell>
          <cell r="V356" t="str">
            <v>TP HCM</v>
          </cell>
          <cell r="W356" t="str">
            <v>QUAN GO VAP</v>
          </cell>
        </row>
        <row r="357">
          <cell r="M357" t="str">
            <v>WM+ HCM S6.05-01.05 VINHOMES GRAND</v>
          </cell>
          <cell r="N357" t="str">
            <v>WM+ HCM S6.05-01.05 Vinhomes Grand</v>
          </cell>
          <cell r="O357">
            <v>88</v>
          </cell>
          <cell r="P357" t="str">
            <v>01.05 TOA S6.05, VINHOMES GRAND PARK</v>
          </cell>
          <cell r="Q357" t="str">
            <v>PHUOC THIEN</v>
          </cell>
          <cell r="R357" t="str">
            <v>PHUONG LON</v>
          </cell>
          <cell r="S357" t="str">
            <v>THU DUC</v>
          </cell>
          <cell r="T357" t="str">
            <v>TP HCM</v>
          </cell>
          <cell r="V357" t="str">
            <v>TP HCM</v>
          </cell>
          <cell r="W357" t="str">
            <v>QUAN THU DUC</v>
          </cell>
        </row>
        <row r="358">
          <cell r="M358" t="str">
            <v>BHX_DON_BHO-KHO DC LONG BINH</v>
          </cell>
          <cell r="N358" t="str">
            <v>4089 - BHX_DON_BHO - KHO DC LONG BINH</v>
          </cell>
          <cell r="O358" t="str">
            <v>G243</v>
          </cell>
          <cell r="P358" t="str">
            <v>KP 7</v>
          </cell>
          <cell r="Q358" t="str">
            <v>BUI VAN HOA</v>
          </cell>
          <cell r="R358" t="str">
            <v>LONG BINH</v>
          </cell>
          <cell r="S358" t="str">
            <v>BIEN HOA</v>
          </cell>
          <cell r="T358" t="str">
            <v>DONG NAI</v>
          </cell>
          <cell r="V358" t="str">
            <v>SOUTH EAST</v>
          </cell>
          <cell r="W358" t="str">
            <v>DONG NAI</v>
          </cell>
        </row>
        <row r="359">
          <cell r="M359" t="str">
            <v>6970-WM+ HCM E1 BLOCK E CC TECCO TOWN</v>
          </cell>
          <cell r="N359" t="str">
            <v>6970-WIN HCM E1 Block E CC Tecco Town</v>
          </cell>
          <cell r="O359">
            <v>4449</v>
          </cell>
          <cell r="P359" t="str">
            <v>E1 BLOCK E, CC TECCO TOWN</v>
          </cell>
          <cell r="Q359" t="str">
            <v>NGUYEN CUU PHU</v>
          </cell>
          <cell r="R359" t="str">
            <v>TAN TAO A</v>
          </cell>
          <cell r="S359" t="str">
            <v>BINH TAN</v>
          </cell>
          <cell r="T359" t="str">
            <v>TP HCM</v>
          </cell>
          <cell r="V359" t="str">
            <v>TP HCM</v>
          </cell>
          <cell r="W359" t="str">
            <v>QUAN BINH TAN</v>
          </cell>
        </row>
        <row r="360">
          <cell r="M360" t="str">
            <v>VM+ HCM S3.0101S02 VINHOMES GRAND PARK</v>
          </cell>
          <cell r="N360" t="str">
            <v>VM+ HCM S3.0101S02 Vinhomes Grand Park</v>
          </cell>
          <cell r="O360">
            <v>512</v>
          </cell>
          <cell r="P360" t="str">
            <v>CC S3.01- KDC CONG VIEN PHUOC THIEN</v>
          </cell>
          <cell r="Q360" t="str">
            <v>NGUYEN XIEN</v>
          </cell>
          <cell r="R360" t="str">
            <v>LONG MY</v>
          </cell>
          <cell r="S360" t="str">
            <v>THU DUC</v>
          </cell>
          <cell r="T360" t="str">
            <v>TP HCM</v>
          </cell>
          <cell r="V360" t="str">
            <v>TP HCM</v>
          </cell>
          <cell r="W360" t="str">
            <v>QUAN THU DUC</v>
          </cell>
        </row>
        <row r="361">
          <cell r="M361" t="str">
            <v>AEON CELADON TAN PHU</v>
          </cell>
          <cell r="N361" t="str">
            <v xml:space="preserve"> </v>
          </cell>
          <cell r="O361">
            <v>30</v>
          </cell>
          <cell r="P361" t="str">
            <v xml:space="preserve"> </v>
          </cell>
          <cell r="Q361" t="str">
            <v>TAN THANG</v>
          </cell>
          <cell r="R361" t="str">
            <v>SON KY</v>
          </cell>
          <cell r="S361" t="str">
            <v>TAN PHU</v>
          </cell>
          <cell r="T361" t="str">
            <v>TP HCM</v>
          </cell>
          <cell r="V361" t="str">
            <v>TP HCM</v>
          </cell>
          <cell r="W361" t="str">
            <v>QUAN TAN PHU</v>
          </cell>
        </row>
        <row r="362">
          <cell r="M362" t="str">
            <v>5354_VM+ HCM CC FLORA ANH DAO</v>
          </cell>
          <cell r="N362" t="str">
            <v>VM+ HCM CC FLORA ANH DAO</v>
          </cell>
          <cell r="O362">
            <v>619</v>
          </cell>
          <cell r="P362" t="str">
            <v xml:space="preserve"> </v>
          </cell>
          <cell r="Q362" t="str">
            <v>DO XUAN HOP</v>
          </cell>
          <cell r="R362" t="str">
            <v>PHUOC LONG B</v>
          </cell>
          <cell r="S362" t="str">
            <v>Q9</v>
          </cell>
          <cell r="T362" t="str">
            <v>TP HCM</v>
          </cell>
          <cell r="V362" t="str">
            <v>TP HCM</v>
          </cell>
          <cell r="W362" t="str">
            <v>QUAN 9</v>
          </cell>
        </row>
        <row r="363">
          <cell r="M363" t="str">
            <v>3667_VM+ HCM 117 DUONG QUANG HAM</v>
          </cell>
          <cell r="N363" t="str">
            <v>VM+ HCM 117 DUONG QUANG HAM</v>
          </cell>
          <cell r="O363">
            <v>117</v>
          </cell>
          <cell r="P363" t="str">
            <v xml:space="preserve"> </v>
          </cell>
          <cell r="Q363" t="str">
            <v>DUONG QUANG HAM</v>
          </cell>
          <cell r="R363" t="str">
            <v>P5</v>
          </cell>
          <cell r="S363" t="str">
            <v>GO VAP</v>
          </cell>
          <cell r="T363" t="str">
            <v>TP HCM</v>
          </cell>
          <cell r="V363" t="str">
            <v>TP HCM</v>
          </cell>
          <cell r="W363" t="str">
            <v>QUAN GO VAP</v>
          </cell>
        </row>
        <row r="364">
          <cell r="M364" t="str">
            <v>2AP9-WM+ DNI 93B/2 LE NGO CAT</v>
          </cell>
          <cell r="N364" t="str">
            <v>2AP9-WM+ DNI 93B/2 LE NGO CAT</v>
          </cell>
          <cell r="O364" t="str">
            <v>93B/2</v>
          </cell>
          <cell r="P364" t="str">
            <v>KHU PHO 5</v>
          </cell>
          <cell r="Q364" t="str">
            <v>LE NGO CAT</v>
          </cell>
          <cell r="R364" t="str">
            <v xml:space="preserve"> </v>
          </cell>
          <cell r="S364" t="str">
            <v>BIEN HOA</v>
          </cell>
          <cell r="T364" t="str">
            <v>DONG NAI</v>
          </cell>
          <cell r="V364" t="str">
            <v>SOUTH EAST</v>
          </cell>
          <cell r="W364" t="str">
            <v>DONG NAI</v>
          </cell>
        </row>
        <row r="365">
          <cell r="M365" t="str">
            <v>ST: THISO RETAIL VIET NAM</v>
          </cell>
          <cell r="N365" t="str">
            <v xml:space="preserve"> </v>
          </cell>
          <cell r="O365">
            <v>168</v>
          </cell>
          <cell r="P365" t="str">
            <v xml:space="preserve"> </v>
          </cell>
          <cell r="Q365" t="str">
            <v>PHAN VAN TRI</v>
          </cell>
          <cell r="R365" t="str">
            <v>P5</v>
          </cell>
          <cell r="S365" t="str">
            <v>GO VAP</v>
          </cell>
          <cell r="T365" t="str">
            <v>TP HCM</v>
          </cell>
          <cell r="V365" t="str">
            <v>TP HCM</v>
          </cell>
          <cell r="W365" t="str">
            <v>QUAN GO VAP</v>
          </cell>
        </row>
        <row r="366">
          <cell r="M366" t="str">
            <v>SATRAFOODS VO VAN VAN</v>
          </cell>
          <cell r="N366" t="str">
            <v>SATRAFOODS VÕ VĂN VÂN</v>
          </cell>
          <cell r="O366" t="str">
            <v>C9/3A</v>
          </cell>
          <cell r="P366" t="str">
            <v xml:space="preserve"> </v>
          </cell>
          <cell r="Q366" t="str">
            <v>VO VAN VAN</v>
          </cell>
          <cell r="R366" t="str">
            <v>VINH LOC B</v>
          </cell>
          <cell r="S366" t="str">
            <v>BINH CHANH</v>
          </cell>
          <cell r="T366" t="str">
            <v>TP HCM</v>
          </cell>
          <cell r="V366" t="str">
            <v>TP HCM</v>
          </cell>
          <cell r="W366" t="str">
            <v>HUYEN BINH CHANH</v>
          </cell>
        </row>
        <row r="367">
          <cell r="M367" t="str">
            <v>2886_WM+ HCM 197 NGUYEN THI NHO</v>
          </cell>
          <cell r="N367" t="str">
            <v>WM+ HCM 197 NGUYEN THI NHO</v>
          </cell>
          <cell r="O367">
            <v>197</v>
          </cell>
          <cell r="P367" t="str">
            <v xml:space="preserve"> </v>
          </cell>
          <cell r="Q367" t="str">
            <v>NGUYEN THI NHO</v>
          </cell>
          <cell r="R367" t="str">
            <v>P9</v>
          </cell>
          <cell r="S367" t="str">
            <v>TAN BINH</v>
          </cell>
          <cell r="T367" t="str">
            <v>TP HCM</v>
          </cell>
          <cell r="V367" t="str">
            <v>TP HCM</v>
          </cell>
          <cell r="W367" t="str">
            <v>QUAN TAN BINH</v>
          </cell>
        </row>
        <row r="368">
          <cell r="M368" t="str">
            <v>5386_WM+ RURAL HCM 309 NGUYEN THI RANH</v>
          </cell>
          <cell r="N368" t="str">
            <v>VM+ HCM 309 NGUYEN THI RANH</v>
          </cell>
          <cell r="O368">
            <v>309</v>
          </cell>
          <cell r="P368" t="str">
            <v>AP XOM MOI</v>
          </cell>
          <cell r="Q368" t="str">
            <v>NGUYEN THI RANH</v>
          </cell>
          <cell r="R368" t="str">
            <v>TRUNG LAP HA</v>
          </cell>
          <cell r="S368" t="str">
            <v>CU CHI</v>
          </cell>
          <cell r="T368" t="str">
            <v>TP HCM</v>
          </cell>
          <cell r="V368" t="str">
            <v>TP HCM</v>
          </cell>
          <cell r="W368" t="str">
            <v>HUYEN CU CHI</v>
          </cell>
        </row>
        <row r="369">
          <cell r="M369" t="str">
            <v>6416_WM+ HCM TECCO TOWN 4449 NG CUU</v>
          </cell>
          <cell r="N369" t="str">
            <v>WM+ HCM Tecco Town 4449 Nguyễn Cửu</v>
          </cell>
          <cell r="O369">
            <v>4449</v>
          </cell>
          <cell r="P369" t="str">
            <v>A2 BLOCK A, CC TECCO TOWN</v>
          </cell>
          <cell r="Q369" t="str">
            <v>NGUYEN CUU PHU</v>
          </cell>
          <cell r="R369" t="str">
            <v>TAN TAO A</v>
          </cell>
          <cell r="S369" t="str">
            <v>BINH TAN</v>
          </cell>
          <cell r="T369" t="str">
            <v>TP HCM</v>
          </cell>
          <cell r="V369" t="str">
            <v>TP HCM</v>
          </cell>
          <cell r="W369" t="str">
            <v>QUAN BINH TAN</v>
          </cell>
        </row>
        <row r="370">
          <cell r="M370" t="str">
            <v>6505_WM+ RURAL HCM 318 TINH LO 2</v>
          </cell>
          <cell r="N370" t="str">
            <v>WM+ HCM 318 Tỉnh Lộ 2</v>
          </cell>
          <cell r="O370">
            <v>318</v>
          </cell>
          <cell r="P370" t="str">
            <v xml:space="preserve"> </v>
          </cell>
          <cell r="Q370" t="str">
            <v>TINH LO 2, AP 2</v>
          </cell>
          <cell r="R370" t="str">
            <v>PHUOC VINH AN</v>
          </cell>
          <cell r="S370" t="str">
            <v>CU CHI</v>
          </cell>
          <cell r="T370" t="str">
            <v>TP HCM</v>
          </cell>
          <cell r="V370" t="str">
            <v>TP HCM</v>
          </cell>
          <cell r="W370" t="str">
            <v>HUYEN CU CHI</v>
          </cell>
        </row>
        <row r="371">
          <cell r="M371" t="str">
            <v>6316_WM+HCM 115 DANG THUY TRAM</v>
          </cell>
          <cell r="N371" t="str">
            <v>WM+6316 HCM 115 Đặng Thùy Trâm</v>
          </cell>
          <cell r="O371">
            <v>115</v>
          </cell>
          <cell r="P371" t="str">
            <v xml:space="preserve"> </v>
          </cell>
          <cell r="Q371" t="str">
            <v>DANG THUY TRAM</v>
          </cell>
          <cell r="R371" t="str">
            <v>P13</v>
          </cell>
          <cell r="S371" t="str">
            <v>BINH THANH</v>
          </cell>
          <cell r="T371" t="str">
            <v>TP HCM</v>
          </cell>
          <cell r="V371" t="str">
            <v>TP HCM</v>
          </cell>
          <cell r="W371" t="str">
            <v>QUAN BINH THANH</v>
          </cell>
        </row>
        <row r="372">
          <cell r="M372" t="str">
            <v>FAMILY MART 09 NGUYEN VAN TAO</v>
          </cell>
          <cell r="N372" t="str">
            <v>FAMILY MART NGUYEN VAN TAO</v>
          </cell>
          <cell r="O372">
            <v>9</v>
          </cell>
          <cell r="P372" t="str">
            <v xml:space="preserve"> </v>
          </cell>
          <cell r="Q372" t="str">
            <v>NGUYEN VAN TAO</v>
          </cell>
          <cell r="R372" t="str">
            <v>LONG THOI</v>
          </cell>
          <cell r="S372" t="str">
            <v>NHA BE</v>
          </cell>
          <cell r="T372" t="str">
            <v>TP HCM</v>
          </cell>
          <cell r="V372" t="str">
            <v>TP HCM</v>
          </cell>
          <cell r="W372" t="str">
            <v>HUYEN NHA BE</v>
          </cell>
        </row>
        <row r="373">
          <cell r="M373" t="str">
            <v>2886_WM+ HCM 197 NGUYEN THI NHO</v>
          </cell>
          <cell r="N373" t="str">
            <v>WM+ HCM 197 NGUYEN THI NHO</v>
          </cell>
          <cell r="O373">
            <v>197</v>
          </cell>
          <cell r="P373" t="str">
            <v xml:space="preserve"> </v>
          </cell>
          <cell r="Q373" t="str">
            <v>NGUYEN THI NHO</v>
          </cell>
          <cell r="R373" t="str">
            <v>P9</v>
          </cell>
          <cell r="S373" t="str">
            <v>TAN BINH</v>
          </cell>
          <cell r="T373" t="str">
            <v>TP HCM</v>
          </cell>
          <cell r="V373" t="str">
            <v>TP HCM</v>
          </cell>
          <cell r="W373" t="str">
            <v>QUAN TAN BINH</v>
          </cell>
        </row>
        <row r="374">
          <cell r="M374" t="str">
            <v>4147_VM+ HCM 17/41 THANH DA</v>
          </cell>
          <cell r="N374" t="str">
            <v>VM+ HCM 17/41 THANH DA</v>
          </cell>
          <cell r="O374" t="str">
            <v>SO 17/41</v>
          </cell>
          <cell r="P374" t="str">
            <v xml:space="preserve"> </v>
          </cell>
          <cell r="Q374" t="str">
            <v>THANH DA</v>
          </cell>
          <cell r="R374" t="str">
            <v>P27</v>
          </cell>
          <cell r="S374" t="str">
            <v>BINH THANH</v>
          </cell>
          <cell r="T374" t="str">
            <v>TP HCM</v>
          </cell>
          <cell r="V374" t="str">
            <v>TP HCM</v>
          </cell>
          <cell r="W374" t="str">
            <v>QUAN BINH THANH</v>
          </cell>
        </row>
        <row r="375">
          <cell r="M375" t="str">
            <v>4393_WM+ HCM CC MORNING STAR</v>
          </cell>
          <cell r="N375" t="str">
            <v>WM+ HCM CC MORNING STAR</v>
          </cell>
          <cell r="O375" t="str">
            <v>SO 57</v>
          </cell>
          <cell r="P375" t="str">
            <v>CC MORNING STAR</v>
          </cell>
          <cell r="Q375" t="str">
            <v>QUOC LO 13</v>
          </cell>
          <cell r="R375" t="str">
            <v>P26</v>
          </cell>
          <cell r="S375" t="str">
            <v>BINH THANH</v>
          </cell>
          <cell r="T375" t="str">
            <v>TP HCM</v>
          </cell>
          <cell r="V375" t="str">
            <v>TP HCM</v>
          </cell>
          <cell r="W375" t="str">
            <v>QUAN BINH THANH</v>
          </cell>
        </row>
        <row r="376">
          <cell r="M376" t="str">
            <v>CITIMART REGENCE (SOMMERSET)</v>
          </cell>
          <cell r="N376" t="str">
            <v>ACM - SOM</v>
          </cell>
          <cell r="O376" t="str">
            <v>21-23</v>
          </cell>
          <cell r="P376" t="str">
            <v xml:space="preserve"> </v>
          </cell>
          <cell r="Q376" t="str">
            <v>NGUYEN THI MINH KHAI</v>
          </cell>
          <cell r="R376" t="str">
            <v>BEN NGHE</v>
          </cell>
          <cell r="S376" t="str">
            <v>Q1</v>
          </cell>
          <cell r="T376" t="str">
            <v>TP HCM</v>
          </cell>
          <cell r="V376" t="str">
            <v>TP HCM</v>
          </cell>
          <cell r="W376" t="str">
            <v>QUAN 1</v>
          </cell>
        </row>
        <row r="377">
          <cell r="M377" t="str">
            <v>6144_WM+ RURAL HCM 21 TINH LO 8</v>
          </cell>
          <cell r="N377" t="str">
            <v>VM+ HCM 21 Tỉnh Lộ 8</v>
          </cell>
          <cell r="O377">
            <v>21</v>
          </cell>
          <cell r="P377" t="str">
            <v xml:space="preserve"> </v>
          </cell>
          <cell r="Q377" t="str">
            <v>TINH LO 8</v>
          </cell>
          <cell r="R377" t="str">
            <v>TAN THANH TAY</v>
          </cell>
          <cell r="S377" t="str">
            <v>CU CHI</v>
          </cell>
          <cell r="T377" t="str">
            <v>TP HCM</v>
          </cell>
          <cell r="V377" t="str">
            <v>TP HCM</v>
          </cell>
          <cell r="W377" t="str">
            <v>HUYEN CU CHI</v>
          </cell>
        </row>
        <row r="378">
          <cell r="M378" t="str">
            <v>CITIMART TROPIC GARDEN</v>
          </cell>
          <cell r="N378" t="str">
            <v>ACM - TRO</v>
          </cell>
          <cell r="O378">
            <v>46</v>
          </cell>
          <cell r="P378" t="str">
            <v xml:space="preserve"> </v>
          </cell>
          <cell r="Q378" t="str">
            <v>DUONG SO 66</v>
          </cell>
          <cell r="R378" t="str">
            <v>THAO DIEN</v>
          </cell>
          <cell r="S378" t="str">
            <v>Q2</v>
          </cell>
          <cell r="T378" t="str">
            <v>TP HCM</v>
          </cell>
          <cell r="V378" t="str">
            <v>TP HCM</v>
          </cell>
          <cell r="W378" t="str">
            <v>QUAN 2</v>
          </cell>
        </row>
        <row r="379">
          <cell r="M379" t="str">
            <v>5233_VM+ HCM 25 DUONG SO 17</v>
          </cell>
          <cell r="N379" t="str">
            <v>VM+ HCM 25 DUONG SO 17</v>
          </cell>
          <cell r="O379">
            <v>25</v>
          </cell>
          <cell r="P379" t="str">
            <v>KP5</v>
          </cell>
          <cell r="Q379" t="str">
            <v>DUONG SO 17</v>
          </cell>
          <cell r="R379" t="str">
            <v>PHUONG LINH TRUNG</v>
          </cell>
          <cell r="S379" t="str">
            <v>THU DUC</v>
          </cell>
          <cell r="T379" t="str">
            <v>TP HCM</v>
          </cell>
          <cell r="V379" t="str">
            <v>TP HCM</v>
          </cell>
          <cell r="W379" t="str">
            <v>QUAN THU DUC</v>
          </cell>
        </row>
        <row r="380">
          <cell r="M380" t="str">
            <v>6068_WM+ HCM 104 TRAN BA GIAO</v>
          </cell>
          <cell r="N380" t="str">
            <v>WM+ HCM 104 TRAN BA GIAO</v>
          </cell>
          <cell r="O380">
            <v>104</v>
          </cell>
          <cell r="P380" t="str">
            <v xml:space="preserve"> </v>
          </cell>
          <cell r="Q380" t="str">
            <v>TRAN BA GIAO</v>
          </cell>
          <cell r="R380" t="str">
            <v>P5</v>
          </cell>
          <cell r="S380" t="str">
            <v>GO VAP</v>
          </cell>
          <cell r="T380" t="str">
            <v>TP HCM</v>
          </cell>
          <cell r="V380" t="str">
            <v>TP HCM</v>
          </cell>
          <cell r="W380" t="str">
            <v>QUAN GO VAP</v>
          </cell>
        </row>
        <row r="381">
          <cell r="M381" t="str">
            <v>5459_VM+ HCM 107 DUONG SO 1</v>
          </cell>
          <cell r="N381" t="str">
            <v>VM+ HCM 107 DUONG SO 1</v>
          </cell>
          <cell r="O381">
            <v>107</v>
          </cell>
          <cell r="P381" t="str">
            <v>CX CHU VAN AN</v>
          </cell>
          <cell r="Q381" t="str">
            <v>DUONG SO 1</v>
          </cell>
          <cell r="R381" t="str">
            <v>P26</v>
          </cell>
          <cell r="S381" t="str">
            <v>BINH THANH</v>
          </cell>
          <cell r="T381" t="str">
            <v>TP HCM</v>
          </cell>
          <cell r="V381" t="str">
            <v>TP HCM</v>
          </cell>
          <cell r="W381" t="str">
            <v>QUAN BINH THANH</v>
          </cell>
        </row>
        <row r="382">
          <cell r="M382" t="str">
            <v>3356_WM+ RURAL HCM Số 13 DUONG 78</v>
          </cell>
          <cell r="N382" t="str">
            <v>VM+ HCM Số 13 DUONG 78</v>
          </cell>
          <cell r="O382">
            <v>13</v>
          </cell>
          <cell r="P382" t="str">
            <v xml:space="preserve"> </v>
          </cell>
          <cell r="Q382" t="str">
            <v>DUONG 78, AP DINH</v>
          </cell>
          <cell r="R382" t="str">
            <v>TAN PHU TRUNG</v>
          </cell>
          <cell r="S382" t="str">
            <v>CU CHI</v>
          </cell>
          <cell r="T382" t="str">
            <v>TP HCM</v>
          </cell>
          <cell r="V382" t="str">
            <v>TP HCM</v>
          </cell>
          <cell r="W382" t="str">
            <v>HUYEN CU CHI</v>
          </cell>
        </row>
        <row r="383">
          <cell r="M383" t="str">
            <v>4202_WM+ RURAL HCM 28 TRAN TU BINH</v>
          </cell>
          <cell r="N383" t="str">
            <v>VM+ HCM 28 TRAN TU BINH</v>
          </cell>
          <cell r="O383" t="str">
            <v>SO 28</v>
          </cell>
          <cell r="P383" t="str">
            <v>TAN ĐINH</v>
          </cell>
          <cell r="Q383" t="str">
            <v>TRAN TU BINH</v>
          </cell>
          <cell r="R383" t="str">
            <v>TAN THONG HOI</v>
          </cell>
          <cell r="S383" t="str">
            <v>CU CHI</v>
          </cell>
          <cell r="T383" t="str">
            <v>TP HCM</v>
          </cell>
          <cell r="V383" t="str">
            <v>TP HCM</v>
          </cell>
          <cell r="W383" t="str">
            <v>HUYEN CU CHI</v>
          </cell>
        </row>
        <row r="384">
          <cell r="M384" t="str">
            <v>FAMILY MART 09 NGUYEN VAN TAO</v>
          </cell>
          <cell r="N384" t="str">
            <v>FAMILY MART NGUYEN VAN TAO</v>
          </cell>
          <cell r="O384">
            <v>9</v>
          </cell>
          <cell r="P384" t="str">
            <v xml:space="preserve"> </v>
          </cell>
          <cell r="Q384" t="str">
            <v>NGUYEN VAN TAO</v>
          </cell>
          <cell r="R384" t="str">
            <v>LONG THOI</v>
          </cell>
          <cell r="S384" t="str">
            <v>NHA BE</v>
          </cell>
          <cell r="T384" t="str">
            <v>TP HCM</v>
          </cell>
          <cell r="V384" t="str">
            <v>TP HCM</v>
          </cell>
          <cell r="W384" t="str">
            <v>HUYEN NHA BE</v>
          </cell>
        </row>
        <row r="385">
          <cell r="M385" t="str">
            <v>4381_WM+ HCM CC RIVA PARK</v>
          </cell>
          <cell r="N385" t="str">
            <v>WM+ HCM CC RIVA PARK</v>
          </cell>
          <cell r="O385" t="str">
            <v>SO 504</v>
          </cell>
          <cell r="P385" t="str">
            <v>CC RIVA PARK</v>
          </cell>
          <cell r="Q385" t="str">
            <v>NGUYEN TAT THANH</v>
          </cell>
          <cell r="R385" t="str">
            <v>P18</v>
          </cell>
          <cell r="S385" t="str">
            <v>Q4</v>
          </cell>
          <cell r="T385" t="str">
            <v>TP HCM</v>
          </cell>
          <cell r="V385" t="str">
            <v>TP HCM</v>
          </cell>
          <cell r="W385" t="str">
            <v>QUAN 4</v>
          </cell>
        </row>
        <row r="386">
          <cell r="M386" t="str">
            <v>CIRCLE K TONG KHO BAC NINH</v>
          </cell>
          <cell r="N386" t="str">
            <v>Tổng Kho Hưng Yên</v>
          </cell>
          <cell r="O386" t="str">
            <v xml:space="preserve"> </v>
          </cell>
          <cell r="P386" t="str">
            <v>TS19, KHO DHL SUPPLY CHAIN, TONG KHO BAC KY, KHO BTS 2</v>
          </cell>
          <cell r="Q386" t="str">
            <v xml:space="preserve"> </v>
          </cell>
          <cell r="R386" t="str">
            <v>KCN TIEN SON</v>
          </cell>
          <cell r="S386" t="str">
            <v>TIEN DU</v>
          </cell>
          <cell r="T386" t="str">
            <v>BAC NINH</v>
          </cell>
          <cell r="V386" t="str">
            <v>NORTH</v>
          </cell>
          <cell r="W386" t="str">
            <v>BAC NINH</v>
          </cell>
        </row>
        <row r="387">
          <cell r="M387" t="str">
            <v>3534_VM+ HCM 860/80/22 XVNT</v>
          </cell>
          <cell r="N387" t="str">
            <v>VM+ HCM 860/80/22 XVNT</v>
          </cell>
          <cell r="O387" t="str">
            <v>860/80/22</v>
          </cell>
          <cell r="P387" t="str">
            <v xml:space="preserve"> </v>
          </cell>
          <cell r="Q387" t="str">
            <v>XO VIET NGHE TINH</v>
          </cell>
          <cell r="R387" t="str">
            <v>P25</v>
          </cell>
          <cell r="S387" t="str">
            <v>BINH THANH</v>
          </cell>
          <cell r="T387" t="str">
            <v>TP HCM</v>
          </cell>
          <cell r="V387" t="str">
            <v>TP HCM</v>
          </cell>
          <cell r="W387" t="str">
            <v>QUAN BINH THANH</v>
          </cell>
        </row>
        <row r="388">
          <cell r="M388" t="str">
            <v>3907_WM+ HCM 2386-2388 H.TAN PHAT</v>
          </cell>
          <cell r="N388" t="str">
            <v>WM+ HCM 2386-2388 HUYNH TAN PHAT</v>
          </cell>
          <cell r="O388" t="str">
            <v>SO 2386-2388</v>
          </cell>
          <cell r="P388" t="str">
            <v>(15/6 TO 3 ) AP 3</v>
          </cell>
          <cell r="Q388" t="str">
            <v>HUYNH TAN PHAT</v>
          </cell>
          <cell r="R388" t="str">
            <v>PHU XUAN</v>
          </cell>
          <cell r="S388" t="str">
            <v>NHA BE</v>
          </cell>
          <cell r="T388" t="str">
            <v>TP HCM</v>
          </cell>
          <cell r="V388" t="str">
            <v>TP HCM</v>
          </cell>
          <cell r="W388" t="str">
            <v>HUYEN NHA BE</v>
          </cell>
        </row>
        <row r="389">
          <cell r="M389" t="str">
            <v>6505_WM+ RURAL HCM 318 TINH LO 2</v>
          </cell>
          <cell r="N389" t="str">
            <v>WM+ HCM 318 Tỉnh Lộ 2</v>
          </cell>
          <cell r="O389">
            <v>318</v>
          </cell>
          <cell r="P389" t="str">
            <v xml:space="preserve"> </v>
          </cell>
          <cell r="Q389" t="str">
            <v>TINH LO 2, AP 2</v>
          </cell>
          <cell r="R389" t="str">
            <v>PHUOC VINH AN</v>
          </cell>
          <cell r="S389" t="str">
            <v>CU CHI</v>
          </cell>
          <cell r="T389" t="str">
            <v>TP HCM</v>
          </cell>
          <cell r="V389" t="str">
            <v>TP HCM</v>
          </cell>
          <cell r="W389" t="str">
            <v>HUYEN CU CHI</v>
          </cell>
        </row>
        <row r="390">
          <cell r="M390" t="str">
            <v>2891_WM+ HCM 3 DUONG SO 4</v>
          </cell>
          <cell r="N390" t="str">
            <v>WM+ HCM 3 DUONG SO 4</v>
          </cell>
          <cell r="O390">
            <v>3</v>
          </cell>
          <cell r="P390" t="str">
            <v>KP 6</v>
          </cell>
          <cell r="Q390" t="str">
            <v>DUONG SO 4</v>
          </cell>
          <cell r="R390" t="str">
            <v>TRUONG THO</v>
          </cell>
          <cell r="S390" t="str">
            <v>THU DUC</v>
          </cell>
          <cell r="T390" t="str">
            <v>TP HCM</v>
          </cell>
          <cell r="V390" t="str">
            <v>TP HCM</v>
          </cell>
          <cell r="W390" t="str">
            <v>QUAN THU DUC</v>
          </cell>
        </row>
        <row r="391">
          <cell r="M391" t="str">
            <v>WM+ HCM 319 LY THUONG KIET</v>
          </cell>
          <cell r="N391" t="str">
            <v>WM+ HCM 319 LY THUONG KIET</v>
          </cell>
          <cell r="O391">
            <v>319</v>
          </cell>
          <cell r="P391" t="str">
            <v>CC PHU THUAN VIET</v>
          </cell>
          <cell r="Q391" t="str">
            <v>LY THUONG KIET</v>
          </cell>
          <cell r="R391" t="str">
            <v>P15</v>
          </cell>
          <cell r="S391" t="str">
            <v>Q11</v>
          </cell>
          <cell r="T391" t="str">
            <v>TP HCM</v>
          </cell>
          <cell r="V391" t="str">
            <v>TP HCM</v>
          </cell>
          <cell r="W391" t="str">
            <v>QUAN 11</v>
          </cell>
        </row>
        <row r="392">
          <cell r="M392" t="str">
            <v>SATRAFOODS CHUNG CU NGOC LAN</v>
          </cell>
          <cell r="N392" t="str">
            <v>35-SATRAFOODS PHÚ THUẬN</v>
          </cell>
          <cell r="O392">
            <v>35</v>
          </cell>
          <cell r="P392" t="str">
            <v xml:space="preserve"> </v>
          </cell>
          <cell r="Q392" t="str">
            <v>PHU THUAN</v>
          </cell>
          <cell r="R392" t="str">
            <v>PHU THUAN</v>
          </cell>
          <cell r="S392" t="str">
            <v>Q7</v>
          </cell>
          <cell r="T392" t="str">
            <v>TP HCM</v>
          </cell>
          <cell r="V392" t="str">
            <v>TP HCM</v>
          </cell>
          <cell r="W392" t="str">
            <v>QUAN 7</v>
          </cell>
        </row>
        <row r="393">
          <cell r="M393" t="str">
            <v>3635_VM+ HCM 104 THONG NHAT</v>
          </cell>
          <cell r="N393" t="str">
            <v>VM+ HCM 104 THONG NHAT</v>
          </cell>
          <cell r="O393">
            <v>104</v>
          </cell>
          <cell r="P393" t="str">
            <v xml:space="preserve"> </v>
          </cell>
          <cell r="Q393" t="str">
            <v>THONG NHAT</v>
          </cell>
          <cell r="R393" t="str">
            <v>P10</v>
          </cell>
          <cell r="S393" t="str">
            <v>GO VAP</v>
          </cell>
          <cell r="T393" t="str">
            <v>TP HCM</v>
          </cell>
          <cell r="V393" t="str">
            <v>TP HCM</v>
          </cell>
          <cell r="W393" t="str">
            <v>QUAN GO VAP</v>
          </cell>
        </row>
        <row r="394">
          <cell r="M394" t="str">
            <v>FAMILY MART 09 NGUYEN VAN TAO</v>
          </cell>
          <cell r="N394" t="str">
            <v>FAMILY MART NGUYEN VAN TAO</v>
          </cell>
          <cell r="O394">
            <v>9</v>
          </cell>
          <cell r="P394" t="str">
            <v xml:space="preserve"> </v>
          </cell>
          <cell r="Q394" t="str">
            <v>NGUYEN VAN TAO</v>
          </cell>
          <cell r="R394" t="str">
            <v>LONG THOI</v>
          </cell>
          <cell r="S394" t="str">
            <v>NHA BE</v>
          </cell>
          <cell r="T394" t="str">
            <v>TP HCM</v>
          </cell>
          <cell r="V394" t="str">
            <v>TP HCM</v>
          </cell>
          <cell r="W394" t="str">
            <v>HUYEN NHA BE</v>
          </cell>
        </row>
        <row r="395">
          <cell r="M395" t="str">
            <v>5043_VM+ HCM 81 DUONG SO 2</v>
          </cell>
          <cell r="N395" t="str">
            <v>VM+ HCM 81 DUONG SO 2</v>
          </cell>
          <cell r="O395">
            <v>81</v>
          </cell>
          <cell r="P395" t="str">
            <v xml:space="preserve"> </v>
          </cell>
          <cell r="Q395" t="str">
            <v>DUONG SO 2</v>
          </cell>
          <cell r="R395" t="str">
            <v>HIEP BINH PHUOC</v>
          </cell>
          <cell r="S395" t="str">
            <v>THU DUC</v>
          </cell>
          <cell r="T395" t="str">
            <v>TP HCM</v>
          </cell>
          <cell r="V395" t="str">
            <v>TP HCM</v>
          </cell>
          <cell r="W395" t="str">
            <v>QUAN THU DUC</v>
          </cell>
        </row>
        <row r="396">
          <cell r="M396" t="str">
            <v>4922_VM+ HCM 241/42 NGUYEN VAN LUONG</v>
          </cell>
          <cell r="N396" t="str">
            <v>VM+ HCM 241/42 NGUYEN VAN LUONG</v>
          </cell>
          <cell r="O396" t="str">
            <v>SO 241/42</v>
          </cell>
          <cell r="P396" t="str">
            <v>CC HO98,106</v>
          </cell>
          <cell r="Q396" t="str">
            <v>NGUYEN VAN LUONG</v>
          </cell>
          <cell r="R396" t="str">
            <v>P11</v>
          </cell>
          <cell r="S396" t="str">
            <v>Q6</v>
          </cell>
          <cell r="T396" t="str">
            <v>TP HCM</v>
          </cell>
          <cell r="V396" t="str">
            <v>TP HCM</v>
          </cell>
          <cell r="W396" t="str">
            <v>QUAN 6</v>
          </cell>
        </row>
        <row r="397">
          <cell r="M397" t="str">
            <v>4922_VM+ HCM 241/42 NGUYEN VAN LUONG</v>
          </cell>
          <cell r="N397" t="str">
            <v>VM+ HCM 241/42 NGUYEN VAN LUONG</v>
          </cell>
          <cell r="O397" t="str">
            <v>SO 241/42</v>
          </cell>
          <cell r="P397" t="str">
            <v>CC HO98,106</v>
          </cell>
          <cell r="Q397" t="str">
            <v>NGUYEN VAN LUONG</v>
          </cell>
          <cell r="R397" t="str">
            <v>P11</v>
          </cell>
          <cell r="S397" t="str">
            <v>Q6</v>
          </cell>
          <cell r="T397" t="str">
            <v>TP HCM</v>
          </cell>
          <cell r="V397" t="str">
            <v>TP HCM</v>
          </cell>
          <cell r="W397" t="str">
            <v>QUAN 6</v>
          </cell>
        </row>
        <row r="398">
          <cell r="M398" t="str">
            <v>4202_WM+ RURAL HCM 28 TRAN TU BINH</v>
          </cell>
          <cell r="N398" t="str">
            <v>VM+ HCM 28 TRAN TU BINH</v>
          </cell>
          <cell r="O398" t="str">
            <v>SO 28</v>
          </cell>
          <cell r="P398" t="str">
            <v>TAN ĐINH</v>
          </cell>
          <cell r="Q398" t="str">
            <v>TRAN TU BINH</v>
          </cell>
          <cell r="R398" t="str">
            <v>TAN THONG HOI</v>
          </cell>
          <cell r="S398" t="str">
            <v>CU CHI</v>
          </cell>
          <cell r="T398" t="str">
            <v>TP HCM</v>
          </cell>
          <cell r="V398" t="str">
            <v>TP HCM</v>
          </cell>
          <cell r="W398" t="str">
            <v>HUYEN CU CHI</v>
          </cell>
        </row>
        <row r="399">
          <cell r="M399" t="str">
            <v>4202_WM+ RURAL HCM 28 TRAN TU BINH</v>
          </cell>
          <cell r="N399" t="str">
            <v>VM+ HCM 28 TRAN TU BINH</v>
          </cell>
          <cell r="O399" t="str">
            <v>SO 28</v>
          </cell>
          <cell r="P399" t="str">
            <v>TAN ĐINH</v>
          </cell>
          <cell r="Q399" t="str">
            <v>TRAN TU BINH</v>
          </cell>
          <cell r="R399" t="str">
            <v>TAN THONG HOI</v>
          </cell>
          <cell r="S399" t="str">
            <v>CU CHI</v>
          </cell>
          <cell r="T399" t="str">
            <v>TP HCM</v>
          </cell>
          <cell r="V399" t="str">
            <v>TP HCM</v>
          </cell>
          <cell r="W399" t="str">
            <v>HUYEN CU CHI</v>
          </cell>
        </row>
        <row r="400">
          <cell r="M400" t="str">
            <v>AEON CELADON TAN PHU</v>
          </cell>
          <cell r="N400" t="str">
            <v xml:space="preserve"> </v>
          </cell>
          <cell r="O400">
            <v>30</v>
          </cell>
          <cell r="P400" t="str">
            <v xml:space="preserve"> </v>
          </cell>
          <cell r="Q400" t="str">
            <v>TAN THANG</v>
          </cell>
          <cell r="R400" t="str">
            <v>SON KY</v>
          </cell>
          <cell r="S400" t="str">
            <v>TAN PHU</v>
          </cell>
          <cell r="T400" t="str">
            <v>TP HCM</v>
          </cell>
          <cell r="V400" t="str">
            <v>TP HCM</v>
          </cell>
          <cell r="W400" t="str">
            <v>QUAN TAN PHU</v>
          </cell>
        </row>
        <row r="401">
          <cell r="M401" t="str">
            <v>3441_VM+ HCM E8/2H AP 5</v>
          </cell>
          <cell r="N401" t="str">
            <v>VM+ HCM E8/2H AP 5</v>
          </cell>
          <cell r="O401" t="str">
            <v>E8/2H,</v>
          </cell>
          <cell r="P401" t="str">
            <v>AP 5</v>
          </cell>
          <cell r="Q401" t="str">
            <v xml:space="preserve"> </v>
          </cell>
          <cell r="R401" t="str">
            <v>VINH LOC A</v>
          </cell>
          <cell r="S401" t="str">
            <v>BINH CHANH</v>
          </cell>
          <cell r="T401" t="str">
            <v>TP HCM</v>
          </cell>
          <cell r="V401" t="str">
            <v>TP HCM</v>
          </cell>
          <cell r="W401" t="str">
            <v>HUYEN BINH CHANH</v>
          </cell>
        </row>
        <row r="402">
          <cell r="M402" t="str">
            <v>FAMILY MART 09 NGUYEN VAN TAO</v>
          </cell>
          <cell r="N402" t="str">
            <v>FAMILY MART NGUYEN VAN TAO</v>
          </cell>
          <cell r="O402">
            <v>9</v>
          </cell>
          <cell r="P402" t="str">
            <v xml:space="preserve"> </v>
          </cell>
          <cell r="Q402" t="str">
            <v>NGUYEN VAN TAO</v>
          </cell>
          <cell r="R402" t="str">
            <v>LONG THOI</v>
          </cell>
          <cell r="S402" t="str">
            <v>NHA BE</v>
          </cell>
          <cell r="T402" t="str">
            <v>TP HCM</v>
          </cell>
          <cell r="V402" t="str">
            <v>TP HCM</v>
          </cell>
          <cell r="W402" t="str">
            <v>HUYEN NHA BE</v>
          </cell>
        </row>
        <row r="403">
          <cell r="M403" t="str">
            <v>CITIMART CONIC</v>
          </cell>
          <cell r="N403" t="str">
            <v>ACM - CON</v>
          </cell>
          <cell r="O403" t="str">
            <v>KDC CON</v>
          </cell>
          <cell r="P403" t="str">
            <v xml:space="preserve"> </v>
          </cell>
          <cell r="Q403" t="str">
            <v>NGUYEN VAN LINH</v>
          </cell>
          <cell r="R403" t="str">
            <v>PHONG PHU</v>
          </cell>
          <cell r="S403" t="str">
            <v>BINH CHANH</v>
          </cell>
          <cell r="T403" t="str">
            <v>TP HCM</v>
          </cell>
          <cell r="V403" t="str">
            <v>TP HCM</v>
          </cell>
          <cell r="W403" t="str">
            <v>HUYEN BINH CHANH</v>
          </cell>
        </row>
        <row r="404">
          <cell r="M404" t="str">
            <v>SATRAFOODS CHUNG CU NGOC LAN</v>
          </cell>
          <cell r="N404" t="str">
            <v>35-SATRAFOODS PHÚ THUẬN</v>
          </cell>
          <cell r="O404">
            <v>35</v>
          </cell>
          <cell r="P404" t="str">
            <v xml:space="preserve"> </v>
          </cell>
          <cell r="Q404" t="str">
            <v>PHU THUAN</v>
          </cell>
          <cell r="R404" t="str">
            <v>PHU THUAN</v>
          </cell>
          <cell r="S404" t="str">
            <v>Q7</v>
          </cell>
          <cell r="T404" t="str">
            <v>TP HCM</v>
          </cell>
          <cell r="V404" t="str">
            <v>TP HCM</v>
          </cell>
          <cell r="W404" t="str">
            <v>QUAN 7</v>
          </cell>
        </row>
        <row r="405">
          <cell r="M405" t="str">
            <v>AEON CELADON TAN PHU</v>
          </cell>
          <cell r="N405" t="str">
            <v xml:space="preserve"> </v>
          </cell>
          <cell r="O405">
            <v>30</v>
          </cell>
          <cell r="P405" t="str">
            <v xml:space="preserve"> </v>
          </cell>
          <cell r="Q405" t="str">
            <v>TAN THANG</v>
          </cell>
          <cell r="R405" t="str">
            <v>SON KY</v>
          </cell>
          <cell r="S405" t="str">
            <v>TAN PHU</v>
          </cell>
          <cell r="T405" t="str">
            <v>TP HCM</v>
          </cell>
          <cell r="V405" t="str">
            <v>TP HCM</v>
          </cell>
          <cell r="W405" t="str">
            <v>QUAN TAN PHU</v>
          </cell>
        </row>
        <row r="406">
          <cell r="M406" t="str">
            <v>FAMILY MART 09 NGUYEN VAN TAO</v>
          </cell>
          <cell r="N406" t="str">
            <v>FAMILY MART NGUYEN VAN TAO</v>
          </cell>
          <cell r="O406">
            <v>9</v>
          </cell>
          <cell r="P406" t="str">
            <v xml:space="preserve"> </v>
          </cell>
          <cell r="Q406" t="str">
            <v>NGUYEN VAN TAO</v>
          </cell>
          <cell r="R406" t="str">
            <v>LONG THOI</v>
          </cell>
          <cell r="S406" t="str">
            <v>NHA BE</v>
          </cell>
          <cell r="T406" t="str">
            <v>TP HCM</v>
          </cell>
          <cell r="V406" t="str">
            <v>TP HCM</v>
          </cell>
          <cell r="W406" t="str">
            <v>HUYEN NHA BE</v>
          </cell>
        </row>
        <row r="407">
          <cell r="M407" t="str">
            <v>AEON CELADON TAN PHU</v>
          </cell>
          <cell r="N407" t="str">
            <v xml:space="preserve"> </v>
          </cell>
          <cell r="O407">
            <v>30</v>
          </cell>
          <cell r="P407" t="str">
            <v xml:space="preserve"> </v>
          </cell>
          <cell r="Q407" t="str">
            <v>TAN THANG</v>
          </cell>
          <cell r="R407" t="str">
            <v>SON KY</v>
          </cell>
          <cell r="S407" t="str">
            <v>TAN PHU</v>
          </cell>
          <cell r="T407" t="str">
            <v>TP HCM</v>
          </cell>
          <cell r="V407" t="str">
            <v>TP HCM</v>
          </cell>
          <cell r="W407" t="str">
            <v>QUAN TAN PHU</v>
          </cell>
        </row>
        <row r="408">
          <cell r="M408" t="str">
            <v>WM+ HCM S6.05-01.05 VINHOMES GRAND</v>
          </cell>
          <cell r="N408" t="str">
            <v>WM+ HCM S6.05-01.05 Vinhomes Grand</v>
          </cell>
          <cell r="O408">
            <v>88</v>
          </cell>
          <cell r="P408" t="str">
            <v>01.05 TOA S6.05, VINHOMES GRAND PARK</v>
          </cell>
          <cell r="Q408" t="str">
            <v>PHUOC THIEN</v>
          </cell>
          <cell r="R408" t="str">
            <v>PHUONG LON</v>
          </cell>
          <cell r="S408" t="str">
            <v>THU DUC</v>
          </cell>
          <cell r="T408" t="str">
            <v>TP HCM</v>
          </cell>
          <cell r="V408" t="str">
            <v>TP HCM</v>
          </cell>
          <cell r="W408" t="str">
            <v>QUAN THU DUC</v>
          </cell>
        </row>
        <row r="409">
          <cell r="M409" t="str">
            <v>WINMART HCM LANDMARK 81</v>
          </cell>
          <cell r="N409" t="str">
            <v>WINMART HCM LANDMARK 81</v>
          </cell>
          <cell r="O409" t="str">
            <v>SO 772</v>
          </cell>
          <cell r="P409" t="str">
            <v xml:space="preserve"> </v>
          </cell>
          <cell r="Q409" t="str">
            <v>DIEN BIEN PHU</v>
          </cell>
          <cell r="R409" t="str">
            <v>P22</v>
          </cell>
          <cell r="S409" t="str">
            <v>BINH THANH</v>
          </cell>
          <cell r="T409" t="str">
            <v>TP HCM</v>
          </cell>
          <cell r="V409" t="str">
            <v>TP HCM</v>
          </cell>
          <cell r="W409" t="str">
            <v>QUAN BINH THANH</v>
          </cell>
        </row>
        <row r="410">
          <cell r="M410" t="str">
            <v>3677_VM+ HCM 135B DUONG SO 20</v>
          </cell>
          <cell r="N410" t="str">
            <v>VM+ HCM 135B DUONG SO 20</v>
          </cell>
          <cell r="O410" t="str">
            <v>SO 135 B</v>
          </cell>
          <cell r="P410" t="str">
            <v xml:space="preserve"> </v>
          </cell>
          <cell r="Q410" t="str">
            <v>DUONG SO 20</v>
          </cell>
          <cell r="R410" t="str">
            <v>P5</v>
          </cell>
          <cell r="S410" t="str">
            <v>GO VAP</v>
          </cell>
          <cell r="T410" t="str">
            <v>TP HCM</v>
          </cell>
          <cell r="V410" t="str">
            <v>TP HCM</v>
          </cell>
          <cell r="W410" t="str">
            <v>QUAN GO VAP</v>
          </cell>
        </row>
        <row r="411">
          <cell r="M411" t="str">
            <v>FAMILY MART 09 NGUYEN VAN TAO</v>
          </cell>
          <cell r="N411" t="str">
            <v>FAMILY MART NGUYEN VAN TAO</v>
          </cell>
          <cell r="O411">
            <v>9</v>
          </cell>
          <cell r="P411" t="str">
            <v xml:space="preserve"> </v>
          </cell>
          <cell r="Q411" t="str">
            <v>NGUYEN VAN TAO</v>
          </cell>
          <cell r="R411" t="str">
            <v>LONG THOI</v>
          </cell>
          <cell r="S411" t="str">
            <v>NHA BE</v>
          </cell>
          <cell r="T411" t="str">
            <v>TP HCM</v>
          </cell>
          <cell r="V411" t="str">
            <v>TP HCM</v>
          </cell>
          <cell r="W411" t="str">
            <v>HUYEN NHA BE</v>
          </cell>
        </row>
        <row r="412">
          <cell r="M412" t="str">
            <v>BHX_BPH_DPH - KHO DC DONG PHU</v>
          </cell>
          <cell r="N412" t="str">
            <v>BHX_BPH_DPH - Kho DC Đồng Phú</v>
          </cell>
          <cell r="O412" t="str">
            <v xml:space="preserve"> </v>
          </cell>
          <cell r="P412" t="str">
            <v>57, 58, 63, 69, 68, 37, 38, 76, TO BAN DO 07, 12, 11</v>
          </cell>
          <cell r="Q412" t="str">
            <v xml:space="preserve"> </v>
          </cell>
          <cell r="R412" t="str">
            <v>TT TAN PHU</v>
          </cell>
          <cell r="S412" t="str">
            <v>DONG PHU</v>
          </cell>
          <cell r="T412" t="str">
            <v>BINH PHUOC</v>
          </cell>
          <cell r="V412" t="str">
            <v>SOUTH EAST</v>
          </cell>
          <cell r="W412" t="str">
            <v>BINH PHUOC</v>
          </cell>
        </row>
        <row r="413">
          <cell r="M413" t="str">
            <v>3386_VM+ HCM 909 NGUYEN DUY TRINH</v>
          </cell>
          <cell r="N413" t="str">
            <v>VM+ HCM 909 NGUYEN DUY TRINH</v>
          </cell>
          <cell r="O413">
            <v>909</v>
          </cell>
          <cell r="P413" t="str">
            <v xml:space="preserve"> </v>
          </cell>
          <cell r="Q413" t="str">
            <v>NGUYEN DUY TRINH</v>
          </cell>
          <cell r="R413" t="str">
            <v>PHU HUU</v>
          </cell>
          <cell r="S413" t="str">
            <v>Q9</v>
          </cell>
          <cell r="T413" t="str">
            <v>TP HCM</v>
          </cell>
          <cell r="V413" t="str">
            <v>TP HCM</v>
          </cell>
          <cell r="W413" t="str">
            <v>QUAN 9</v>
          </cell>
        </row>
        <row r="414">
          <cell r="M414" t="str">
            <v>4223_VM+ HCM 590/32 PHAN VAN TRI</v>
          </cell>
          <cell r="N414" t="str">
            <v>VM+ HCM 590/32 PHAN VAN TRI</v>
          </cell>
          <cell r="O414" t="str">
            <v>SO 590/32</v>
          </cell>
          <cell r="P414" t="str">
            <v xml:space="preserve"> </v>
          </cell>
          <cell r="Q414" t="str">
            <v>PHAN VAN TRI</v>
          </cell>
          <cell r="R414" t="str">
            <v>P7</v>
          </cell>
          <cell r="S414" t="str">
            <v>GO VAP</v>
          </cell>
          <cell r="T414" t="str">
            <v>TP HCM</v>
          </cell>
          <cell r="V414" t="str">
            <v>TP HCM</v>
          </cell>
          <cell r="W414" t="str">
            <v>QUAN GO VAP</v>
          </cell>
        </row>
        <row r="415">
          <cell r="M415" t="str">
            <v>2672_WM+ HCM 218 PHAN VAN HAN</v>
          </cell>
          <cell r="N415" t="str">
            <v>WM+ HCM 218 PHAN VAN HAN</v>
          </cell>
          <cell r="O415">
            <v>218</v>
          </cell>
          <cell r="P415" t="str">
            <v xml:space="preserve"> </v>
          </cell>
          <cell r="Q415" t="str">
            <v>PHAN VAN HAN</v>
          </cell>
          <cell r="R415" t="str">
            <v>P17</v>
          </cell>
          <cell r="S415" t="str">
            <v>BINH THANH</v>
          </cell>
          <cell r="T415" t="str">
            <v>TP HCM</v>
          </cell>
          <cell r="V415" t="str">
            <v>TP HCM</v>
          </cell>
          <cell r="W415" t="str">
            <v>QUAN BINH THANH</v>
          </cell>
        </row>
        <row r="416">
          <cell r="M416" t="str">
            <v>WM+ HCM 34 HOANG HOA THAM</v>
          </cell>
          <cell r="N416" t="str">
            <v>WM+ HCM 34 Hoàng Hoa Thám</v>
          </cell>
          <cell r="O416">
            <v>34</v>
          </cell>
          <cell r="P416" t="str">
            <v xml:space="preserve"> </v>
          </cell>
          <cell r="Q416" t="str">
            <v>HOANG HOA THAM</v>
          </cell>
          <cell r="R416" t="str">
            <v>P7</v>
          </cell>
          <cell r="S416" t="str">
            <v>BINH THANH</v>
          </cell>
          <cell r="T416" t="str">
            <v>TP HCM</v>
          </cell>
          <cell r="V416" t="str">
            <v>TP HCM</v>
          </cell>
          <cell r="W416" t="str">
            <v>QUAN BINH THANH</v>
          </cell>
        </row>
        <row r="417">
          <cell r="M417" t="str">
            <v>2638_WM+ HCM 162 LINH DONG</v>
          </cell>
          <cell r="N417" t="str">
            <v>WM+ HCM 162 LINH DONG</v>
          </cell>
          <cell r="O417">
            <v>162</v>
          </cell>
          <cell r="P417" t="str">
            <v>KP 4</v>
          </cell>
          <cell r="Q417" t="str">
            <v>LINH DONG</v>
          </cell>
          <cell r="R417" t="str">
            <v>LINH DONG</v>
          </cell>
          <cell r="S417" t="str">
            <v>THU DUC</v>
          </cell>
          <cell r="T417" t="str">
            <v>TP HCM</v>
          </cell>
          <cell r="V417" t="str">
            <v>TP HCM</v>
          </cell>
          <cell r="W417" t="str">
            <v>QUAN THU DUC</v>
          </cell>
        </row>
        <row r="418">
          <cell r="M418" t="str">
            <v>CITIMART CONIC</v>
          </cell>
          <cell r="N418" t="str">
            <v>ACM - CON</v>
          </cell>
          <cell r="O418" t="str">
            <v>KDC CON</v>
          </cell>
          <cell r="P418" t="str">
            <v xml:space="preserve"> </v>
          </cell>
          <cell r="Q418" t="str">
            <v>NGUYEN VAN LINH</v>
          </cell>
          <cell r="R418" t="str">
            <v>PHONG PHU</v>
          </cell>
          <cell r="S418" t="str">
            <v>BINH CHANH</v>
          </cell>
          <cell r="T418" t="str">
            <v>TP HCM</v>
          </cell>
          <cell r="V418" t="str">
            <v>TP HCM</v>
          </cell>
          <cell r="W418" t="str">
            <v>HUYEN BINH CHANH</v>
          </cell>
        </row>
        <row r="419">
          <cell r="M419" t="str">
            <v>VM+ HCM 1.22-TMDV TANG 1 THAP A, SAPHIRE</v>
          </cell>
          <cell r="N419" t="str">
            <v>VM+ HCM 1.22-TMDV Tầng 1 Tháp A, Saphire</v>
          </cell>
          <cell r="O419">
            <v>454</v>
          </cell>
          <cell r="P419" t="str">
            <v>1.22-TMDV TANG 1,THAP A, KHU NHA O CTY SAPHIRE, KP2</v>
          </cell>
          <cell r="Q419" t="str">
            <v>VO CHI CONG</v>
          </cell>
          <cell r="R419" t="str">
            <v>PHU HUU</v>
          </cell>
          <cell r="S419" t="str">
            <v>THU DUC</v>
          </cell>
          <cell r="T419" t="str">
            <v>TP HCM</v>
          </cell>
          <cell r="V419" t="str">
            <v>TP HCM</v>
          </cell>
          <cell r="W419" t="str">
            <v>QUAN THU DUC</v>
          </cell>
        </row>
        <row r="420">
          <cell r="M420" t="str">
            <v>3775_VM+ HCM 55-57 TRAN VAN KIEU</v>
          </cell>
          <cell r="N420" t="str">
            <v>VM+ HCM 55-57 TRAN VAN KIEU</v>
          </cell>
          <cell r="O420" t="str">
            <v>55 - 57</v>
          </cell>
          <cell r="P420" t="str">
            <v xml:space="preserve"> </v>
          </cell>
          <cell r="Q420" t="str">
            <v>TRAN VAN KIEU</v>
          </cell>
          <cell r="R420" t="str">
            <v>P10</v>
          </cell>
          <cell r="S420" t="str">
            <v>Q6</v>
          </cell>
          <cell r="T420" t="str">
            <v>TP HCM</v>
          </cell>
          <cell r="V420" t="str">
            <v>TP HCM</v>
          </cell>
          <cell r="W420" t="str">
            <v>QUAN 6</v>
          </cell>
        </row>
        <row r="421">
          <cell r="M421" t="str">
            <v>SATRAFOODS LE VAN LINH</v>
          </cell>
          <cell r="N421" t="str">
            <v>48-50-SATRAFOODS LÊ VĂN LINH</v>
          </cell>
          <cell r="O421" t="str">
            <v>48-50</v>
          </cell>
          <cell r="P421" t="str">
            <v xml:space="preserve"> </v>
          </cell>
          <cell r="Q421" t="str">
            <v>LE VAN LINH</v>
          </cell>
          <cell r="R421" t="str">
            <v>P12</v>
          </cell>
          <cell r="S421" t="str">
            <v>Q4</v>
          </cell>
          <cell r="T421" t="str">
            <v>TP HCM</v>
          </cell>
          <cell r="V421" t="str">
            <v>TP HCM</v>
          </cell>
          <cell r="W421" t="str">
            <v>QUAN 4</v>
          </cell>
        </row>
        <row r="422">
          <cell r="M422" t="str">
            <v>3010_WM+ HCM 89 HIEP BINH</v>
          </cell>
          <cell r="N422" t="str">
            <v>WM+ HCM 89 HIEP BINH</v>
          </cell>
          <cell r="O422">
            <v>89</v>
          </cell>
          <cell r="P422" t="str">
            <v>KP6</v>
          </cell>
          <cell r="Q422" t="str">
            <v>HIEP BINH</v>
          </cell>
          <cell r="R422" t="str">
            <v>HIEP BINH PHUOC</v>
          </cell>
          <cell r="S422" t="str">
            <v>THU DUC</v>
          </cell>
          <cell r="T422" t="str">
            <v>TP HCM</v>
          </cell>
          <cell r="V422" t="str">
            <v>TP HCM</v>
          </cell>
          <cell r="W422" t="str">
            <v>QUAN THU DUC</v>
          </cell>
        </row>
        <row r="423">
          <cell r="M423" t="str">
            <v>6316_WM+HCM 115 DANG THUY TRAM</v>
          </cell>
          <cell r="N423" t="str">
            <v>WM+6316 HCM 115 Đặng Thùy Trâm</v>
          </cell>
          <cell r="O423">
            <v>115</v>
          </cell>
          <cell r="P423" t="str">
            <v xml:space="preserve"> </v>
          </cell>
          <cell r="Q423" t="str">
            <v>DANG THUY TRAM</v>
          </cell>
          <cell r="R423" t="str">
            <v>P13</v>
          </cell>
          <cell r="S423" t="str">
            <v>BINH THANH</v>
          </cell>
          <cell r="T423" t="str">
            <v>TP HCM</v>
          </cell>
          <cell r="V423" t="str">
            <v>TP HCM</v>
          </cell>
          <cell r="W423" t="str">
            <v>QUAN BINH THANH</v>
          </cell>
        </row>
        <row r="424">
          <cell r="M424" t="str">
            <v>3834_VM+ HCM 34/33 TRAN THAI TONG</v>
          </cell>
          <cell r="N424" t="str">
            <v>VM+ HCM 34/33 TRAN THAI TONG</v>
          </cell>
          <cell r="O424" t="str">
            <v>34/31-34/33</v>
          </cell>
          <cell r="P424" t="str">
            <v xml:space="preserve"> </v>
          </cell>
          <cell r="Q424" t="str">
            <v>TRAN THAI TONG</v>
          </cell>
          <cell r="R424" t="str">
            <v>P15</v>
          </cell>
          <cell r="S424" t="str">
            <v>TAN BINH</v>
          </cell>
          <cell r="T424" t="str">
            <v>TP HCM</v>
          </cell>
          <cell r="V424" t="str">
            <v>TP HCM</v>
          </cell>
          <cell r="W424" t="str">
            <v>QUAN TAN BINH</v>
          </cell>
        </row>
        <row r="425">
          <cell r="M425" t="str">
            <v>5637_VM+ HCM CC GIA HOA</v>
          </cell>
          <cell r="N425" t="str">
            <v>VM+ HCM CC GIA HOA</v>
          </cell>
          <cell r="O425" t="str">
            <v>523A</v>
          </cell>
          <cell r="P425" t="str">
            <v>TM 03, TANG 1, KHOI D, CC GIA HOA</v>
          </cell>
          <cell r="Q425" t="str">
            <v>DO XUAN HOP</v>
          </cell>
          <cell r="R425" t="str">
            <v>PHUOC LONG B</v>
          </cell>
          <cell r="S425" t="str">
            <v>Q9</v>
          </cell>
          <cell r="T425" t="str">
            <v>TP HCM</v>
          </cell>
          <cell r="V425" t="str">
            <v>TP HCM</v>
          </cell>
          <cell r="W425" t="str">
            <v>QUAN 9</v>
          </cell>
        </row>
        <row r="426">
          <cell r="M426" t="str">
            <v>3626_VM+ DNI 4/4 TO 6</v>
          </cell>
          <cell r="N426" t="str">
            <v>VM+ DNI 4/4 TO 6</v>
          </cell>
          <cell r="O426" t="str">
            <v>4/4 TỔ 6</v>
          </cell>
          <cell r="P426" t="str">
            <v xml:space="preserve"> </v>
          </cell>
          <cell r="Q426" t="str">
            <v xml:space="preserve"> </v>
          </cell>
          <cell r="R426" t="str">
            <v>TAN BIEN</v>
          </cell>
          <cell r="S426" t="str">
            <v>BIEN HOA</v>
          </cell>
          <cell r="T426" t="str">
            <v>DONG NAI</v>
          </cell>
          <cell r="V426" t="str">
            <v>SOUTH EAST</v>
          </cell>
          <cell r="W426" t="str">
            <v>DONG NAI</v>
          </cell>
        </row>
        <row r="427">
          <cell r="M427" t="str">
            <v>6618_VM+ HCM 666/72 DUONG 3 THANG 2</v>
          </cell>
          <cell r="N427" t="str">
            <v>VM+ HCM 666/72 DUONG 3 THANG 2</v>
          </cell>
          <cell r="O427" t="str">
            <v>666/72</v>
          </cell>
          <cell r="P427" t="str">
            <v xml:space="preserve"> </v>
          </cell>
          <cell r="Q427" t="str">
            <v>DUONG 3 THANG 2</v>
          </cell>
          <cell r="R427" t="str">
            <v>P14</v>
          </cell>
          <cell r="S427" t="str">
            <v>Q10</v>
          </cell>
          <cell r="T427" t="str">
            <v>TP HCM</v>
          </cell>
          <cell r="V427" t="str">
            <v>TP HCM</v>
          </cell>
          <cell r="W427" t="str">
            <v>QUAN 10</v>
          </cell>
        </row>
        <row r="428">
          <cell r="M428" t="str">
            <v>2685_WM+ HCM 148EF LY CHINH THANG</v>
          </cell>
          <cell r="N428" t="str">
            <v>WM+ HCM 148EF LY CHINH THANG</v>
          </cell>
          <cell r="O428" t="str">
            <v>148EF</v>
          </cell>
          <cell r="P428" t="str">
            <v xml:space="preserve"> </v>
          </cell>
          <cell r="Q428" t="str">
            <v>LY CHINH THANG</v>
          </cell>
          <cell r="R428" t="str">
            <v>P7</v>
          </cell>
          <cell r="S428" t="str">
            <v>Q3</v>
          </cell>
          <cell r="T428" t="str">
            <v>TP HCM</v>
          </cell>
          <cell r="V428" t="str">
            <v>TP HCM</v>
          </cell>
          <cell r="W428" t="str">
            <v>QUAN 3</v>
          </cell>
        </row>
        <row r="429">
          <cell r="M429" t="str">
            <v>6618_VM+ HCM 666/72 DUONG 3 THANG 2</v>
          </cell>
          <cell r="N429" t="str">
            <v>VM+ HCM 666/72 DUONG 3 THANG 2</v>
          </cell>
          <cell r="O429" t="str">
            <v>666/72</v>
          </cell>
          <cell r="P429" t="str">
            <v xml:space="preserve"> </v>
          </cell>
          <cell r="Q429" t="str">
            <v>DUONG 3 THANG 2</v>
          </cell>
          <cell r="R429" t="str">
            <v>P14</v>
          </cell>
          <cell r="S429" t="str">
            <v>Q10</v>
          </cell>
          <cell r="T429" t="str">
            <v>TP HCM</v>
          </cell>
          <cell r="V429" t="str">
            <v>TP HCM</v>
          </cell>
          <cell r="W429" t="str">
            <v>QUAN 10</v>
          </cell>
        </row>
        <row r="430">
          <cell r="M430" t="str">
            <v>5233_VM+ HCM 25 DUONG SO 17</v>
          </cell>
          <cell r="N430" t="str">
            <v>VM+ HCM 25 DUONG SO 17</v>
          </cell>
          <cell r="O430">
            <v>25</v>
          </cell>
          <cell r="P430" t="str">
            <v>KP5</v>
          </cell>
          <cell r="Q430" t="str">
            <v>DUONG SO 17</v>
          </cell>
          <cell r="R430" t="str">
            <v>PHUONG LINH TRUNG</v>
          </cell>
          <cell r="S430" t="str">
            <v>THU DUC</v>
          </cell>
          <cell r="T430" t="str">
            <v>TP HCM</v>
          </cell>
          <cell r="V430" t="str">
            <v>TP HCM</v>
          </cell>
          <cell r="W430" t="str">
            <v>QUAN THU DUC</v>
          </cell>
        </row>
        <row r="431">
          <cell r="M431" t="str">
            <v>4922_VM+ HCM 241/42 NGUYEN VAN LUONG</v>
          </cell>
          <cell r="N431" t="str">
            <v>VM+ HCM 241/42 NGUYEN VAN LUONG</v>
          </cell>
          <cell r="O431" t="str">
            <v>SO 241/42</v>
          </cell>
          <cell r="P431" t="str">
            <v>CC HO98,106</v>
          </cell>
          <cell r="Q431" t="str">
            <v>NGUYEN VAN LUONG</v>
          </cell>
          <cell r="R431" t="str">
            <v>P11</v>
          </cell>
          <cell r="S431" t="str">
            <v>Q6</v>
          </cell>
          <cell r="T431" t="str">
            <v>TP HCM</v>
          </cell>
          <cell r="V431" t="str">
            <v>TP HCM</v>
          </cell>
          <cell r="W431" t="str">
            <v>QUAN 6</v>
          </cell>
        </row>
        <row r="432">
          <cell r="M432" t="str">
            <v>6534_WM+ DNI 86 LE DAI HANH</v>
          </cell>
          <cell r="N432" t="str">
            <v>WM+ DNI 86 LE DAI HANH</v>
          </cell>
          <cell r="O432">
            <v>86</v>
          </cell>
          <cell r="P432" t="str">
            <v xml:space="preserve"> </v>
          </cell>
          <cell r="Q432" t="str">
            <v>LE DAI HANH</v>
          </cell>
          <cell r="R432" t="str">
            <v>HO NAI</v>
          </cell>
          <cell r="S432" t="str">
            <v>BIEN HOA</v>
          </cell>
          <cell r="T432" t="str">
            <v>DONG NAI</v>
          </cell>
          <cell r="V432" t="str">
            <v>SOUTH EAST</v>
          </cell>
          <cell r="W432" t="str">
            <v>DONG NAI</v>
          </cell>
        </row>
        <row r="433">
          <cell r="M433" t="str">
            <v>3388_VM+ HCM 602/52 DIEN BIEN PHU</v>
          </cell>
          <cell r="N433" t="str">
            <v>VM+ HCM 602/52 DIEN BIEN PHU</v>
          </cell>
          <cell r="O433" t="str">
            <v>602/52</v>
          </cell>
          <cell r="P433" t="str">
            <v xml:space="preserve"> </v>
          </cell>
          <cell r="Q433" t="str">
            <v>DIEN BIEN PHU</v>
          </cell>
          <cell r="R433" t="str">
            <v>P22</v>
          </cell>
          <cell r="S433" t="str">
            <v>BINH THANH</v>
          </cell>
          <cell r="T433" t="str">
            <v>TP HCM</v>
          </cell>
          <cell r="V433" t="str">
            <v>TP HCM</v>
          </cell>
          <cell r="W433" t="str">
            <v>QUAN BINH THANH</v>
          </cell>
        </row>
        <row r="434">
          <cell r="M434" t="str">
            <v>BHX_BPH_DPH - KHO DC DONG PHU</v>
          </cell>
          <cell r="N434" t="str">
            <v>BHX_BPH_DPH - Kho DC Đồng Phú</v>
          </cell>
          <cell r="O434" t="str">
            <v xml:space="preserve"> </v>
          </cell>
          <cell r="P434" t="str">
            <v>57, 58, 63, 69, 68, 37, 38, 76, TO BAN DO 07, 12, 11</v>
          </cell>
          <cell r="Q434" t="str">
            <v xml:space="preserve"> </v>
          </cell>
          <cell r="R434" t="str">
            <v>TT TAN PHU</v>
          </cell>
          <cell r="S434" t="str">
            <v>DONG PHU</v>
          </cell>
          <cell r="T434" t="str">
            <v>BINH PHUOC</v>
          </cell>
          <cell r="V434" t="str">
            <v>SOUTH EAST</v>
          </cell>
          <cell r="W434" t="str">
            <v>BINH PHUOC</v>
          </cell>
        </row>
        <row r="435">
          <cell r="M435" t="str">
            <v>WINMART LONG THANH</v>
          </cell>
          <cell r="N435" t="str">
            <v>WINMART LONG THANH</v>
          </cell>
          <cell r="O435">
            <v>251</v>
          </cell>
          <cell r="P435" t="str">
            <v>KHU PHUOC HAI</v>
          </cell>
          <cell r="Q435" t="str">
            <v>LE DUAN</v>
          </cell>
          <cell r="R435" t="str">
            <v>LONG THANH</v>
          </cell>
          <cell r="S435" t="str">
            <v>LONG THANH</v>
          </cell>
          <cell r="T435" t="str">
            <v>DONG NAI</v>
          </cell>
          <cell r="V435" t="str">
            <v>SOUTH EAST</v>
          </cell>
          <cell r="W435" t="str">
            <v>DONG NAI</v>
          </cell>
        </row>
        <row r="436">
          <cell r="M436" t="str">
            <v>3670_VM+ HCM 85A QUOC LO 13</v>
          </cell>
          <cell r="N436" t="str">
            <v>VM+ HCM 85A QUOC LO 13</v>
          </cell>
          <cell r="O436" t="str">
            <v>85A</v>
          </cell>
          <cell r="P436" t="str">
            <v xml:space="preserve"> </v>
          </cell>
          <cell r="Q436" t="str">
            <v>QUOC LO 13</v>
          </cell>
          <cell r="R436" t="str">
            <v>HIEP BINH PHUOC</v>
          </cell>
          <cell r="S436" t="str">
            <v>THU DUC</v>
          </cell>
          <cell r="T436" t="str">
            <v>TP HCM</v>
          </cell>
          <cell r="V436" t="str">
            <v>TP HCM</v>
          </cell>
          <cell r="W436" t="str">
            <v>QUAN THU DUC</v>
          </cell>
        </row>
        <row r="437">
          <cell r="M437" t="str">
            <v>FAMILY MART 09 NGUYEN VAN TAO</v>
          </cell>
          <cell r="N437" t="str">
            <v>FAMILY MART NGUYEN VAN TAO</v>
          </cell>
          <cell r="O437">
            <v>9</v>
          </cell>
          <cell r="P437" t="str">
            <v xml:space="preserve"> </v>
          </cell>
          <cell r="Q437" t="str">
            <v>NGUYEN VAN TAO</v>
          </cell>
          <cell r="R437" t="str">
            <v>LONG THOI</v>
          </cell>
          <cell r="S437" t="str">
            <v>NHA BE</v>
          </cell>
          <cell r="T437" t="str">
            <v>TP HCM</v>
          </cell>
          <cell r="V437" t="str">
            <v>TP HCM</v>
          </cell>
          <cell r="W437" t="str">
            <v>HUYEN NHA BE</v>
          </cell>
        </row>
        <row r="438">
          <cell r="M438" t="str">
            <v>ST: THISO RETAIL VIET NAM</v>
          </cell>
          <cell r="N438" t="str">
            <v xml:space="preserve"> </v>
          </cell>
          <cell r="O438">
            <v>168</v>
          </cell>
          <cell r="P438" t="str">
            <v xml:space="preserve"> </v>
          </cell>
          <cell r="Q438" t="str">
            <v>PHAN VAN TRI</v>
          </cell>
          <cell r="R438" t="str">
            <v>P5</v>
          </cell>
          <cell r="S438" t="str">
            <v>GO VAP</v>
          </cell>
          <cell r="T438" t="str">
            <v>TP HCM</v>
          </cell>
          <cell r="V438" t="str">
            <v>TP HCM</v>
          </cell>
          <cell r="W438" t="str">
            <v>QUAN GO VAP</v>
          </cell>
        </row>
        <row r="439">
          <cell r="M439" t="str">
            <v>ST: THISO RETAIL VIET NAM</v>
          </cell>
          <cell r="N439" t="str">
            <v xml:space="preserve"> </v>
          </cell>
          <cell r="O439">
            <v>168</v>
          </cell>
          <cell r="P439" t="str">
            <v xml:space="preserve"> </v>
          </cell>
          <cell r="Q439" t="str">
            <v>PHAN VAN TRI</v>
          </cell>
          <cell r="R439" t="str">
            <v>P5</v>
          </cell>
          <cell r="S439" t="str">
            <v>GO VAP</v>
          </cell>
          <cell r="T439" t="str">
            <v>TP HCM</v>
          </cell>
          <cell r="V439" t="str">
            <v>TP HCM</v>
          </cell>
          <cell r="W439" t="str">
            <v>QUAN GO VAP</v>
          </cell>
        </row>
        <row r="440">
          <cell r="M440" t="str">
            <v>BHX_DON_BHO-KHO DC LONG BINH</v>
          </cell>
          <cell r="N440" t="str">
            <v>4089 - BHX_DON_BHO - KHO DC LONG BINH</v>
          </cell>
          <cell r="O440" t="str">
            <v>G243</v>
          </cell>
          <cell r="P440" t="str">
            <v>KP 7</v>
          </cell>
          <cell r="Q440" t="str">
            <v>BUI VAN HOA</v>
          </cell>
          <cell r="R440" t="str">
            <v>LONG BINH</v>
          </cell>
          <cell r="S440" t="str">
            <v>BIEN HOA</v>
          </cell>
          <cell r="T440" t="str">
            <v>DONG NAI</v>
          </cell>
          <cell r="V440" t="str">
            <v>SOUTH EAST</v>
          </cell>
          <cell r="W440" t="str">
            <v>DONG NAI</v>
          </cell>
        </row>
        <row r="441">
          <cell r="M441" t="str">
            <v>BHX_BPH_DPH - KHO DC DONG PHU</v>
          </cell>
          <cell r="N441" t="str">
            <v>BHX_BPH_DPH - Kho DC Đồng Phú</v>
          </cell>
          <cell r="O441" t="str">
            <v xml:space="preserve"> </v>
          </cell>
          <cell r="P441" t="str">
            <v>57, 58, 63, 69, 68, 37, 38, 76, TO BAN DO 07, 12, 11</v>
          </cell>
          <cell r="Q441" t="str">
            <v xml:space="preserve"> </v>
          </cell>
          <cell r="R441" t="str">
            <v>TT TAN PHU</v>
          </cell>
          <cell r="S441" t="str">
            <v>DONG PHU</v>
          </cell>
          <cell r="T441" t="str">
            <v>BINH PHUOC</v>
          </cell>
          <cell r="V441" t="str">
            <v>SOUTH EAST</v>
          </cell>
          <cell r="W441" t="str">
            <v>BINH PHUOC</v>
          </cell>
        </row>
        <row r="442">
          <cell r="M442" t="str">
            <v>SATRAFOODS CHUNG CU NGOC LAN</v>
          </cell>
          <cell r="N442" t="str">
            <v>35-SATRAFOODS PHÚ THUẬN</v>
          </cell>
          <cell r="O442">
            <v>35</v>
          </cell>
          <cell r="P442" t="str">
            <v xml:space="preserve"> </v>
          </cell>
          <cell r="Q442" t="str">
            <v>PHU THUAN</v>
          </cell>
          <cell r="R442" t="str">
            <v>PHU THUAN</v>
          </cell>
          <cell r="S442" t="str">
            <v>Q7</v>
          </cell>
          <cell r="T442" t="str">
            <v>TP HCM</v>
          </cell>
          <cell r="V442" t="str">
            <v>TP HCM</v>
          </cell>
          <cell r="W442" t="str">
            <v>QUAN 7</v>
          </cell>
        </row>
        <row r="443">
          <cell r="M443" t="str">
            <v>K-MARKET TONG KHO PHU MY</v>
          </cell>
          <cell r="N443" t="str">
            <v xml:space="preserve"> </v>
          </cell>
          <cell r="O443">
            <v>56</v>
          </cell>
          <cell r="P443" t="str">
            <v xml:space="preserve"> </v>
          </cell>
          <cell r="Q443" t="str">
            <v>GO O MOI</v>
          </cell>
          <cell r="R443" t="str">
            <v>PHU THUAN</v>
          </cell>
          <cell r="S443" t="str">
            <v>Q7</v>
          </cell>
          <cell r="T443" t="str">
            <v>TP HCM</v>
          </cell>
          <cell r="V443" t="str">
            <v>TP HCM</v>
          </cell>
          <cell r="W443" t="str">
            <v>QUAN 7</v>
          </cell>
        </row>
        <row r="444">
          <cell r="M444" t="str">
            <v>FAMILY MART 09 NGUYEN VAN TAO</v>
          </cell>
          <cell r="N444" t="str">
            <v>FAMILY MART NGUYEN VAN TAO</v>
          </cell>
          <cell r="O444">
            <v>9</v>
          </cell>
          <cell r="P444" t="str">
            <v xml:space="preserve"> </v>
          </cell>
          <cell r="Q444" t="str">
            <v>NGUYEN VAN TAO</v>
          </cell>
          <cell r="R444" t="str">
            <v>LONG THOI</v>
          </cell>
          <cell r="S444" t="str">
            <v>NHA BE</v>
          </cell>
          <cell r="T444" t="str">
            <v>TP HCM</v>
          </cell>
          <cell r="V444" t="str">
            <v>TP HCM</v>
          </cell>
          <cell r="W444" t="str">
            <v>HUYEN NHA BE</v>
          </cell>
        </row>
        <row r="445">
          <cell r="M445" t="str">
            <v>WINMART 190 QUANG TRUNG</v>
          </cell>
          <cell r="N445" t="str">
            <v>WINMART 190 QUANG TRUNG</v>
          </cell>
          <cell r="O445">
            <v>190</v>
          </cell>
          <cell r="P445" t="str">
            <v>TTTM QUANG TRUNG:B2-01</v>
          </cell>
          <cell r="Q445" t="str">
            <v>QUANG TRUNG</v>
          </cell>
          <cell r="R445" t="str">
            <v>P10</v>
          </cell>
          <cell r="S445" t="str">
            <v>GO VAP</v>
          </cell>
          <cell r="T445" t="str">
            <v>TP HCM</v>
          </cell>
          <cell r="V445" t="str">
            <v>TP HCM</v>
          </cell>
          <cell r="W445" t="str">
            <v>QUAN GO VAP</v>
          </cell>
        </row>
        <row r="446">
          <cell r="M446" t="str">
            <v>MMVN MEGA TONG KHO</v>
          </cell>
          <cell r="N446" t="str">
            <v xml:space="preserve"> </v>
          </cell>
          <cell r="O446" t="str">
            <v>LO J2</v>
          </cell>
          <cell r="P446" t="str">
            <v>CONG SO 3, KCN SONG THAN 1, TONG KHO CJ GEMADEPT</v>
          </cell>
          <cell r="Q446" t="str">
            <v>DUONG SO 10</v>
          </cell>
          <cell r="R446" t="str">
            <v xml:space="preserve"> </v>
          </cell>
          <cell r="S446" t="str">
            <v>DI AN</v>
          </cell>
          <cell r="T446" t="str">
            <v>BINH DUONG</v>
          </cell>
          <cell r="V446" t="str">
            <v>SOUTH EAST</v>
          </cell>
          <cell r="W446" t="str">
            <v>BINH DUONG</v>
          </cell>
        </row>
        <row r="447">
          <cell r="M447" t="str">
            <v>BHX_BPH_DPH - KHO DC DONG PHU</v>
          </cell>
          <cell r="N447" t="str">
            <v>BHX_BPH_DPH - Kho DC Đồng Phú</v>
          </cell>
          <cell r="O447" t="str">
            <v xml:space="preserve"> </v>
          </cell>
          <cell r="P447" t="str">
            <v>57, 58, 63, 69, 68, 37, 38, 76, TO BAN DO 07, 12, 11</v>
          </cell>
          <cell r="Q447" t="str">
            <v xml:space="preserve"> </v>
          </cell>
          <cell r="R447" t="str">
            <v>TT TAN PHU</v>
          </cell>
          <cell r="S447" t="str">
            <v>DONG PHU</v>
          </cell>
          <cell r="T447" t="str">
            <v>BINH PHUOC</v>
          </cell>
          <cell r="V447" t="str">
            <v>SOUTH EAST</v>
          </cell>
          <cell r="W447" t="str">
            <v>BINH PHUOC</v>
          </cell>
        </row>
        <row r="448">
          <cell r="M448" t="str">
            <v>ST: THISO SALA THU THIEM</v>
          </cell>
          <cell r="N448" t="str">
            <v>Siêu thị Emart Sala Thủ Thiêm</v>
          </cell>
          <cell r="O448" t="str">
            <v>SO 10</v>
          </cell>
          <cell r="P448" t="str">
            <v>B1-01 TTTM THISO MALL</v>
          </cell>
          <cell r="Q448" t="str">
            <v>MAI CHI THO</v>
          </cell>
          <cell r="R448" t="str">
            <v>THU THIEM</v>
          </cell>
          <cell r="S448" t="str">
            <v>THU DUC</v>
          </cell>
          <cell r="T448" t="str">
            <v>TP HCM</v>
          </cell>
          <cell r="V448" t="str">
            <v>TP HCM</v>
          </cell>
          <cell r="W448" t="str">
            <v>QUAN THU DUC</v>
          </cell>
        </row>
        <row r="449">
          <cell r="M449" t="str">
            <v>AEON CELADON TAN PHU</v>
          </cell>
          <cell r="N449" t="str">
            <v xml:space="preserve"> </v>
          </cell>
          <cell r="O449">
            <v>30</v>
          </cell>
          <cell r="P449" t="str">
            <v xml:space="preserve"> </v>
          </cell>
          <cell r="Q449" t="str">
            <v>TAN THANG</v>
          </cell>
          <cell r="R449" t="str">
            <v>SON KY</v>
          </cell>
          <cell r="S449" t="str">
            <v>TAN PHU</v>
          </cell>
          <cell r="T449" t="str">
            <v>TP HCM</v>
          </cell>
          <cell r="V449" t="str">
            <v>TP HCM</v>
          </cell>
          <cell r="W449" t="str">
            <v>QUAN TAN PHU</v>
          </cell>
        </row>
        <row r="450">
          <cell r="M450" t="str">
            <v>CIRCLE K TONG KHO BAC NINH</v>
          </cell>
          <cell r="N450" t="str">
            <v>Tổng Kho Hưng Yên</v>
          </cell>
          <cell r="O450" t="str">
            <v xml:space="preserve"> </v>
          </cell>
          <cell r="P450" t="str">
            <v>TS19, KHO DHL SUPPLY CHAIN, TONG KHO BAC KY, KHO BTS 2</v>
          </cell>
          <cell r="Q450" t="str">
            <v xml:space="preserve"> </v>
          </cell>
          <cell r="R450" t="str">
            <v>KCN TIEN SON</v>
          </cell>
          <cell r="S450" t="str">
            <v>TIEN DU</v>
          </cell>
          <cell r="T450" t="str">
            <v>BAC NINH</v>
          </cell>
          <cell r="V450" t="str">
            <v>NORTH</v>
          </cell>
          <cell r="W450" t="str">
            <v>BAC NINH</v>
          </cell>
        </row>
        <row r="451">
          <cell r="M451" t="str">
            <v>CITIMART CONIC</v>
          </cell>
          <cell r="N451" t="str">
            <v>ACM - CON</v>
          </cell>
          <cell r="O451" t="str">
            <v>KDC CON</v>
          </cell>
          <cell r="P451" t="str">
            <v xml:space="preserve"> </v>
          </cell>
          <cell r="Q451" t="str">
            <v>NGUYEN VAN LINH</v>
          </cell>
          <cell r="R451" t="str">
            <v>PHONG PHU</v>
          </cell>
          <cell r="S451" t="str">
            <v>BINH CHANH</v>
          </cell>
          <cell r="T451" t="str">
            <v>TP HCM</v>
          </cell>
          <cell r="V451" t="str">
            <v>TP HCM</v>
          </cell>
          <cell r="W451" t="str">
            <v>HUYEN BINH CHANH</v>
          </cell>
        </row>
        <row r="452">
          <cell r="M452" t="str">
            <v>CITIMART CONIC</v>
          </cell>
          <cell r="N452" t="str">
            <v>ACM - CON</v>
          </cell>
          <cell r="O452" t="str">
            <v>KDC CON</v>
          </cell>
          <cell r="P452" t="str">
            <v xml:space="preserve"> </v>
          </cell>
          <cell r="Q452" t="str">
            <v>NGUYEN VAN LINH</v>
          </cell>
          <cell r="R452" t="str">
            <v>PHONG PHU</v>
          </cell>
          <cell r="S452" t="str">
            <v>BINH CHANH</v>
          </cell>
          <cell r="T452" t="str">
            <v>TP HCM</v>
          </cell>
          <cell r="V452" t="str">
            <v>TP HCM</v>
          </cell>
          <cell r="W452" t="str">
            <v>HUYEN BINH CHANH</v>
          </cell>
        </row>
        <row r="453">
          <cell r="M453" t="str">
            <v>CITIMART TRUNG TAM SI</v>
          </cell>
          <cell r="N453" t="str">
            <v>ACM - TTS</v>
          </cell>
          <cell r="O453" t="str">
            <v>20B-21</v>
          </cell>
          <cell r="P453" t="str">
            <v>EMALL J1</v>
          </cell>
          <cell r="Q453" t="str">
            <v>DUONG SO 5-7</v>
          </cell>
          <cell r="R453" t="str">
            <v>KCX TAN THUAN</v>
          </cell>
          <cell r="S453" t="str">
            <v>Q7</v>
          </cell>
          <cell r="T453" t="str">
            <v>TP HCM</v>
          </cell>
          <cell r="V453" t="str">
            <v>TP HCM</v>
          </cell>
          <cell r="W453" t="str">
            <v>QUAN 7</v>
          </cell>
        </row>
        <row r="454">
          <cell r="M454" t="str">
            <v>SATRAFOODS CHUNG CU NGOC LAN</v>
          </cell>
          <cell r="N454" t="str">
            <v>35-SATRAFOODS PHÚ THUẬN</v>
          </cell>
          <cell r="O454">
            <v>35</v>
          </cell>
          <cell r="P454" t="str">
            <v xml:space="preserve"> </v>
          </cell>
          <cell r="Q454" t="str">
            <v>PHU THUAN</v>
          </cell>
          <cell r="R454" t="str">
            <v>PHU THUAN</v>
          </cell>
          <cell r="S454" t="str">
            <v>Q7</v>
          </cell>
          <cell r="T454" t="str">
            <v>TP HCM</v>
          </cell>
          <cell r="V454" t="str">
            <v>TP HCM</v>
          </cell>
          <cell r="W454" t="str">
            <v>QUAN 7</v>
          </cell>
        </row>
        <row r="455">
          <cell r="M455" t="str">
            <v>BHX_BPH_DPH - KHO DC DONG PHU</v>
          </cell>
          <cell r="N455" t="str">
            <v>BHX_BPH_DPH - Kho DC Đồng Phú</v>
          </cell>
          <cell r="O455" t="str">
            <v xml:space="preserve"> </v>
          </cell>
          <cell r="P455" t="str">
            <v>57, 58, 63, 69, 68, 37, 38, 76, TO BAN DO 07, 12, 11</v>
          </cell>
          <cell r="Q455" t="str">
            <v xml:space="preserve"> </v>
          </cell>
          <cell r="R455" t="str">
            <v>TT TAN PHU</v>
          </cell>
          <cell r="S455" t="str">
            <v>DONG PHU</v>
          </cell>
          <cell r="T455" t="str">
            <v>BINH PHUOC</v>
          </cell>
          <cell r="V455" t="str">
            <v>SOUTH EAST</v>
          </cell>
          <cell r="W455" t="str">
            <v>BINH PHUOC</v>
          </cell>
        </row>
        <row r="456">
          <cell r="M456" t="str">
            <v>BHX_HCM-KHO DC VINH LOC 3</v>
          </cell>
          <cell r="N456" t="str">
            <v>1522 - BHX_HCM_BTA - Kho DC Vĩnh Lộc</v>
          </cell>
          <cell r="O456" t="str">
            <v>LO A 65/II</v>
          </cell>
          <cell r="P456" t="str">
            <v>KCN VINH LOC</v>
          </cell>
          <cell r="Q456" t="str">
            <v>DUONG SO 4</v>
          </cell>
          <cell r="R456" t="str">
            <v>BINH HUNG HOA</v>
          </cell>
          <cell r="S456" t="str">
            <v>BINH TAN</v>
          </cell>
          <cell r="T456" t="str">
            <v>TP HCM</v>
          </cell>
          <cell r="V456" t="str">
            <v>TP HCM</v>
          </cell>
          <cell r="W456" t="str">
            <v>QUAN BINH TAN</v>
          </cell>
        </row>
        <row r="457">
          <cell r="M457" t="str">
            <v>BHX_HCM-KHO DC VINH LOC 3</v>
          </cell>
          <cell r="N457" t="str">
            <v>1522 - BHX_HCM_BTA - Kho DC Vĩnh Lộc</v>
          </cell>
          <cell r="O457" t="str">
            <v>LO A 65/II</v>
          </cell>
          <cell r="P457" t="str">
            <v>KCN VINH LOC</v>
          </cell>
          <cell r="Q457" t="str">
            <v>DUONG SO 4</v>
          </cell>
          <cell r="R457" t="str">
            <v>BINH HUNG HOA</v>
          </cell>
          <cell r="S457" t="str">
            <v>BINH TAN</v>
          </cell>
          <cell r="T457" t="str">
            <v>TP HCM</v>
          </cell>
          <cell r="V457" t="str">
            <v>TP HCM</v>
          </cell>
          <cell r="W457" t="str">
            <v>QUAN BINH TAN</v>
          </cell>
        </row>
        <row r="458">
          <cell r="M458" t="str">
            <v>CITIMART TRUNG TAM SI</v>
          </cell>
          <cell r="N458" t="str">
            <v>ACM - TTS</v>
          </cell>
          <cell r="O458" t="str">
            <v>20B-21</v>
          </cell>
          <cell r="P458" t="str">
            <v>EMALL J1</v>
          </cell>
          <cell r="Q458" t="str">
            <v>DUONG SO 5-7</v>
          </cell>
          <cell r="R458" t="str">
            <v>KCX TAN THUAN</v>
          </cell>
          <cell r="S458" t="str">
            <v>Q7</v>
          </cell>
          <cell r="T458" t="str">
            <v>TP HCM</v>
          </cell>
          <cell r="V458" t="str">
            <v>TP HCM</v>
          </cell>
          <cell r="W458" t="str">
            <v>QUAN 7</v>
          </cell>
        </row>
        <row r="459">
          <cell r="M459" t="str">
            <v>CITIMART QUAN 2</v>
          </cell>
          <cell r="N459" t="str">
            <v>ACM - BCA</v>
          </cell>
          <cell r="O459" t="str">
            <v>SO 50</v>
          </cell>
          <cell r="P459" t="str">
            <v>KP4</v>
          </cell>
          <cell r="Q459" t="str">
            <v>DUONG SO 03</v>
          </cell>
          <cell r="R459" t="str">
            <v>BINH AN</v>
          </cell>
          <cell r="S459" t="str">
            <v>Q2</v>
          </cell>
          <cell r="T459" t="str">
            <v>TP HCM</v>
          </cell>
          <cell r="V459" t="str">
            <v>TP HCM</v>
          </cell>
          <cell r="W459" t="str">
            <v>QUAN 2</v>
          </cell>
        </row>
        <row r="460">
          <cell r="M460" t="str">
            <v>AEON CELADON TAN PHU</v>
          </cell>
          <cell r="N460" t="str">
            <v xml:space="preserve"> </v>
          </cell>
          <cell r="O460">
            <v>30</v>
          </cell>
          <cell r="P460" t="str">
            <v xml:space="preserve"> </v>
          </cell>
          <cell r="Q460" t="str">
            <v>TAN THANG</v>
          </cell>
          <cell r="R460" t="str">
            <v>SON KY</v>
          </cell>
          <cell r="S460" t="str">
            <v>TAN PHU</v>
          </cell>
          <cell r="T460" t="str">
            <v>TP HCM</v>
          </cell>
          <cell r="V460" t="str">
            <v>TP HCM</v>
          </cell>
          <cell r="W460" t="str">
            <v>QUAN TAN PHU</v>
          </cell>
        </row>
        <row r="461">
          <cell r="M461" t="str">
            <v>BHX_HCM-KHO DC VINH LOC 3</v>
          </cell>
          <cell r="N461" t="str">
            <v>1522 - BHX_HCM_BTA - Kho DC Vĩnh Lộc</v>
          </cell>
          <cell r="O461" t="str">
            <v>LO A 65/II</v>
          </cell>
          <cell r="P461" t="str">
            <v>KCN VINH LOC</v>
          </cell>
          <cell r="Q461" t="str">
            <v>DUONG SO 4</v>
          </cell>
          <cell r="R461" t="str">
            <v>BINH HUNG HOA</v>
          </cell>
          <cell r="S461" t="str">
            <v>BINH TAN</v>
          </cell>
          <cell r="T461" t="str">
            <v>TP HCM</v>
          </cell>
          <cell r="V461" t="str">
            <v>TP HCM</v>
          </cell>
          <cell r="W461" t="str">
            <v>QUAN BINH TAN</v>
          </cell>
        </row>
        <row r="462">
          <cell r="M462" t="str">
            <v>BHX_HCM-KHO DC VINH LOC 3</v>
          </cell>
          <cell r="N462" t="str">
            <v>1522 - BHX_HCM_BTA - Kho DC Vĩnh Lộc</v>
          </cell>
          <cell r="O462" t="str">
            <v>LO A 65/II</v>
          </cell>
          <cell r="P462" t="str">
            <v>KCN VINH LOC</v>
          </cell>
          <cell r="Q462" t="str">
            <v>DUONG SO 4</v>
          </cell>
          <cell r="R462" t="str">
            <v>BINH HUNG HOA</v>
          </cell>
          <cell r="S462" t="str">
            <v>BINH TAN</v>
          </cell>
          <cell r="T462" t="str">
            <v>TP HCM</v>
          </cell>
          <cell r="V462" t="str">
            <v>TP HCM</v>
          </cell>
          <cell r="W462" t="str">
            <v>QUAN BINH TAN</v>
          </cell>
        </row>
        <row r="463">
          <cell r="M463" t="str">
            <v>BHX_DON_BHO-KHO DC LONG BINH</v>
          </cell>
          <cell r="N463" t="str">
            <v>4089 - BHX_DON_BHO - KHO DC LONG BINH</v>
          </cell>
          <cell r="O463" t="str">
            <v>G243</v>
          </cell>
          <cell r="P463" t="str">
            <v>KP 7</v>
          </cell>
          <cell r="Q463" t="str">
            <v>BUI VAN HOA</v>
          </cell>
          <cell r="R463" t="str">
            <v>LONG BINH</v>
          </cell>
          <cell r="S463" t="str">
            <v>BIEN HOA</v>
          </cell>
          <cell r="T463" t="str">
            <v>DONG NAI</v>
          </cell>
          <cell r="V463" t="str">
            <v>SOUTH EAST</v>
          </cell>
          <cell r="W463" t="str">
            <v>DONG NAI</v>
          </cell>
        </row>
        <row r="464">
          <cell r="M464" t="str">
            <v>BHX_HCM-KHO DC VINH LOC 3</v>
          </cell>
          <cell r="N464" t="str">
            <v>1522 - BHX_HCM_BTA - Kho DC Vĩnh Lộc</v>
          </cell>
          <cell r="O464" t="str">
            <v>LO A 65/II</v>
          </cell>
          <cell r="P464" t="str">
            <v>KCN VINH LOC</v>
          </cell>
          <cell r="Q464" t="str">
            <v>DUONG SO 4</v>
          </cell>
          <cell r="R464" t="str">
            <v>BINH HUNG HOA</v>
          </cell>
          <cell r="S464" t="str">
            <v>BINH TAN</v>
          </cell>
          <cell r="T464" t="str">
            <v>TP HCM</v>
          </cell>
          <cell r="V464" t="str">
            <v>TP HCM</v>
          </cell>
          <cell r="W464" t="str">
            <v>QUAN BINH TAN</v>
          </cell>
        </row>
        <row r="465">
          <cell r="M465" t="str">
            <v>SATRAFOODS CHUNG CU NGOC LAN</v>
          </cell>
          <cell r="N465" t="str">
            <v>35-SATRAFOODS PHÚ THUẬN</v>
          </cell>
          <cell r="O465">
            <v>35</v>
          </cell>
          <cell r="P465" t="str">
            <v xml:space="preserve"> </v>
          </cell>
          <cell r="Q465" t="str">
            <v>PHU THUAN</v>
          </cell>
          <cell r="R465" t="str">
            <v>PHU THUAN</v>
          </cell>
          <cell r="S465" t="str">
            <v>Q7</v>
          </cell>
          <cell r="T465" t="str">
            <v>TP HCM</v>
          </cell>
          <cell r="V465" t="str">
            <v>TP HCM</v>
          </cell>
          <cell r="W465" t="str">
            <v>QUAN 7</v>
          </cell>
        </row>
        <row r="466">
          <cell r="M466" t="str">
            <v>CIRCLE K TONG KHO BAC NINH</v>
          </cell>
          <cell r="N466" t="str">
            <v>Tổng Kho Hưng Yên</v>
          </cell>
          <cell r="O466" t="str">
            <v xml:space="preserve"> </v>
          </cell>
          <cell r="P466" t="str">
            <v>TS19, KHO DHL SUPPLY CHAIN, TONG KHO BAC KY, KHO BTS 2</v>
          </cell>
          <cell r="Q466" t="str">
            <v xml:space="preserve"> </v>
          </cell>
          <cell r="R466" t="str">
            <v>KCN TIEN SON</v>
          </cell>
          <cell r="S466" t="str">
            <v>TIEN DU</v>
          </cell>
          <cell r="T466" t="str">
            <v>BAC NINH</v>
          </cell>
          <cell r="V466" t="str">
            <v>NORTH</v>
          </cell>
          <cell r="W466" t="str">
            <v>BAC NINH</v>
          </cell>
        </row>
        <row r="467">
          <cell r="M467" t="str">
            <v>BHX_BPH_DPH - KHO DC DONG PHU</v>
          </cell>
          <cell r="N467" t="str">
            <v>BHX_BPH_DPH - Kho DC Đồng Phú</v>
          </cell>
          <cell r="O467" t="str">
            <v xml:space="preserve"> </v>
          </cell>
          <cell r="P467" t="str">
            <v>57, 58, 63, 69, 68, 37, 38, 76, TO BAN DO 07, 12, 11</v>
          </cell>
          <cell r="Q467" t="str">
            <v xml:space="preserve"> </v>
          </cell>
          <cell r="R467" t="str">
            <v>TT TAN PHU</v>
          </cell>
          <cell r="S467" t="str">
            <v>DONG PHU</v>
          </cell>
          <cell r="T467" t="str">
            <v>BINH PHUOC</v>
          </cell>
          <cell r="V467" t="str">
            <v>SOUTH EAST</v>
          </cell>
          <cell r="W467" t="str">
            <v>BINH PHUOC</v>
          </cell>
        </row>
        <row r="468">
          <cell r="M468" t="str">
            <v>AEON CELADON TAN PHU</v>
          </cell>
          <cell r="N468" t="str">
            <v xml:space="preserve"> </v>
          </cell>
          <cell r="O468">
            <v>30</v>
          </cell>
          <cell r="P468" t="str">
            <v xml:space="preserve"> </v>
          </cell>
          <cell r="Q468" t="str">
            <v>TAN THANG</v>
          </cell>
          <cell r="R468" t="str">
            <v>SON KY</v>
          </cell>
          <cell r="S468" t="str">
            <v>TAN PHU</v>
          </cell>
          <cell r="T468" t="str">
            <v>TP HCM</v>
          </cell>
          <cell r="V468" t="str">
            <v>TP HCM</v>
          </cell>
          <cell r="W468" t="str">
            <v>QUAN TAN PHU</v>
          </cell>
        </row>
        <row r="469">
          <cell r="M469" t="str">
            <v>ST: THISO RETAIL VIET NAM</v>
          </cell>
          <cell r="N469" t="str">
            <v xml:space="preserve"> </v>
          </cell>
          <cell r="O469">
            <v>168</v>
          </cell>
          <cell r="P469" t="str">
            <v xml:space="preserve"> </v>
          </cell>
          <cell r="Q469" t="str">
            <v>PHAN VAN TRI</v>
          </cell>
          <cell r="R469" t="str">
            <v>P5</v>
          </cell>
          <cell r="S469" t="str">
            <v>GO VAP</v>
          </cell>
          <cell r="T469" t="str">
            <v>TP HCM</v>
          </cell>
          <cell r="V469" t="str">
            <v>TP HCM</v>
          </cell>
          <cell r="W469" t="str">
            <v>QUAN GO VAP</v>
          </cell>
        </row>
        <row r="470">
          <cell r="M470" t="str">
            <v>SATRAFOODS CHUNG CU NGOC LAN</v>
          </cell>
          <cell r="N470" t="str">
            <v>35-SATRAFOODS PHÚ THUẬN</v>
          </cell>
          <cell r="O470">
            <v>35</v>
          </cell>
          <cell r="P470" t="str">
            <v xml:space="preserve"> </v>
          </cell>
          <cell r="Q470" t="str">
            <v>PHU THUAN</v>
          </cell>
          <cell r="R470" t="str">
            <v>PHU THUAN</v>
          </cell>
          <cell r="S470" t="str">
            <v>Q7</v>
          </cell>
          <cell r="T470" t="str">
            <v>TP HCM</v>
          </cell>
          <cell r="V470" t="str">
            <v>TP HCM</v>
          </cell>
          <cell r="W470" t="str">
            <v>QUAN 7</v>
          </cell>
        </row>
        <row r="471">
          <cell r="M471" t="str">
            <v>SATRAFOODS CHUNG CU NGOC LAN</v>
          </cell>
          <cell r="N471" t="str">
            <v>35-SATRAFOODS PHÚ THUẬN</v>
          </cell>
          <cell r="O471">
            <v>35</v>
          </cell>
          <cell r="P471" t="str">
            <v xml:space="preserve"> </v>
          </cell>
          <cell r="Q471" t="str">
            <v>PHU THUAN</v>
          </cell>
          <cell r="R471" t="str">
            <v>PHU THUAN</v>
          </cell>
          <cell r="S471" t="str">
            <v>Q7</v>
          </cell>
          <cell r="T471" t="str">
            <v>TP HCM</v>
          </cell>
          <cell r="V471" t="str">
            <v>TP HCM</v>
          </cell>
          <cell r="W471" t="str">
            <v>QUAN 7</v>
          </cell>
        </row>
        <row r="472">
          <cell r="M472" t="str">
            <v>SATRAFOODS CHUNG CU NGOC LAN</v>
          </cell>
          <cell r="N472" t="str">
            <v>35-SATRAFOODS PHÚ THUẬN</v>
          </cell>
          <cell r="O472">
            <v>35</v>
          </cell>
          <cell r="P472" t="str">
            <v xml:space="preserve"> </v>
          </cell>
          <cell r="Q472" t="str">
            <v>PHU THUAN</v>
          </cell>
          <cell r="R472" t="str">
            <v>PHU THUAN</v>
          </cell>
          <cell r="S472" t="str">
            <v>Q7</v>
          </cell>
          <cell r="T472" t="str">
            <v>TP HCM</v>
          </cell>
          <cell r="V472" t="str">
            <v>TP HCM</v>
          </cell>
          <cell r="W472" t="str">
            <v>QUAN 7</v>
          </cell>
        </row>
        <row r="473">
          <cell r="M473" t="str">
            <v>CIRCLE K TONG KHO BAC NINH</v>
          </cell>
          <cell r="N473" t="str">
            <v>Tổng Kho Hưng Yên</v>
          </cell>
          <cell r="O473" t="str">
            <v xml:space="preserve"> </v>
          </cell>
          <cell r="P473" t="str">
            <v>TS19, KHO DHL SUPPLY CHAIN, TONG KHO BAC KY, KHO BTS 2</v>
          </cell>
          <cell r="Q473" t="str">
            <v xml:space="preserve"> </v>
          </cell>
          <cell r="R473" t="str">
            <v>KCN TIEN SON</v>
          </cell>
          <cell r="S473" t="str">
            <v>TIEN DU</v>
          </cell>
          <cell r="T473" t="str">
            <v>BAC NINH</v>
          </cell>
          <cell r="V473" t="str">
            <v>NORTH</v>
          </cell>
          <cell r="W473" t="str">
            <v>BAC NINH</v>
          </cell>
        </row>
        <row r="474">
          <cell r="M474" t="str">
            <v>MMVN MEGA TONG KHO</v>
          </cell>
          <cell r="N474" t="str">
            <v xml:space="preserve"> </v>
          </cell>
          <cell r="O474" t="str">
            <v>LO J2</v>
          </cell>
          <cell r="P474" t="str">
            <v>CONG SO 3, KCN SONG THAN 1, TONG KHO CJ GEMADEPT</v>
          </cell>
          <cell r="Q474" t="str">
            <v>DUONG SO 10</v>
          </cell>
          <cell r="R474" t="str">
            <v xml:space="preserve"> </v>
          </cell>
          <cell r="S474" t="str">
            <v>DI AN</v>
          </cell>
          <cell r="T474" t="str">
            <v>BINH DUONG</v>
          </cell>
          <cell r="V474" t="str">
            <v>SOUTH EAST</v>
          </cell>
          <cell r="W474" t="str">
            <v>BINH DUONG</v>
          </cell>
        </row>
        <row r="475">
          <cell r="M475" t="str">
            <v>SATRAFOODS LE VAN LUONG 2</v>
          </cell>
          <cell r="N475" t="str">
            <v>SATRAFOODS LÊ VĂN LƯƠNG 2</v>
          </cell>
          <cell r="O475" t="str">
            <v>1131A - 1131B</v>
          </cell>
          <cell r="P475" t="str">
            <v xml:space="preserve"> </v>
          </cell>
          <cell r="Q475" t="str">
            <v>LE VAN LUONG</v>
          </cell>
          <cell r="R475" t="str">
            <v>PHUOC KIEN</v>
          </cell>
          <cell r="S475" t="str">
            <v>NHA BE</v>
          </cell>
          <cell r="T475" t="str">
            <v>TP HCM</v>
          </cell>
          <cell r="V475" t="str">
            <v>TP HCM</v>
          </cell>
          <cell r="W475" t="str">
            <v>HUYEN NHA BE</v>
          </cell>
        </row>
        <row r="476">
          <cell r="M476" t="str">
            <v>3379_WM+ HCM VINHOMES CENTRAL PARK</v>
          </cell>
          <cell r="N476" t="str">
            <v>WM+ HCM VINHOMES CENTRAL PARK</v>
          </cell>
          <cell r="O476" t="str">
            <v>C2</v>
          </cell>
          <cell r="P476" t="str">
            <v>VINHOMES CENTRAL PARK</v>
          </cell>
          <cell r="Q476" t="str">
            <v>TAN CANG</v>
          </cell>
          <cell r="R476" t="str">
            <v>P22</v>
          </cell>
          <cell r="S476" t="str">
            <v>BINH THANH</v>
          </cell>
          <cell r="T476" t="str">
            <v>TP HCM</v>
          </cell>
          <cell r="V476" t="str">
            <v>TP HCM</v>
          </cell>
          <cell r="W476" t="str">
            <v>QUAN BINH THANH</v>
          </cell>
        </row>
        <row r="477">
          <cell r="M477" t="str">
            <v>BHX_BPH_DPH - KHO DC DONG PHU</v>
          </cell>
          <cell r="N477" t="str">
            <v>BHX_BPH_DPH - Kho DC Đồng Phú</v>
          </cell>
          <cell r="O477" t="str">
            <v xml:space="preserve"> </v>
          </cell>
          <cell r="P477" t="str">
            <v>57, 58, 63, 69, 68, 37, 38, 76, TO BAN DO 07, 12, 11</v>
          </cell>
          <cell r="Q477" t="str">
            <v xml:space="preserve"> </v>
          </cell>
          <cell r="R477" t="str">
            <v>TT TAN PHU</v>
          </cell>
          <cell r="S477" t="str">
            <v>DONG PHU</v>
          </cell>
          <cell r="T477" t="str">
            <v>BINH PHUOC</v>
          </cell>
          <cell r="V477" t="str">
            <v>SOUTH EAST</v>
          </cell>
          <cell r="W477" t="str">
            <v>BINH PHUOC</v>
          </cell>
        </row>
        <row r="478">
          <cell r="M478" t="str">
            <v>3757_VM+ HCM 39A-41 DOI CUNG</v>
          </cell>
          <cell r="N478" t="str">
            <v>VM+ HCM 39A-41 DOI CUNG</v>
          </cell>
          <cell r="O478" t="str">
            <v>39A-41</v>
          </cell>
          <cell r="P478" t="str">
            <v xml:space="preserve"> </v>
          </cell>
          <cell r="Q478" t="str">
            <v>DOI CUNG</v>
          </cell>
          <cell r="R478" t="str">
            <v>P11</v>
          </cell>
          <cell r="S478" t="str">
            <v>Q11</v>
          </cell>
          <cell r="T478" t="str">
            <v>TP HCM</v>
          </cell>
          <cell r="V478" t="str">
            <v>TP HCM</v>
          </cell>
          <cell r="W478" t="str">
            <v>QUAN 11</v>
          </cell>
        </row>
        <row r="479">
          <cell r="M479" t="str">
            <v>3677_VM+ HCM 135B DUONG SO 20</v>
          </cell>
          <cell r="N479" t="str">
            <v>VM+ HCM 135B DUONG SO 20</v>
          </cell>
          <cell r="O479" t="str">
            <v>SO 135 B</v>
          </cell>
          <cell r="P479" t="str">
            <v xml:space="preserve"> </v>
          </cell>
          <cell r="Q479" t="str">
            <v>DUONG SO 20</v>
          </cell>
          <cell r="R479" t="str">
            <v>P5</v>
          </cell>
          <cell r="S479" t="str">
            <v>GO VAP</v>
          </cell>
          <cell r="T479" t="str">
            <v>TP HCM</v>
          </cell>
          <cell r="V479" t="str">
            <v>TP HCM</v>
          </cell>
          <cell r="W479" t="str">
            <v>QUAN GO VAP</v>
          </cell>
        </row>
        <row r="480">
          <cell r="M480" t="str">
            <v>4381_WM+ HCM CC RIVA PARK</v>
          </cell>
          <cell r="N480" t="str">
            <v>WM+ HCM CC RIVA PARK</v>
          </cell>
          <cell r="O480" t="str">
            <v>SO 504</v>
          </cell>
          <cell r="P480" t="str">
            <v>CC RIVA PARK</v>
          </cell>
          <cell r="Q480" t="str">
            <v>NGUYEN TAT THANH</v>
          </cell>
          <cell r="R480" t="str">
            <v>P18</v>
          </cell>
          <cell r="S480" t="str">
            <v>Q4</v>
          </cell>
          <cell r="T480" t="str">
            <v>TP HCM</v>
          </cell>
          <cell r="V480" t="str">
            <v>TP HCM</v>
          </cell>
          <cell r="W480" t="str">
            <v>QUAN 4</v>
          </cell>
        </row>
        <row r="481">
          <cell r="M481" t="str">
            <v>5532_VM+ HCM SO 50-52 DUONG 50A</v>
          </cell>
          <cell r="N481" t="str">
            <v>VM+ HCM SO 50-52 DUONG 50A</v>
          </cell>
          <cell r="O481" t="str">
            <v>SO 50-52</v>
          </cell>
          <cell r="P481" t="str">
            <v xml:space="preserve"> </v>
          </cell>
          <cell r="Q481" t="str">
            <v>DUONG 50A</v>
          </cell>
          <cell r="R481" t="str">
            <v>TAN TAO</v>
          </cell>
          <cell r="S481" t="str">
            <v>BINH TAN</v>
          </cell>
          <cell r="T481" t="str">
            <v>TP HCM</v>
          </cell>
          <cell r="V481" t="str">
            <v>TP HCM</v>
          </cell>
          <cell r="W481" t="str">
            <v>QUAN BINH TAN</v>
          </cell>
        </row>
        <row r="482">
          <cell r="M482" t="str">
            <v>2110_WM+ HCM 110 NGO TAT TO</v>
          </cell>
          <cell r="N482" t="str">
            <v>WM+ HCM 110 NGO TAT TO</v>
          </cell>
          <cell r="O482">
            <v>110</v>
          </cell>
          <cell r="P482" t="str">
            <v xml:space="preserve"> </v>
          </cell>
          <cell r="Q482" t="str">
            <v>NGO TAT TO</v>
          </cell>
          <cell r="R482" t="str">
            <v>P22</v>
          </cell>
          <cell r="S482" t="str">
            <v>BINH THANH</v>
          </cell>
          <cell r="T482" t="str">
            <v>TP HCM</v>
          </cell>
          <cell r="V482" t="str">
            <v>TP HCM</v>
          </cell>
          <cell r="W482" t="str">
            <v>QUAN BINH THANH</v>
          </cell>
        </row>
        <row r="483">
          <cell r="M483" t="str">
            <v>5606_VM+ HCM 685/32 - 685/30/1 XVNT</v>
          </cell>
          <cell r="N483" t="str">
            <v>VM+ HCM 685/32 - 685/30/1 XO VIET NGHE TINH</v>
          </cell>
          <cell r="O483" t="str">
            <v xml:space="preserve"> </v>
          </cell>
          <cell r="P483">
            <v>-2146826265</v>
          </cell>
          <cell r="Q483" t="str">
            <v>XO VIET NGHE TINH</v>
          </cell>
          <cell r="R483" t="str">
            <v>P26</v>
          </cell>
          <cell r="S483" t="str">
            <v>BINH THANH</v>
          </cell>
          <cell r="T483" t="str">
            <v>TP HCM</v>
          </cell>
          <cell r="V483" t="str">
            <v>TP HCM</v>
          </cell>
          <cell r="W483" t="str">
            <v>QUAN BINH THANH</v>
          </cell>
        </row>
        <row r="484">
          <cell r="M484" t="str">
            <v>BHX_DON_BHO-KHO DC LONG BINH</v>
          </cell>
          <cell r="N484" t="str">
            <v>4089 - BHX_DON_BHO - KHO DC LONG BINH</v>
          </cell>
          <cell r="O484" t="str">
            <v>G243</v>
          </cell>
          <cell r="P484" t="str">
            <v>KP 7</v>
          </cell>
          <cell r="Q484" t="str">
            <v>BUI VAN HOA</v>
          </cell>
          <cell r="R484" t="str">
            <v>LONG BINH</v>
          </cell>
          <cell r="S484" t="str">
            <v>BIEN HOA</v>
          </cell>
          <cell r="T484" t="str">
            <v>DONG NAI</v>
          </cell>
          <cell r="V484" t="str">
            <v>SOUTH EAST</v>
          </cell>
          <cell r="W484" t="str">
            <v>DONG NAI</v>
          </cell>
        </row>
        <row r="485">
          <cell r="M485" t="str">
            <v>BHX_BPH_DPH - KHO DC DONG PHU</v>
          </cell>
          <cell r="N485" t="str">
            <v>BHX_BPH_DPH - Kho DC Đồng Phú</v>
          </cell>
          <cell r="O485" t="str">
            <v xml:space="preserve"> </v>
          </cell>
          <cell r="P485" t="str">
            <v>57, 58, 63, 69, 68, 37, 38, 76, TO BAN DO 07, 12, 11</v>
          </cell>
          <cell r="Q485" t="str">
            <v xml:space="preserve"> </v>
          </cell>
          <cell r="R485" t="str">
            <v>TT TAN PHU</v>
          </cell>
          <cell r="S485" t="str">
            <v>DONG PHU</v>
          </cell>
          <cell r="T485" t="str">
            <v>BINH PHUOC</v>
          </cell>
          <cell r="V485" t="str">
            <v>SOUTH EAST</v>
          </cell>
          <cell r="W485" t="str">
            <v>BINH PHUOC</v>
          </cell>
        </row>
        <row r="486">
          <cell r="M486" t="str">
            <v>AEON CELADON TAN PHU</v>
          </cell>
          <cell r="N486" t="str">
            <v xml:space="preserve"> </v>
          </cell>
          <cell r="O486">
            <v>30</v>
          </cell>
          <cell r="P486" t="str">
            <v xml:space="preserve"> </v>
          </cell>
          <cell r="Q486" t="str">
            <v>TAN THANG</v>
          </cell>
          <cell r="R486" t="str">
            <v>SON KY</v>
          </cell>
          <cell r="S486" t="str">
            <v>TAN PHU</v>
          </cell>
          <cell r="T486" t="str">
            <v>TP HCM</v>
          </cell>
          <cell r="V486" t="str">
            <v>TP HCM</v>
          </cell>
          <cell r="W486" t="str">
            <v>QUAN TAN PHU</v>
          </cell>
        </row>
        <row r="487">
          <cell r="M487" t="str">
            <v>AEON CELADON TAN PHU</v>
          </cell>
          <cell r="N487" t="str">
            <v xml:space="preserve"> </v>
          </cell>
          <cell r="O487">
            <v>30</v>
          </cell>
          <cell r="P487" t="str">
            <v xml:space="preserve"> </v>
          </cell>
          <cell r="Q487" t="str">
            <v>TAN THANG</v>
          </cell>
          <cell r="R487" t="str">
            <v>SON KY</v>
          </cell>
          <cell r="S487" t="str">
            <v>TAN PHU</v>
          </cell>
          <cell r="T487" t="str">
            <v>TP HCM</v>
          </cell>
          <cell r="V487" t="str">
            <v>TP HCM</v>
          </cell>
          <cell r="W487" t="str">
            <v>QUAN TAN PHU</v>
          </cell>
        </row>
        <row r="488">
          <cell r="M488" t="str">
            <v>6211_WM+ DNI 258 HOANG DIEU</v>
          </cell>
          <cell r="N488" t="str">
            <v>WM+ 6211 DNI 258 HOANG DIEU</v>
          </cell>
          <cell r="O488">
            <v>258</v>
          </cell>
          <cell r="P488" t="str">
            <v xml:space="preserve"> </v>
          </cell>
          <cell r="Q488" t="str">
            <v>HOANG DIEU</v>
          </cell>
          <cell r="R488" t="str">
            <v>XUAN THANH</v>
          </cell>
          <cell r="S488" t="str">
            <v>LONG KHANH</v>
          </cell>
          <cell r="T488" t="str">
            <v>DONG NAI</v>
          </cell>
          <cell r="V488" t="str">
            <v>SOUTH EAST</v>
          </cell>
          <cell r="W488" t="str">
            <v>DONG NAI</v>
          </cell>
        </row>
        <row r="489">
          <cell r="M489" t="str">
            <v>5973_VM+ HCM 74 NGUYEN CHI THANH</v>
          </cell>
          <cell r="N489" t="str">
            <v>VM+ HCM 74 Nguyễn Chí Thanh</v>
          </cell>
          <cell r="O489">
            <v>74</v>
          </cell>
          <cell r="P489" t="str">
            <v xml:space="preserve"> </v>
          </cell>
          <cell r="Q489" t="str">
            <v>NGUYEN CHI THANH</v>
          </cell>
          <cell r="R489" t="str">
            <v>P16</v>
          </cell>
          <cell r="S489" t="str">
            <v>Q11</v>
          </cell>
          <cell r="T489" t="str">
            <v>TP HCM</v>
          </cell>
          <cell r="V489" t="str">
            <v>TP HCM</v>
          </cell>
          <cell r="W489" t="str">
            <v>QUAN 11</v>
          </cell>
        </row>
        <row r="490">
          <cell r="M490" t="str">
            <v>6143_WM+ HCM 85 PHAN VAN KHOE</v>
          </cell>
          <cell r="N490" t="str">
            <v>WM+ HCM 85 PHAN VAN KHOE</v>
          </cell>
          <cell r="O490">
            <v>85</v>
          </cell>
          <cell r="P490" t="str">
            <v xml:space="preserve"> </v>
          </cell>
          <cell r="Q490" t="str">
            <v>PHAN VAN KHOE</v>
          </cell>
          <cell r="R490" t="str">
            <v>P2</v>
          </cell>
          <cell r="S490" t="str">
            <v>Q6</v>
          </cell>
          <cell r="T490" t="str">
            <v>TP HCM</v>
          </cell>
          <cell r="V490" t="str">
            <v>TP HCM</v>
          </cell>
          <cell r="W490" t="str">
            <v>QUAN 6</v>
          </cell>
        </row>
        <row r="491">
          <cell r="M491" t="str">
            <v>3010_WM+ HCM 89 HIEP BINH</v>
          </cell>
          <cell r="N491" t="str">
            <v>WM+ HCM 89 HIEP BINH</v>
          </cell>
          <cell r="O491">
            <v>89</v>
          </cell>
          <cell r="P491" t="str">
            <v>KP6</v>
          </cell>
          <cell r="Q491" t="str">
            <v>HIEP BINH</v>
          </cell>
          <cell r="R491" t="str">
            <v>HIEP BINH PHUOC</v>
          </cell>
          <cell r="S491" t="str">
            <v>THU DUC</v>
          </cell>
          <cell r="T491" t="str">
            <v>TP HCM</v>
          </cell>
          <cell r="V491" t="str">
            <v>TP HCM</v>
          </cell>
          <cell r="W491" t="str">
            <v>QUAN THU DUC</v>
          </cell>
        </row>
        <row r="492">
          <cell r="M492" t="str">
            <v>SATRAFOODS 204-206 LE THANH TON_TTĐH SATRA</v>
          </cell>
          <cell r="N492" t="str">
            <v>204-206-SATRAFOODS LÊ THÁNH TÔN</v>
          </cell>
          <cell r="O492" t="str">
            <v>204-206</v>
          </cell>
          <cell r="P492" t="str">
            <v xml:space="preserve"> </v>
          </cell>
          <cell r="Q492" t="str">
            <v>LE THANH TON</v>
          </cell>
          <cell r="R492" t="str">
            <v>BEN NGHE</v>
          </cell>
          <cell r="S492" t="str">
            <v>Q1</v>
          </cell>
          <cell r="T492" t="str">
            <v>TP HCM</v>
          </cell>
          <cell r="V492" t="str">
            <v>TP HCM</v>
          </cell>
          <cell r="W492" t="str">
            <v>QUAN 1</v>
          </cell>
        </row>
        <row r="493">
          <cell r="M493" t="str">
            <v>K-MARKET TONG KHO PHU MY</v>
          </cell>
          <cell r="N493" t="str">
            <v xml:space="preserve"> </v>
          </cell>
          <cell r="O493">
            <v>56</v>
          </cell>
          <cell r="P493" t="str">
            <v xml:space="preserve"> </v>
          </cell>
          <cell r="Q493" t="str">
            <v>GO O MOI</v>
          </cell>
          <cell r="R493" t="str">
            <v>PHU THUAN</v>
          </cell>
          <cell r="S493" t="str">
            <v>Q7</v>
          </cell>
          <cell r="T493" t="str">
            <v>TP HCM</v>
          </cell>
          <cell r="V493" t="str">
            <v>TP HCM</v>
          </cell>
          <cell r="W493" t="str">
            <v>QUAN 7</v>
          </cell>
        </row>
        <row r="494">
          <cell r="M494" t="str">
            <v>6316_WM+HCM 115 DANG THUY TRAM</v>
          </cell>
          <cell r="N494" t="str">
            <v>WM+6316 HCM 115 Đặng Thùy Trâm</v>
          </cell>
          <cell r="O494">
            <v>115</v>
          </cell>
          <cell r="P494" t="str">
            <v xml:space="preserve"> </v>
          </cell>
          <cell r="Q494" t="str">
            <v>DANG THUY TRAM</v>
          </cell>
          <cell r="R494" t="str">
            <v>P13</v>
          </cell>
          <cell r="S494" t="str">
            <v>BINH THANH</v>
          </cell>
          <cell r="T494" t="str">
            <v>TP HCM</v>
          </cell>
          <cell r="V494" t="str">
            <v>TP HCM</v>
          </cell>
          <cell r="W494" t="str">
            <v>QUAN BINH THANH</v>
          </cell>
        </row>
        <row r="495">
          <cell r="M495" t="str">
            <v>3430_VM+ HCM C12/13 LIEN AP 3</v>
          </cell>
          <cell r="N495" t="str">
            <v>VM+ HCM C12/13 LIEN AP 3</v>
          </cell>
          <cell r="O495" t="str">
            <v>C12/13</v>
          </cell>
          <cell r="P495" t="str">
            <v xml:space="preserve"> </v>
          </cell>
          <cell r="Q495" t="str">
            <v>LIEN AP 3</v>
          </cell>
          <cell r="R495" t="str">
            <v>VINH LOC</v>
          </cell>
          <cell r="S495" t="str">
            <v>BINH CHANH</v>
          </cell>
          <cell r="T495" t="str">
            <v>TP HCM</v>
          </cell>
          <cell r="V495" t="str">
            <v>TP HCM</v>
          </cell>
          <cell r="W495" t="str">
            <v>HUYEN BINH CHANH</v>
          </cell>
        </row>
        <row r="496">
          <cell r="M496" t="str">
            <v>WINMART 190 QUANG TRUNG</v>
          </cell>
          <cell r="N496" t="str">
            <v>WINMART 190 QUANG TRUNG</v>
          </cell>
          <cell r="O496">
            <v>190</v>
          </cell>
          <cell r="P496" t="str">
            <v>TTTM QUANG TRUNG:B2-01</v>
          </cell>
          <cell r="Q496" t="str">
            <v>QUANG TRUNG</v>
          </cell>
          <cell r="R496" t="str">
            <v>P10</v>
          </cell>
          <cell r="S496" t="str">
            <v>GO VAP</v>
          </cell>
          <cell r="T496" t="str">
            <v>TP HCM</v>
          </cell>
          <cell r="V496" t="str">
            <v>TP HCM</v>
          </cell>
          <cell r="W496" t="str">
            <v>QUAN GO VAP</v>
          </cell>
        </row>
        <row r="497">
          <cell r="M497" t="str">
            <v>4393_WM+ HCM CC MORNING STAR</v>
          </cell>
          <cell r="N497" t="str">
            <v>WM+ HCM CC MORNING STAR</v>
          </cell>
          <cell r="O497" t="str">
            <v>SO 57</v>
          </cell>
          <cell r="P497" t="str">
            <v>CC MORNING STAR</v>
          </cell>
          <cell r="Q497" t="str">
            <v>QUOC LO 13</v>
          </cell>
          <cell r="R497" t="str">
            <v>P26</v>
          </cell>
          <cell r="S497" t="str">
            <v>BINH THANH</v>
          </cell>
          <cell r="T497" t="str">
            <v>TP HCM</v>
          </cell>
          <cell r="V497" t="str">
            <v>TP HCM</v>
          </cell>
          <cell r="W497" t="str">
            <v>QUAN BINH THANH</v>
          </cell>
        </row>
        <row r="498">
          <cell r="M498" t="str">
            <v>2685_WM+ HCM 148EF LY CHINH THANG</v>
          </cell>
          <cell r="N498" t="str">
            <v>WM+ HCM 148EF LY CHINH THANG</v>
          </cell>
          <cell r="O498" t="str">
            <v>148EF</v>
          </cell>
          <cell r="P498" t="str">
            <v xml:space="preserve"> </v>
          </cell>
          <cell r="Q498" t="str">
            <v>LY CHINH THANG</v>
          </cell>
          <cell r="R498" t="str">
            <v>P7</v>
          </cell>
          <cell r="S498" t="str">
            <v>Q3</v>
          </cell>
          <cell r="T498" t="str">
            <v>TP HCM</v>
          </cell>
          <cell r="V498" t="str">
            <v>TP HCM</v>
          </cell>
          <cell r="W498" t="str">
            <v>QUAN 3</v>
          </cell>
        </row>
        <row r="499">
          <cell r="M499" t="str">
            <v>3241_VM+ HCM 1206 LE DUC THO</v>
          </cell>
          <cell r="N499" t="str">
            <v>VM+ HCM 1206 LE DUC THO</v>
          </cell>
          <cell r="O499">
            <v>1206</v>
          </cell>
          <cell r="P499" t="str">
            <v xml:space="preserve"> </v>
          </cell>
          <cell r="Q499" t="str">
            <v>LE DUC THO</v>
          </cell>
          <cell r="R499" t="str">
            <v>P13</v>
          </cell>
          <cell r="S499" t="str">
            <v>GO VAP</v>
          </cell>
          <cell r="T499" t="str">
            <v>TP HCM</v>
          </cell>
          <cell r="V499" t="str">
            <v>TP HCM</v>
          </cell>
          <cell r="W499" t="str">
            <v>QUAN GO VAP</v>
          </cell>
        </row>
        <row r="500">
          <cell r="M500" t="str">
            <v>3988_WM+ HCM 208 BUI VAN BA</v>
          </cell>
          <cell r="N500" t="str">
            <v>WM+ HCM 208 BUI VAN BA</v>
          </cell>
          <cell r="O500" t="str">
            <v>SO 208</v>
          </cell>
          <cell r="P500" t="str">
            <v>KP 2</v>
          </cell>
          <cell r="Q500" t="str">
            <v>BUI VAN BA</v>
          </cell>
          <cell r="R500" t="str">
            <v>TAN THUAN DONG</v>
          </cell>
          <cell r="S500" t="str">
            <v>Q7</v>
          </cell>
          <cell r="T500" t="str">
            <v>TP HCM</v>
          </cell>
          <cell r="V500" t="str">
            <v>TP HCM</v>
          </cell>
          <cell r="W500" t="str">
            <v>QUAN 7</v>
          </cell>
        </row>
        <row r="501">
          <cell r="M501" t="str">
            <v>5024-WM+ HCM 33/4 AP MOI 1</v>
          </cell>
          <cell r="N501" t="str">
            <v>5024-WM+ HCM 33/4 AP MOI 1</v>
          </cell>
          <cell r="O501" t="str">
            <v>33/4</v>
          </cell>
          <cell r="P501" t="str">
            <v>AP MOI 1</v>
          </cell>
          <cell r="Q501" t="str">
            <v xml:space="preserve"> </v>
          </cell>
          <cell r="R501" t="str">
            <v>TAN XUAN</v>
          </cell>
          <cell r="S501" t="str">
            <v>HOC MON</v>
          </cell>
          <cell r="T501" t="str">
            <v>TP HCM</v>
          </cell>
          <cell r="V501" t="str">
            <v>TP HCM</v>
          </cell>
          <cell r="W501" t="str">
            <v>HUYEN HOC MON</v>
          </cell>
        </row>
        <row r="502">
          <cell r="M502" t="str">
            <v>3705_VM+ HCM DREAM HOME RESIDENCE</v>
          </cell>
          <cell r="N502" t="str">
            <v>VM+ HCM DREAM HOME RESIDENCE</v>
          </cell>
          <cell r="O502" t="str">
            <v>A01-11</v>
          </cell>
          <cell r="P502" t="str">
            <v>TANG TRET, KCH EHOME 3 -TAY SAI GON</v>
          </cell>
          <cell r="Q502" t="str">
            <v>CC DREAM HOME RESIDENCE</v>
          </cell>
          <cell r="R502" t="str">
            <v>P14</v>
          </cell>
          <cell r="S502" t="str">
            <v>GO VAP</v>
          </cell>
          <cell r="T502" t="str">
            <v>TP HCM</v>
          </cell>
          <cell r="V502" t="str">
            <v>TP HCM</v>
          </cell>
          <cell r="W502" t="str">
            <v>QUAN GO VAP</v>
          </cell>
        </row>
        <row r="503">
          <cell r="M503" t="str">
            <v>5527_VM+ TTH 162 BUI THI XUAN</v>
          </cell>
          <cell r="N503" t="str">
            <v>VM+ TTH 162 BUI THI XUAN</v>
          </cell>
          <cell r="O503">
            <v>162</v>
          </cell>
          <cell r="P503" t="str">
            <v xml:space="preserve"> </v>
          </cell>
          <cell r="Q503" t="str">
            <v>BUI THI XUAN</v>
          </cell>
          <cell r="R503" t="str">
            <v>PHUONG DUC</v>
          </cell>
          <cell r="S503" t="str">
            <v>THUA THIEN - HUE</v>
          </cell>
          <cell r="T503" t="str">
            <v>THUA THIEN - HUE</v>
          </cell>
          <cell r="V503" t="str">
            <v>CENTRAL</v>
          </cell>
          <cell r="W503" t="str">
            <v>THUA THIEN - HUE</v>
          </cell>
        </row>
        <row r="504">
          <cell r="M504" t="str">
            <v>4950_VM+ DNG 286 VAN TIEN DUNG</v>
          </cell>
          <cell r="N504" t="str">
            <v>VM+ DNG 286 VAN TIEN DUNG</v>
          </cell>
          <cell r="O504">
            <v>286</v>
          </cell>
          <cell r="P504" t="str">
            <v xml:space="preserve"> </v>
          </cell>
          <cell r="Q504" t="str">
            <v>VAN TIEN DUNG</v>
          </cell>
          <cell r="R504" t="str">
            <v>HOA XUAN</v>
          </cell>
          <cell r="S504" t="str">
            <v>CAM LE</v>
          </cell>
          <cell r="T504" t="str">
            <v>DA NANG</v>
          </cell>
          <cell r="V504" t="str">
            <v>CENTRAL</v>
          </cell>
          <cell r="W504" t="str">
            <v>DA NANG</v>
          </cell>
        </row>
        <row r="505">
          <cell r="M505" t="str">
            <v>WINMART NINH THUAN (MAXIMARK CU)</v>
          </cell>
          <cell r="N505" t="str">
            <v>WINMART NINH THUAN</v>
          </cell>
          <cell r="O505">
            <v>122</v>
          </cell>
          <cell r="P505" t="str">
            <v xml:space="preserve"> </v>
          </cell>
          <cell r="Q505" t="str">
            <v>DUONG 16/4</v>
          </cell>
          <cell r="R505" t="str">
            <v>MY HAI</v>
          </cell>
          <cell r="S505" t="str">
            <v>PHAN RANG-THAP CHAM</v>
          </cell>
          <cell r="T505" t="str">
            <v>NINH THUAN</v>
          </cell>
          <cell r="V505" t="str">
            <v>SOUTH EAST</v>
          </cell>
          <cell r="W505" t="str">
            <v>NINH THUAN</v>
          </cell>
        </row>
        <row r="506">
          <cell r="M506" t="str">
            <v>WINMART NINH THUAN (MAXIMARK CU)</v>
          </cell>
          <cell r="N506" t="str">
            <v>WINMART NINH THUAN</v>
          </cell>
          <cell r="O506">
            <v>122</v>
          </cell>
          <cell r="P506" t="str">
            <v xml:space="preserve"> </v>
          </cell>
          <cell r="Q506" t="str">
            <v>DUONG 16/4</v>
          </cell>
          <cell r="R506" t="str">
            <v>MY HAI</v>
          </cell>
          <cell r="S506" t="str">
            <v>PHAN RANG-THAP CHAM</v>
          </cell>
          <cell r="T506" t="str">
            <v>NINH THUAN</v>
          </cell>
          <cell r="V506" t="str">
            <v>SOUTH EAST</v>
          </cell>
          <cell r="W506" t="str">
            <v>NINH THUAN</v>
          </cell>
        </row>
        <row r="507">
          <cell r="M507" t="str">
            <v>WINMART NINH THUAN (MAXIMARK CU)</v>
          </cell>
          <cell r="N507" t="str">
            <v>WINMART NINH THUAN</v>
          </cell>
          <cell r="O507">
            <v>122</v>
          </cell>
          <cell r="P507" t="str">
            <v xml:space="preserve"> </v>
          </cell>
          <cell r="Q507" t="str">
            <v>DUONG 16/4</v>
          </cell>
          <cell r="R507" t="str">
            <v>MY HAI</v>
          </cell>
          <cell r="S507" t="str">
            <v>PHAN RANG-THAP CHAM</v>
          </cell>
          <cell r="T507" t="str">
            <v>NINH THUAN</v>
          </cell>
          <cell r="V507" t="str">
            <v>SOUTH EAST</v>
          </cell>
          <cell r="W507" t="str">
            <v>NINH THUAN</v>
          </cell>
        </row>
        <row r="508">
          <cell r="M508" t="str">
            <v>G7 MINISTOP – TONG KHO BINH DUONG</v>
          </cell>
          <cell r="N508" t="str">
            <v xml:space="preserve"> </v>
          </cell>
          <cell r="O508" t="str">
            <v>LOA2-A3</v>
          </cell>
          <cell r="P508" t="str">
            <v>KCN DET MAY BINH AN</v>
          </cell>
          <cell r="Q508" t="str">
            <v>DUONG SO 6</v>
          </cell>
          <cell r="R508" t="str">
            <v>BINH THANG</v>
          </cell>
          <cell r="S508" t="str">
            <v>DI AN</v>
          </cell>
          <cell r="T508" t="str">
            <v>BINH DUONG</v>
          </cell>
          <cell r="V508" t="str">
            <v>SOUTH EAST</v>
          </cell>
          <cell r="W508" t="str">
            <v>BINH DUONG</v>
          </cell>
        </row>
        <row r="509">
          <cell r="M509" t="str">
            <v>3426-WM+ HCM 3/123 AP NHI TAN 1</v>
          </cell>
          <cell r="N509" t="str">
            <v>3426-WM+ HCM 3/123 AP NHI TAN 1</v>
          </cell>
          <cell r="O509" t="str">
            <v>3/123</v>
          </cell>
          <cell r="P509" t="str">
            <v xml:space="preserve"> </v>
          </cell>
          <cell r="Q509" t="str">
            <v>NHI TAN 1</v>
          </cell>
          <cell r="R509" t="str">
            <v>TAN THOI NHAT</v>
          </cell>
          <cell r="S509" t="str">
            <v>HOC MON</v>
          </cell>
          <cell r="T509" t="str">
            <v>TP HCM</v>
          </cell>
          <cell r="V509" t="str">
            <v>TP HCM</v>
          </cell>
          <cell r="W509" t="str">
            <v>HUYEN HOC MON</v>
          </cell>
        </row>
        <row r="510">
          <cell r="M510" t="str">
            <v>CITIMART SUNRISE</v>
          </cell>
          <cell r="N510" t="str">
            <v>ACM - SUN</v>
          </cell>
          <cell r="O510" t="str">
            <v>KV2 THAP V2</v>
          </cell>
          <cell r="P510" t="str">
            <v xml:space="preserve"> </v>
          </cell>
          <cell r="Q510" t="str">
            <v>NGUYEN HUU THO</v>
          </cell>
          <cell r="R510" t="str">
            <v>TAN HUNG</v>
          </cell>
          <cell r="S510" t="str">
            <v>Q7</v>
          </cell>
          <cell r="T510" t="str">
            <v>TP HCM</v>
          </cell>
          <cell r="V510" t="str">
            <v>TP HCM</v>
          </cell>
          <cell r="W510" t="str">
            <v>QUAN 7</v>
          </cell>
        </row>
        <row r="511">
          <cell r="M511" t="str">
            <v>3327_VM+ HCM 79 LIEN KHU 5-6</v>
          </cell>
          <cell r="N511" t="str">
            <v>VM+ HCM 79 LIEN KHU 5-6</v>
          </cell>
          <cell r="O511">
            <v>79</v>
          </cell>
          <cell r="P511" t="str">
            <v xml:space="preserve"> </v>
          </cell>
          <cell r="Q511" t="str">
            <v>LIEN KHU 5-6</v>
          </cell>
          <cell r="R511" t="str">
            <v>BINH HUNG HOA B</v>
          </cell>
          <cell r="S511" t="str">
            <v>BINH TAN</v>
          </cell>
          <cell r="T511" t="str">
            <v>TP HCM</v>
          </cell>
          <cell r="V511" t="str">
            <v>TP HCM</v>
          </cell>
          <cell r="W511" t="str">
            <v>QUAN BINH TAN</v>
          </cell>
        </row>
        <row r="512">
          <cell r="M512" t="str">
            <v>4779_VM+ HCM CS3-CS4 PROSPER</v>
          </cell>
          <cell r="N512" t="str">
            <v>VM+ HCM CS3-CS4 PROSPER</v>
          </cell>
          <cell r="O512" t="str">
            <v>22/14</v>
          </cell>
          <cell r="P512" t="str">
            <v xml:space="preserve"> </v>
          </cell>
          <cell r="Q512" t="str">
            <v>PHAN VAN HON</v>
          </cell>
          <cell r="R512" t="str">
            <v>TAN THOI NHAT</v>
          </cell>
          <cell r="S512" t="str">
            <v>Q12</v>
          </cell>
          <cell r="T512" t="str">
            <v>TP HCM</v>
          </cell>
          <cell r="V512" t="str">
            <v>TP HCM</v>
          </cell>
          <cell r="W512" t="str">
            <v>QUAN 12</v>
          </cell>
        </row>
        <row r="513">
          <cell r="M513" t="str">
            <v>3387_VM+ HCM 651-653 TL 43</v>
          </cell>
          <cell r="N513" t="str">
            <v>VM+ HCM 651-653 TL 43</v>
          </cell>
          <cell r="O513" t="str">
            <v>651A-653</v>
          </cell>
          <cell r="P513" t="str">
            <v>KP 4</v>
          </cell>
          <cell r="Q513" t="str">
            <v>TINH LO 43</v>
          </cell>
          <cell r="R513" t="str">
            <v>TAM BINH</v>
          </cell>
          <cell r="S513" t="str">
            <v>THU DUC</v>
          </cell>
          <cell r="T513" t="str">
            <v>TP HCM</v>
          </cell>
          <cell r="V513" t="str">
            <v>TP HCM</v>
          </cell>
          <cell r="W513" t="str">
            <v>QUAN THU DUC</v>
          </cell>
        </row>
        <row r="514">
          <cell r="M514" t="str">
            <v>3922_VM+ HCM 11 DUONG SO 15</v>
          </cell>
          <cell r="N514" t="str">
            <v>VM+ HCM 11 DUONG SO 15</v>
          </cell>
          <cell r="O514" t="str">
            <v>SO 11</v>
          </cell>
          <cell r="P514" t="str">
            <v>KP 10</v>
          </cell>
          <cell r="Q514" t="str">
            <v>DUONG SO 15</v>
          </cell>
          <cell r="R514" t="str">
            <v>BINH HUNG HOA</v>
          </cell>
          <cell r="S514" t="str">
            <v>BINH TAN</v>
          </cell>
          <cell r="T514" t="str">
            <v>TP HCM</v>
          </cell>
          <cell r="V514" t="str">
            <v>TP HCM</v>
          </cell>
          <cell r="W514" t="str">
            <v>QUAN BINH TAN</v>
          </cell>
        </row>
        <row r="515">
          <cell r="M515" t="str">
            <v>3469_VM+ HCM 109 DUONG 39</v>
          </cell>
          <cell r="N515" t="str">
            <v>VM+ HCM 109 DUONG 39</v>
          </cell>
          <cell r="O515">
            <v>109</v>
          </cell>
          <cell r="P515" t="str">
            <v xml:space="preserve"> </v>
          </cell>
          <cell r="Q515" t="str">
            <v>39 AP TRUNG 2</v>
          </cell>
          <cell r="R515" t="str">
            <v>BINH TRUNG TAY</v>
          </cell>
          <cell r="S515" t="str">
            <v>Q2</v>
          </cell>
          <cell r="T515" t="str">
            <v>TP HCM</v>
          </cell>
          <cell r="V515" t="str">
            <v>TP HCM</v>
          </cell>
          <cell r="W515" t="str">
            <v>QUAN 2</v>
          </cell>
        </row>
        <row r="516">
          <cell r="M516" t="str">
            <v>3537_VM+ HCM GOLDEN RIVER A3.SH10</v>
          </cell>
          <cell r="N516" t="str">
            <v>VM+ HCM GOLDEN RIVER A3.SH10</v>
          </cell>
          <cell r="O516" t="str">
            <v>SO 2</v>
          </cell>
          <cell r="P516" t="str">
            <v xml:space="preserve"> </v>
          </cell>
          <cell r="Q516" t="str">
            <v>TON DUC THANG</v>
          </cell>
          <cell r="R516" t="str">
            <v>BEN NGHE</v>
          </cell>
          <cell r="S516" t="str">
            <v>Q1</v>
          </cell>
          <cell r="T516" t="str">
            <v>TP HCM</v>
          </cell>
          <cell r="V516" t="str">
            <v>TP HCM</v>
          </cell>
          <cell r="W516" t="str">
            <v>QUAN 1</v>
          </cell>
        </row>
        <row r="517">
          <cell r="M517" t="str">
            <v>CITIMART REGENCE (SOMMERSET)</v>
          </cell>
          <cell r="N517" t="str">
            <v>ACM - SOM</v>
          </cell>
          <cell r="O517" t="str">
            <v>21-23</v>
          </cell>
          <cell r="P517" t="str">
            <v xml:space="preserve"> </v>
          </cell>
          <cell r="Q517" t="str">
            <v>NGUYEN THI MINH KHAI</v>
          </cell>
          <cell r="R517" t="str">
            <v>BEN NGHE</v>
          </cell>
          <cell r="S517" t="str">
            <v>Q1</v>
          </cell>
          <cell r="T517" t="str">
            <v>TP HCM</v>
          </cell>
          <cell r="V517" t="str">
            <v>TP HCM</v>
          </cell>
          <cell r="W517" t="str">
            <v>QUAN 1</v>
          </cell>
        </row>
        <row r="518">
          <cell r="M518" t="str">
            <v>SATRAFOODS 635A DIEN BIEN PHU</v>
          </cell>
          <cell r="N518" t="str">
            <v>635A-SATRAFOODS ĐIỆN BIÊN PHỦ</v>
          </cell>
          <cell r="O518" t="str">
            <v>635A</v>
          </cell>
          <cell r="P518" t="str">
            <v xml:space="preserve"> </v>
          </cell>
          <cell r="Q518" t="str">
            <v>DIEN BIEN PHU</v>
          </cell>
          <cell r="R518" t="str">
            <v>P1</v>
          </cell>
          <cell r="S518" t="str">
            <v>Q3</v>
          </cell>
          <cell r="T518" t="str">
            <v>TP HCM</v>
          </cell>
          <cell r="V518" t="str">
            <v>TP HCM</v>
          </cell>
          <cell r="W518" t="str">
            <v>QUAN 3</v>
          </cell>
        </row>
        <row r="519">
          <cell r="M519" t="str">
            <v>3175_VM+ HCM 10B-10C LE MINH XUAN</v>
          </cell>
          <cell r="N519" t="str">
            <v>VM+ HCM 10B-10C LE MINH XUAN</v>
          </cell>
          <cell r="O519" t="str">
            <v>10B-10C</v>
          </cell>
          <cell r="P519" t="str">
            <v xml:space="preserve"> </v>
          </cell>
          <cell r="Q519" t="str">
            <v>LE MINH XUAN</v>
          </cell>
          <cell r="R519" t="str">
            <v>P7</v>
          </cell>
          <cell r="S519" t="str">
            <v>TAN BINH</v>
          </cell>
          <cell r="T519" t="str">
            <v>TP HCM</v>
          </cell>
          <cell r="V519" t="str">
            <v>TP HCM</v>
          </cell>
          <cell r="W519" t="str">
            <v>QUAN TAN BINH</v>
          </cell>
        </row>
        <row r="520">
          <cell r="M520" t="str">
            <v>4013_VM+ HCM L12 KHU NHA O THOI AN</v>
          </cell>
          <cell r="N520" t="str">
            <v>VM+ HCM L12 KHU NHA O THOI AN</v>
          </cell>
          <cell r="O520" t="str">
            <v>SO L12</v>
          </cell>
          <cell r="P520" t="str">
            <v>KHU NHA O THOI AN. KP 1</v>
          </cell>
          <cell r="Q520" t="str">
            <v xml:space="preserve"> </v>
          </cell>
          <cell r="R520" t="str">
            <v>THOI AN</v>
          </cell>
          <cell r="S520" t="str">
            <v>Q12</v>
          </cell>
          <cell r="T520" t="str">
            <v>TP HCM</v>
          </cell>
          <cell r="V520" t="str">
            <v>TP HCM</v>
          </cell>
          <cell r="W520" t="str">
            <v>QUAN 12</v>
          </cell>
        </row>
        <row r="521">
          <cell r="M521" t="str">
            <v>2386_WM+ HCM TAN CHANH HIEP</v>
          </cell>
          <cell r="N521" t="str">
            <v>WM+ HCM TAN CHANH HIEP</v>
          </cell>
          <cell r="O521">
            <v>5</v>
          </cell>
          <cell r="P521" t="str">
            <v>A1,CC 48A</v>
          </cell>
          <cell r="Q521" t="str">
            <v>TAN CHANH HIEP 21</v>
          </cell>
          <cell r="R521" t="str">
            <v>TAN CHANH HIEP</v>
          </cell>
          <cell r="S521" t="str">
            <v>Q12</v>
          </cell>
          <cell r="T521" t="str">
            <v>TP HCM</v>
          </cell>
          <cell r="V521" t="str">
            <v>TP HCM</v>
          </cell>
          <cell r="W521" t="str">
            <v>QUAN 12</v>
          </cell>
        </row>
        <row r="522">
          <cell r="M522" t="str">
            <v>4279_WM+ DNG K48/104 LE DINH DUONG</v>
          </cell>
          <cell r="N522" t="str">
            <v>WM+ DNG K48/104 LE DINH DUONG</v>
          </cell>
          <cell r="O522" t="str">
            <v>SO K48/104</v>
          </cell>
          <cell r="P522" t="str">
            <v xml:space="preserve"> </v>
          </cell>
          <cell r="Q522" t="str">
            <v>LE DINH DUONG</v>
          </cell>
          <cell r="R522" t="str">
            <v>PHUOC NINH</v>
          </cell>
          <cell r="S522" t="str">
            <v>HAI CHAU</v>
          </cell>
          <cell r="T522" t="str">
            <v>DA NANG</v>
          </cell>
          <cell r="V522" t="str">
            <v>CENTRAL</v>
          </cell>
          <cell r="W522" t="str">
            <v>DA NANG</v>
          </cell>
        </row>
        <row r="523">
          <cell r="M523" t="str">
            <v>WINMART DONG KHOI</v>
          </cell>
          <cell r="N523" t="str">
            <v>WINMART DONG KHOI</v>
          </cell>
          <cell r="O523">
            <v>72</v>
          </cell>
          <cell r="P523" t="str">
            <v xml:space="preserve"> </v>
          </cell>
          <cell r="Q523" t="str">
            <v>LE THANH TON</v>
          </cell>
          <cell r="R523" t="str">
            <v>VINCOM CENTER DONG KHOI</v>
          </cell>
          <cell r="S523" t="str">
            <v>Q1</v>
          </cell>
          <cell r="T523" t="str">
            <v>TP HCM</v>
          </cell>
          <cell r="V523" t="str">
            <v>TP HCM</v>
          </cell>
          <cell r="W523" t="str">
            <v>QUAN 1</v>
          </cell>
        </row>
        <row r="524">
          <cell r="M524" t="str">
            <v>6200_VM+ QTI 163 TRAN HUNG DAO</v>
          </cell>
          <cell r="N524" t="str">
            <v>VM+ QTI 163 TRAN HUNG DAO</v>
          </cell>
          <cell r="O524">
            <v>163</v>
          </cell>
          <cell r="P524" t="str">
            <v xml:space="preserve"> </v>
          </cell>
          <cell r="Q524" t="str">
            <v>TRAN HUNG DAO</v>
          </cell>
          <cell r="R524" t="str">
            <v>P2</v>
          </cell>
          <cell r="S524" t="str">
            <v>DONG HA</v>
          </cell>
          <cell r="T524" t="str">
            <v>QUANG TRI</v>
          </cell>
          <cell r="V524" t="str">
            <v>CENTRAL</v>
          </cell>
          <cell r="W524" t="str">
            <v>QUANG TRI</v>
          </cell>
        </row>
        <row r="525">
          <cell r="M525" t="str">
            <v>VM+ HCM 45F1-46F1 DUONG DN5 KDC AN SUONG</v>
          </cell>
          <cell r="N525" t="str">
            <v>VM+ HCM 45F1-46F1 DUONG DN5 KDC AN SUONG</v>
          </cell>
          <cell r="O525" t="str">
            <v>45F1-46F1</v>
          </cell>
          <cell r="P525" t="str">
            <v xml:space="preserve"> </v>
          </cell>
          <cell r="Q525" t="str">
            <v>DN5</v>
          </cell>
          <cell r="R525" t="str">
            <v>DONG HUNG THUAN</v>
          </cell>
          <cell r="S525" t="str">
            <v>Q12</v>
          </cell>
          <cell r="T525" t="str">
            <v>TP HCM</v>
          </cell>
          <cell r="V525" t="str">
            <v>TP HCM</v>
          </cell>
          <cell r="W525" t="str">
            <v>QUAN 12</v>
          </cell>
        </row>
        <row r="526">
          <cell r="M526" t="str">
            <v>6645_WM+ DNG 197 PHAN DANG LUU</v>
          </cell>
          <cell r="N526" t="str">
            <v>WM+ DNG 197 PHAN DANG LUU</v>
          </cell>
          <cell r="O526">
            <v>197</v>
          </cell>
          <cell r="P526" t="str">
            <v xml:space="preserve"> </v>
          </cell>
          <cell r="Q526" t="str">
            <v>PHAN DANG LUU</v>
          </cell>
          <cell r="R526" t="str">
            <v>KHUE TRUNG</v>
          </cell>
          <cell r="S526" t="str">
            <v>CAM LE</v>
          </cell>
          <cell r="T526" t="str">
            <v>DA NANG</v>
          </cell>
          <cell r="V526" t="str">
            <v>CENTRAL</v>
          </cell>
          <cell r="W526" t="str">
            <v>DA NANG</v>
          </cell>
        </row>
        <row r="527">
          <cell r="M527" t="str">
            <v>WM+ QTI 87 HUNG VUONG</v>
          </cell>
          <cell r="N527" t="str">
            <v>WM+ QTI 87 HUNG VUONG</v>
          </cell>
          <cell r="O527">
            <v>87</v>
          </cell>
          <cell r="P527" t="str">
            <v xml:space="preserve"> </v>
          </cell>
          <cell r="Q527" t="str">
            <v>HUNG VUONG</v>
          </cell>
          <cell r="R527" t="str">
            <v>TT DIEN SANH</v>
          </cell>
          <cell r="S527" t="str">
            <v>HAI LANG</v>
          </cell>
          <cell r="T527" t="str">
            <v>QUANG TRI</v>
          </cell>
          <cell r="V527" t="str">
            <v>CENTRAL</v>
          </cell>
          <cell r="W527" t="str">
            <v>QUANG TRI</v>
          </cell>
        </row>
        <row r="528">
          <cell r="M528" t="str">
            <v>WINMART_LDG BAO LOC</v>
          </cell>
          <cell r="N528" t="str">
            <v>WINMART_LDG BAO LOC</v>
          </cell>
          <cell r="O528" t="str">
            <v>SO 83.</v>
          </cell>
          <cell r="P528" t="str">
            <v xml:space="preserve"> </v>
          </cell>
          <cell r="Q528" t="str">
            <v>LE HONG PHONG</v>
          </cell>
          <cell r="R528" t="str">
            <v>P1</v>
          </cell>
          <cell r="S528" t="str">
            <v>BAO LOC</v>
          </cell>
          <cell r="T528" t="str">
            <v>LAM DONG</v>
          </cell>
          <cell r="V528" t="str">
            <v>SOUTH EAST</v>
          </cell>
          <cell r="W528" t="str">
            <v>LAM DONG</v>
          </cell>
        </row>
        <row r="529">
          <cell r="M529" t="str">
            <v>4320_VM+ HCM 85-87 DUONG SO 6</v>
          </cell>
          <cell r="N529" t="str">
            <v>VM+ HCM 85-87 DUONG SO  6</v>
          </cell>
          <cell r="O529" t="str">
            <v>85-87</v>
          </cell>
          <cell r="P529" t="str">
            <v>KDC PHUONG PHU HUU</v>
          </cell>
          <cell r="Q529" t="str">
            <v>DUONG SO 6</v>
          </cell>
          <cell r="R529" t="str">
            <v xml:space="preserve"> </v>
          </cell>
          <cell r="S529" t="str">
            <v>Q9</v>
          </cell>
          <cell r="T529" t="str">
            <v>TP HCM</v>
          </cell>
          <cell r="V529" t="str">
            <v>TP HCM</v>
          </cell>
          <cell r="W529" t="str">
            <v>QUAN 9</v>
          </cell>
        </row>
        <row r="530">
          <cell r="M530" t="str">
            <v>5544_VM+ HCM TH 614 TBD 09</v>
          </cell>
          <cell r="N530" t="str">
            <v>VM+ HCM TH 614 TBD 09</v>
          </cell>
          <cell r="O530" t="str">
            <v xml:space="preserve"> </v>
          </cell>
          <cell r="P530" t="str">
            <v>THUA 614 TBD SO 09, KP 6</v>
          </cell>
          <cell r="Q530" t="str">
            <v xml:space="preserve"> </v>
          </cell>
          <cell r="R530" t="str">
            <v>TRUNG MY TAY</v>
          </cell>
          <cell r="S530" t="str">
            <v>Q12</v>
          </cell>
          <cell r="T530" t="str">
            <v>TP HCM</v>
          </cell>
          <cell r="V530" t="str">
            <v>TP HCM</v>
          </cell>
          <cell r="W530" t="str">
            <v>QUAN 12</v>
          </cell>
        </row>
        <row r="531">
          <cell r="M531" t="str">
            <v>4985_VM+ QBH 10 LE QUY DON</v>
          </cell>
          <cell r="N531" t="str">
            <v>VM+ QBH 10 LE QUY DON</v>
          </cell>
          <cell r="O531">
            <v>10</v>
          </cell>
          <cell r="P531" t="str">
            <v xml:space="preserve"> </v>
          </cell>
          <cell r="Q531" t="str">
            <v>LE QUY DON</v>
          </cell>
          <cell r="R531" t="str">
            <v>DONG MY</v>
          </cell>
          <cell r="S531" t="str">
            <v>DONG HOI</v>
          </cell>
          <cell r="T531" t="str">
            <v>QUANG BINH</v>
          </cell>
          <cell r="V531" t="str">
            <v>CENTRAL</v>
          </cell>
          <cell r="W531" t="str">
            <v>QUANG BINH</v>
          </cell>
        </row>
        <row r="532">
          <cell r="M532" t="str">
            <v>5793_VM+ HCM 0.08, TANG 1,CC SAIGON</v>
          </cell>
          <cell r="N532" t="str">
            <v>VM+ HCM 0.08, Tầng 1, CC Saigon MIA</v>
          </cell>
          <cell r="O532" t="str">
            <v>B.008</v>
          </cell>
          <cell r="P532" t="str">
            <v>SAI GON MIA</v>
          </cell>
          <cell r="Q532" t="str">
            <v>DUONG 9A</v>
          </cell>
          <cell r="R532" t="str">
            <v>BINH HUNG</v>
          </cell>
          <cell r="S532" t="str">
            <v>BINH CHANH</v>
          </cell>
          <cell r="T532" t="str">
            <v>TP HCM</v>
          </cell>
          <cell r="V532" t="str">
            <v>TP HCM</v>
          </cell>
          <cell r="W532" t="str">
            <v>HUYEN BINH CHANH</v>
          </cell>
        </row>
        <row r="533">
          <cell r="M533" t="str">
            <v>WM+ QBH TDP XUAN TIEN, BO TRACH</v>
          </cell>
          <cell r="N533" t="str">
            <v>WM+ QBH TDP XUAN TIEN,BO TRACH</v>
          </cell>
          <cell r="O533" t="str">
            <v xml:space="preserve"> </v>
          </cell>
          <cell r="P533" t="str">
            <v xml:space="preserve"> </v>
          </cell>
          <cell r="Q533" t="str">
            <v>TDP XUAN TIEN</v>
          </cell>
          <cell r="R533" t="str">
            <v>BO TRACH</v>
          </cell>
          <cell r="S533" t="str">
            <v>PHONG NHA</v>
          </cell>
          <cell r="T533" t="str">
            <v>QUANG BINH</v>
          </cell>
          <cell r="V533" t="str">
            <v>CENTRAL</v>
          </cell>
          <cell r="W533" t="str">
            <v>QUANG BINH</v>
          </cell>
        </row>
        <row r="534">
          <cell r="M534" t="str">
            <v>3223_VM+ HCM 596/2 TO KY</v>
          </cell>
          <cell r="N534" t="str">
            <v>VM+ HCM 596/2 TO KY</v>
          </cell>
          <cell r="O534" t="str">
            <v>596/2</v>
          </cell>
          <cell r="P534" t="str">
            <v xml:space="preserve"> </v>
          </cell>
          <cell r="Q534" t="str">
            <v>TO KY</v>
          </cell>
          <cell r="R534" t="str">
            <v>TAN CHANH HIEP</v>
          </cell>
          <cell r="S534" t="str">
            <v>Q12</v>
          </cell>
          <cell r="T534" t="str">
            <v>TP HCM</v>
          </cell>
          <cell r="V534" t="str">
            <v>TP HCM</v>
          </cell>
          <cell r="W534" t="str">
            <v>QUAN 12</v>
          </cell>
        </row>
        <row r="535">
          <cell r="M535" t="str">
            <v>GS 25 - LO LU Q9</v>
          </cell>
          <cell r="N535" t="str">
            <v>GS 25 - LO LU Q9</v>
          </cell>
          <cell r="O535">
            <v>63</v>
          </cell>
          <cell r="P535" t="str">
            <v xml:space="preserve"> </v>
          </cell>
          <cell r="Q535" t="str">
            <v>LO LU</v>
          </cell>
          <cell r="R535" t="str">
            <v>TRUONG THANH</v>
          </cell>
          <cell r="S535" t="str">
            <v>Q9</v>
          </cell>
          <cell r="T535" t="str">
            <v>TP HCM</v>
          </cell>
          <cell r="V535" t="str">
            <v>TP HCM</v>
          </cell>
          <cell r="W535" t="str">
            <v>QUAN 9</v>
          </cell>
        </row>
        <row r="536">
          <cell r="M536" t="str">
            <v>4648_VM+ DNG 31 NGUYEN DINH TRONG</v>
          </cell>
          <cell r="N536" t="str">
            <v>VM+ DNG 31 NGUYEN DINH TRONG</v>
          </cell>
          <cell r="O536" t="str">
            <v>SO 31</v>
          </cell>
          <cell r="P536" t="str">
            <v xml:space="preserve"> </v>
          </cell>
          <cell r="Q536" t="str">
            <v>NGUYEN DINH TRONG</v>
          </cell>
          <cell r="R536" t="str">
            <v>HOA KHANH NAM</v>
          </cell>
          <cell r="S536" t="str">
            <v>LIEN CHIEU</v>
          </cell>
          <cell r="T536" t="str">
            <v>DA NANG</v>
          </cell>
          <cell r="V536" t="str">
            <v>CENTRAL</v>
          </cell>
          <cell r="W536" t="str">
            <v>DA NANG</v>
          </cell>
        </row>
        <row r="537">
          <cell r="M537" t="str">
            <v>GENSHAI Q7 SAI GON RIVERSIDE COMPLEX</v>
          </cell>
          <cell r="N537" t="str">
            <v xml:space="preserve"> </v>
          </cell>
          <cell r="O537" t="str">
            <v>SO 04</v>
          </cell>
          <cell r="P537" t="str">
            <v>SAI GON RIVERSIDE</v>
          </cell>
          <cell r="Q537" t="str">
            <v>DAO TRI</v>
          </cell>
          <cell r="R537" t="str">
            <v>PHU THUAN</v>
          </cell>
          <cell r="S537" t="str">
            <v>Q7</v>
          </cell>
          <cell r="T537" t="str">
            <v>TP HCM</v>
          </cell>
          <cell r="V537" t="str">
            <v>TP HCM</v>
          </cell>
          <cell r="W537" t="str">
            <v>QUAN 7</v>
          </cell>
        </row>
        <row r="538">
          <cell r="M538" t="str">
            <v>3996_VM+ HCM 66/10A BINH THANH</v>
          </cell>
          <cell r="N538" t="str">
            <v>VM+ HCM 66/10A BINH THANH</v>
          </cell>
          <cell r="O538" t="str">
            <v>SO 66/10A</v>
          </cell>
          <cell r="P538" t="str">
            <v>KP 4</v>
          </cell>
          <cell r="Q538" t="str">
            <v>BINH THANH</v>
          </cell>
          <cell r="R538" t="str">
            <v>BINH HUNG HOA B</v>
          </cell>
          <cell r="S538" t="str">
            <v>BINH TAN</v>
          </cell>
          <cell r="T538" t="str">
            <v>TP HCM</v>
          </cell>
          <cell r="V538" t="str">
            <v>TP HCM</v>
          </cell>
          <cell r="W538" t="str">
            <v>QUAN BINH TAN</v>
          </cell>
        </row>
        <row r="539">
          <cell r="M539" t="str">
            <v>5517_VM+ HCM SO 25 DUONG SO 6</v>
          </cell>
          <cell r="N539" t="str">
            <v>VM+ HCM SO 25 DUONG SO 6</v>
          </cell>
          <cell r="O539" t="str">
            <v>SO 25</v>
          </cell>
          <cell r="P539" t="str">
            <v xml:space="preserve"> </v>
          </cell>
          <cell r="Q539" t="str">
            <v>DUONG SO 6</v>
          </cell>
          <cell r="R539" t="str">
            <v>HIEP BINH CHANH</v>
          </cell>
          <cell r="S539" t="str">
            <v>THU DUC</v>
          </cell>
          <cell r="T539" t="str">
            <v>TP HCM</v>
          </cell>
          <cell r="V539" t="str">
            <v>TP HCM</v>
          </cell>
          <cell r="W539" t="str">
            <v>QUAN THU DUC</v>
          </cell>
        </row>
        <row r="540">
          <cell r="M540" t="str">
            <v>6997-WM+ HCM 1F DUONG 18</v>
          </cell>
          <cell r="N540" t="str">
            <v>6997-WM+ HCM 1F DUONG 18</v>
          </cell>
          <cell r="O540" t="str">
            <v>1F</v>
          </cell>
          <cell r="P540" t="str">
            <v xml:space="preserve"> </v>
          </cell>
          <cell r="Q540" t="str">
            <v>NGUYEN DUY HIEU</v>
          </cell>
          <cell r="R540" t="str">
            <v>PHUOC BINH</v>
          </cell>
          <cell r="S540" t="str">
            <v>THU DUC</v>
          </cell>
          <cell r="T540" t="str">
            <v>TP HCM</v>
          </cell>
          <cell r="V540" t="str">
            <v>TP HCM</v>
          </cell>
          <cell r="W540" t="str">
            <v>QUAN THU DUC</v>
          </cell>
        </row>
        <row r="541">
          <cell r="M541" t="str">
            <v>6674_WM+ HCM 302 – 304 NG.T.KIEU</v>
          </cell>
          <cell r="N541" t="str">
            <v>WM+ HCM 302 – 304 NGUYEN THI KIEU</v>
          </cell>
          <cell r="O541" t="str">
            <v>302 – 304</v>
          </cell>
          <cell r="P541" t="str">
            <v xml:space="preserve"> </v>
          </cell>
          <cell r="Q541" t="str">
            <v>NGUYEN THI KIEU</v>
          </cell>
          <cell r="R541" t="str">
            <v>HIEP THANH</v>
          </cell>
          <cell r="S541" t="str">
            <v>Q12</v>
          </cell>
          <cell r="T541" t="str">
            <v>TP HCM</v>
          </cell>
          <cell r="V541" t="str">
            <v>TP HCM</v>
          </cell>
          <cell r="W541" t="str">
            <v>QUAN 12</v>
          </cell>
        </row>
        <row r="542">
          <cell r="M542" t="str">
            <v>5170_VM+ DNG 159-161QUACH THI TRANG</v>
          </cell>
          <cell r="N542" t="str">
            <v>VM+ DNG 159-161QUACH THI TRANG</v>
          </cell>
          <cell r="O542" t="str">
            <v>159-161</v>
          </cell>
          <cell r="P542" t="str">
            <v xml:space="preserve"> </v>
          </cell>
          <cell r="Q542" t="str">
            <v>QUACH THI TRANG</v>
          </cell>
          <cell r="R542" t="str">
            <v>HOA XUAN</v>
          </cell>
          <cell r="S542" t="str">
            <v>CAM LE</v>
          </cell>
          <cell r="T542" t="str">
            <v>DA NANG</v>
          </cell>
          <cell r="V542" t="str">
            <v>CENTRAL</v>
          </cell>
          <cell r="W542" t="str">
            <v>DA NANG</v>
          </cell>
        </row>
        <row r="543">
          <cell r="M543" t="str">
            <v>WINMART_LDG BAO LOC</v>
          </cell>
          <cell r="N543" t="str">
            <v>WINMART_LDG BAO LOC</v>
          </cell>
          <cell r="O543" t="str">
            <v>SO 83.</v>
          </cell>
          <cell r="P543" t="str">
            <v xml:space="preserve"> </v>
          </cell>
          <cell r="Q543" t="str">
            <v>LE HONG PHONG</v>
          </cell>
          <cell r="R543" t="str">
            <v>P1</v>
          </cell>
          <cell r="S543" t="str">
            <v>BAO LOC</v>
          </cell>
          <cell r="T543" t="str">
            <v>LAM DONG</v>
          </cell>
          <cell r="V543" t="str">
            <v>SOUTH EAST</v>
          </cell>
          <cell r="W543" t="str">
            <v>LAM DONG</v>
          </cell>
        </row>
        <row r="544">
          <cell r="M544" t="str">
            <v>5182_VM+ HCM 8/9 AP HUNG LAN</v>
          </cell>
          <cell r="N544" t="str">
            <v>VM+ HCM 8/9 AP HUNG LAN</v>
          </cell>
          <cell r="O544">
            <v>44082</v>
          </cell>
          <cell r="P544" t="str">
            <v>AP HUNG LAN</v>
          </cell>
          <cell r="Q544" t="str">
            <v xml:space="preserve"> </v>
          </cell>
          <cell r="R544" t="str">
            <v>BA DIEM</v>
          </cell>
          <cell r="S544" t="str">
            <v>HOC MON</v>
          </cell>
          <cell r="T544" t="str">
            <v>TP HCM</v>
          </cell>
          <cell r="V544" t="str">
            <v>TP HCM</v>
          </cell>
          <cell r="W544" t="str">
            <v>HUYEN HOC MON</v>
          </cell>
        </row>
        <row r="545">
          <cell r="M545" t="str">
            <v>4390_WM+ HCM CC HAPPY CITY</v>
          </cell>
          <cell r="N545" t="str">
            <v>WM+ HCM CC HAPPY CITY</v>
          </cell>
          <cell r="O545" t="str">
            <v>SO 492</v>
          </cell>
          <cell r="P545" t="str">
            <v>TOA NHA HANH PHUC LO 11B</v>
          </cell>
          <cell r="Q545" t="str">
            <v>NGUYEN VAN LINH</v>
          </cell>
          <cell r="R545" t="str">
            <v>BINH HUNG</v>
          </cell>
          <cell r="S545" t="str">
            <v>BINH CHANH</v>
          </cell>
          <cell r="T545" t="str">
            <v>TP HCM</v>
          </cell>
          <cell r="V545" t="str">
            <v>TP HCM</v>
          </cell>
          <cell r="W545" t="str">
            <v>HUYEN BINH CHANH</v>
          </cell>
        </row>
        <row r="546">
          <cell r="M546" t="str">
            <v>5240_VM+ HCM 163 NGUYEN THI KIEU</v>
          </cell>
          <cell r="N546" t="str">
            <v>VM+ HCM 163 NGUYEN THI KIEU</v>
          </cell>
          <cell r="O546">
            <v>163</v>
          </cell>
          <cell r="P546" t="str">
            <v>KP 2</v>
          </cell>
          <cell r="Q546" t="str">
            <v>NGUYEN THI KIEU</v>
          </cell>
          <cell r="R546" t="str">
            <v>THOI AN</v>
          </cell>
          <cell r="S546" t="str">
            <v>Q12</v>
          </cell>
          <cell r="T546" t="str">
            <v>TP HCM</v>
          </cell>
          <cell r="V546" t="str">
            <v>TP HCM</v>
          </cell>
          <cell r="W546" t="str">
            <v>QUAN 12</v>
          </cell>
        </row>
        <row r="547">
          <cell r="M547" t="str">
            <v>OSI FOOD 1384 DUONG 3/2</v>
          </cell>
          <cell r="N547" t="str">
            <v>OSI FOOD 1384 DUONG 3/2</v>
          </cell>
          <cell r="O547" t="str">
            <v>1380-1382-1382</v>
          </cell>
          <cell r="P547" t="str">
            <v xml:space="preserve"> </v>
          </cell>
          <cell r="Q547">
            <v>44960</v>
          </cell>
          <cell r="R547" t="str">
            <v>P2</v>
          </cell>
          <cell r="S547" t="str">
            <v>Q11</v>
          </cell>
          <cell r="T547" t="str">
            <v>TP HCM</v>
          </cell>
          <cell r="V547" t="str">
            <v>TP HCM</v>
          </cell>
          <cell r="W547" t="str">
            <v>QUAN 11</v>
          </cell>
        </row>
        <row r="548">
          <cell r="M548" t="str">
            <v>2AI5 - WM+ RURAL HCM GF-03 ＆GF-05,CC STOWN</v>
          </cell>
          <cell r="N548" t="str">
            <v>2AI5 - WM+ RURAL HCM GF-03  GF-05, CC STOWN</v>
          </cell>
          <cell r="O548" t="str">
            <v>SO 2A</v>
          </cell>
          <cell r="P548" t="str">
            <v>GF-03 VA GF-05, TANG TRET CC STOWN THU DUC</v>
          </cell>
          <cell r="Q548" t="str">
            <v>BINH CHIEU</v>
          </cell>
          <cell r="R548" t="str">
            <v>BINH CHIEU</v>
          </cell>
          <cell r="S548" t="str">
            <v>THU DUC</v>
          </cell>
          <cell r="T548" t="str">
            <v>TP HCM</v>
          </cell>
          <cell r="V548" t="str">
            <v>TP HCM</v>
          </cell>
          <cell r="W548" t="str">
            <v>QUAN THU DUC</v>
          </cell>
        </row>
        <row r="549">
          <cell r="M549" t="str">
            <v>WINMART LOTUS TRUNG SON</v>
          </cell>
          <cell r="N549" t="str">
            <v>WINMART LOTUS TRUNG SON</v>
          </cell>
          <cell r="O549" t="str">
            <v>7J</v>
          </cell>
          <cell r="P549" t="str">
            <v>TANG TRET CAO OC SILAND</v>
          </cell>
          <cell r="Q549" t="str">
            <v>DUONG 9A</v>
          </cell>
          <cell r="R549" t="str">
            <v>BINH HUNG</v>
          </cell>
          <cell r="S549" t="str">
            <v>BINH CHANH</v>
          </cell>
          <cell r="T549" t="str">
            <v>TP HCM</v>
          </cell>
          <cell r="V549" t="str">
            <v>TP HCM</v>
          </cell>
          <cell r="W549" t="str">
            <v>HUYEN BINH CHANH</v>
          </cell>
        </row>
        <row r="550">
          <cell r="M550" t="str">
            <v>GS 25 - LO LU Q9</v>
          </cell>
          <cell r="N550" t="str">
            <v>GS 25 - LO LU Q9</v>
          </cell>
          <cell r="O550">
            <v>63</v>
          </cell>
          <cell r="P550" t="str">
            <v xml:space="preserve"> </v>
          </cell>
          <cell r="Q550" t="str">
            <v>LO LU</v>
          </cell>
          <cell r="R550" t="str">
            <v>TRUONG THANH</v>
          </cell>
          <cell r="S550" t="str">
            <v>Q9</v>
          </cell>
          <cell r="T550" t="str">
            <v>TP HCM</v>
          </cell>
          <cell r="V550" t="str">
            <v>TP HCM</v>
          </cell>
          <cell r="W550" t="str">
            <v>QUAN 9</v>
          </cell>
        </row>
        <row r="551">
          <cell r="M551" t="str">
            <v>GS 25 - LO LU Q9</v>
          </cell>
          <cell r="N551" t="str">
            <v>GS 25 - LO LU Q9</v>
          </cell>
          <cell r="O551">
            <v>63</v>
          </cell>
          <cell r="P551" t="str">
            <v xml:space="preserve"> </v>
          </cell>
          <cell r="Q551" t="str">
            <v>LO LU</v>
          </cell>
          <cell r="R551" t="str">
            <v>TRUONG THANH</v>
          </cell>
          <cell r="S551" t="str">
            <v>Q9</v>
          </cell>
          <cell r="T551" t="str">
            <v>TP HCM</v>
          </cell>
          <cell r="V551" t="str">
            <v>TP HCM</v>
          </cell>
          <cell r="W551" t="str">
            <v>QUAN 9</v>
          </cell>
        </row>
        <row r="552">
          <cell r="M552" t="str">
            <v>6199_WM+ DNG 297-299 DUONG 29/3</v>
          </cell>
          <cell r="N552" t="str">
            <v>WM+ 6199 DNG 297-299 đường 29/3</v>
          </cell>
          <cell r="O552" t="str">
            <v>297-299</v>
          </cell>
          <cell r="P552" t="str">
            <v xml:space="preserve"> </v>
          </cell>
          <cell r="Q552" t="str">
            <v>DUONG 29-3</v>
          </cell>
          <cell r="R552" t="str">
            <v>HOA XUAN</v>
          </cell>
          <cell r="S552" t="str">
            <v>CAM LE</v>
          </cell>
          <cell r="T552" t="str">
            <v>DA NANG</v>
          </cell>
          <cell r="V552" t="str">
            <v>CENTRAL</v>
          </cell>
          <cell r="W552" t="str">
            <v>DA NANG</v>
          </cell>
        </row>
        <row r="553">
          <cell r="M553" t="str">
            <v>4325_VM+ DNG 63 NUI THANH</v>
          </cell>
          <cell r="N553" t="str">
            <v>VM+ DNG 63 NUI THANH</v>
          </cell>
          <cell r="O553">
            <v>63</v>
          </cell>
          <cell r="P553" t="str">
            <v xml:space="preserve"> </v>
          </cell>
          <cell r="Q553" t="str">
            <v>NUI THANH</v>
          </cell>
          <cell r="R553" t="str">
            <v>HOA THUAN DONG</v>
          </cell>
          <cell r="S553" t="str">
            <v>HAI CHAU</v>
          </cell>
          <cell r="T553" t="str">
            <v>DA NANG</v>
          </cell>
          <cell r="V553" t="str">
            <v>CENTRAL</v>
          </cell>
          <cell r="W553" t="str">
            <v>DA NANG</v>
          </cell>
        </row>
        <row r="554">
          <cell r="M554" t="str">
            <v>3935_VM+ DNG 61 PHAM VAN NGHI</v>
          </cell>
          <cell r="N554" t="str">
            <v>VM+ DNG 61 PHAM VAN NGHI</v>
          </cell>
          <cell r="O554">
            <v>61</v>
          </cell>
          <cell r="P554" t="str">
            <v xml:space="preserve"> </v>
          </cell>
          <cell r="Q554" t="str">
            <v>PHAM VAN NGHI</v>
          </cell>
          <cell r="R554" t="str">
            <v>THAC GIAN</v>
          </cell>
          <cell r="S554" t="str">
            <v>THANH KHE</v>
          </cell>
          <cell r="T554" t="str">
            <v>DA NANG</v>
          </cell>
          <cell r="V554" t="str">
            <v>CENTRAL</v>
          </cell>
          <cell r="W554" t="str">
            <v>DA NANG</v>
          </cell>
        </row>
        <row r="555">
          <cell r="M555" t="str">
            <v>6675_WM+ HCM 148 DUONG SO 9</v>
          </cell>
          <cell r="N555" t="str">
            <v>WM+ HCM 148 Đường số 9</v>
          </cell>
          <cell r="O555">
            <v>148</v>
          </cell>
          <cell r="P555" t="str">
            <v xml:space="preserve"> </v>
          </cell>
          <cell r="Q555" t="str">
            <v>DUONG SO 9</v>
          </cell>
          <cell r="R555" t="str">
            <v>P16</v>
          </cell>
          <cell r="S555" t="str">
            <v>GO VAP</v>
          </cell>
          <cell r="T555" t="str">
            <v>TP HCM</v>
          </cell>
          <cell r="V555" t="str">
            <v>TP HCM</v>
          </cell>
          <cell r="W555" t="str">
            <v>QUAN GO VAP</v>
          </cell>
        </row>
        <row r="556">
          <cell r="M556" t="str">
            <v>6632_WM+ QBH 01 LY THUONG KIET</v>
          </cell>
          <cell r="N556" t="str">
            <v>WM+ QBH 01 LY THUONG KIET</v>
          </cell>
          <cell r="O556">
            <v>1</v>
          </cell>
          <cell r="P556" t="str">
            <v>TO DP XUAN GIANG</v>
          </cell>
          <cell r="Q556" t="str">
            <v>LY THUONG KIET</v>
          </cell>
          <cell r="R556" t="str">
            <v>KIEN GIANG</v>
          </cell>
          <cell r="S556" t="str">
            <v>LE THUY</v>
          </cell>
          <cell r="T556" t="str">
            <v>QUANG BINH</v>
          </cell>
          <cell r="V556" t="str">
            <v>CENTRAL</v>
          </cell>
          <cell r="W556" t="str">
            <v>QUANG BINH</v>
          </cell>
        </row>
        <row r="557">
          <cell r="M557" t="str">
            <v>6254_WM+HCM 0.01-0.02, CC IMPERIAL</v>
          </cell>
          <cell r="N557" t="str">
            <v>WM+6254  HCM 0.01-0.02, CC Imperial Place</v>
          </cell>
          <cell r="O557">
            <v>355</v>
          </cell>
          <cell r="P557" t="str">
            <v>C-G0.01 CC CAO TANG NATURAL POEM</v>
          </cell>
          <cell r="Q557" t="str">
            <v>KINH DUONG VUONG</v>
          </cell>
          <cell r="R557" t="str">
            <v>AN LAC</v>
          </cell>
          <cell r="S557" t="str">
            <v>BINH TAN</v>
          </cell>
          <cell r="T557" t="str">
            <v>TP HCM</v>
          </cell>
          <cell r="V557" t="str">
            <v>TP HCM</v>
          </cell>
          <cell r="W557" t="str">
            <v>QUAN BINH TAN</v>
          </cell>
        </row>
        <row r="558">
          <cell r="M558" t="str">
            <v>WM+ DNG 40 TRAN BINH TRONG</v>
          </cell>
          <cell r="N558" t="str">
            <v>WM+ DNG 40 TRAN BINH TRONG</v>
          </cell>
          <cell r="O558">
            <v>40</v>
          </cell>
          <cell r="P558" t="str">
            <v xml:space="preserve"> </v>
          </cell>
          <cell r="Q558" t="str">
            <v>TRAN BINH TRONG</v>
          </cell>
          <cell r="R558" t="str">
            <v>HAI CHAU</v>
          </cell>
          <cell r="S558" t="str">
            <v>HAI CHAU</v>
          </cell>
          <cell r="T558" t="str">
            <v>DA NANG</v>
          </cell>
          <cell r="V558" t="str">
            <v>CENTRAL</v>
          </cell>
          <cell r="W558" t="str">
            <v>DA NANG</v>
          </cell>
        </row>
        <row r="559">
          <cell r="M559" t="str">
            <v>4151_VM+ HCM TANG TRET BLOCK B</v>
          </cell>
          <cell r="N559" t="str">
            <v>VM+ HCM TANG TRET BLOCK B</v>
          </cell>
          <cell r="O559" t="str">
            <v>SO 4</v>
          </cell>
          <cell r="P559" t="str">
            <v>TANG TRET BLOCK B</v>
          </cell>
          <cell r="Q559" t="str">
            <v>PHAN CHU TRINH</v>
          </cell>
          <cell r="R559" t="str">
            <v>P12</v>
          </cell>
          <cell r="S559" t="str">
            <v>BINH THANH</v>
          </cell>
          <cell r="T559" t="str">
            <v>TP HCM</v>
          </cell>
          <cell r="V559" t="str">
            <v>TP HCM</v>
          </cell>
          <cell r="W559" t="str">
            <v>QUAN BINH THANH</v>
          </cell>
        </row>
        <row r="560">
          <cell r="M560" t="str">
            <v>5011_VM+ DNG 84 BUI TA HAN</v>
          </cell>
          <cell r="N560" t="str">
            <v>VM+ DNG 84 BUI TA HAN</v>
          </cell>
          <cell r="O560">
            <v>84</v>
          </cell>
          <cell r="P560" t="str">
            <v xml:space="preserve"> </v>
          </cell>
          <cell r="Q560" t="str">
            <v>BUI TA HAN</v>
          </cell>
          <cell r="R560" t="str">
            <v>HOA XUAN</v>
          </cell>
          <cell r="S560" t="str">
            <v>NGU HANH SON</v>
          </cell>
          <cell r="T560" t="str">
            <v>DA NANG</v>
          </cell>
          <cell r="V560" t="str">
            <v>CENTRAL</v>
          </cell>
          <cell r="W560" t="str">
            <v>DA NANG</v>
          </cell>
        </row>
        <row r="561">
          <cell r="M561" t="str">
            <v>4359_VM+ DNG 119 PHAM TU (LO 08-D18)</v>
          </cell>
          <cell r="N561" t="str">
            <v>VM+ DNG 119 PHAM TU (LO 08-D18)</v>
          </cell>
          <cell r="O561">
            <v>119</v>
          </cell>
          <cell r="P561" t="str">
            <v xml:space="preserve"> </v>
          </cell>
          <cell r="Q561" t="str">
            <v>PHAM TU</v>
          </cell>
          <cell r="R561" t="str">
            <v>KHUE TRUNG</v>
          </cell>
          <cell r="S561" t="str">
            <v>CAM LE</v>
          </cell>
          <cell r="T561" t="str">
            <v>DA NANG</v>
          </cell>
          <cell r="V561" t="str">
            <v>CENTRAL</v>
          </cell>
          <cell r="W561" t="str">
            <v>DA NANG</v>
          </cell>
        </row>
        <row r="562">
          <cell r="M562" t="str">
            <v>3733_VM+ DNG 148 DUONG VAN NGA</v>
          </cell>
          <cell r="N562" t="str">
            <v>VM+ DNG 148 DUONG VAN NGA</v>
          </cell>
          <cell r="O562">
            <v>148</v>
          </cell>
          <cell r="P562" t="str">
            <v xml:space="preserve"> </v>
          </cell>
          <cell r="Q562" t="str">
            <v>DUONG VAN NGA</v>
          </cell>
          <cell r="R562" t="str">
            <v>NAI HIEN DONG</v>
          </cell>
          <cell r="S562" t="str">
            <v>SON TRA</v>
          </cell>
          <cell r="T562" t="str">
            <v>DA NANG</v>
          </cell>
          <cell r="V562" t="str">
            <v>CENTRAL</v>
          </cell>
          <cell r="W562" t="str">
            <v>DA NANG</v>
          </cell>
        </row>
        <row r="563">
          <cell r="M563" t="str">
            <v>5427_VM+ HCM GOLDEN MANSION</v>
          </cell>
          <cell r="N563" t="str">
            <v>VM+ HCM GOLDEN MANSION</v>
          </cell>
          <cell r="O563">
            <v>119</v>
          </cell>
          <cell r="P563" t="str">
            <v>CC GOLDEN MAISION, LO GM-01.08 TANG 1</v>
          </cell>
          <cell r="Q563" t="str">
            <v>PHO QUANG</v>
          </cell>
          <cell r="R563" t="str">
            <v>P9</v>
          </cell>
          <cell r="S563" t="str">
            <v>PHU NHUAN</v>
          </cell>
          <cell r="T563" t="str">
            <v>TP HCM</v>
          </cell>
          <cell r="V563" t="str">
            <v>TP HCM</v>
          </cell>
          <cell r="W563" t="str">
            <v>QUAN PHU NHUAN</v>
          </cell>
        </row>
        <row r="564">
          <cell r="M564" t="str">
            <v>5034_VM+ QTI 85 QUOC LO 9B</v>
          </cell>
          <cell r="N564" t="str">
            <v>VM+ QTI 85 QUOC LO 9B</v>
          </cell>
          <cell r="O564">
            <v>85</v>
          </cell>
          <cell r="P564" t="str">
            <v xml:space="preserve"> </v>
          </cell>
          <cell r="Q564" t="str">
            <v>QUOC LO 9B</v>
          </cell>
          <cell r="R564" t="str">
            <v>P1</v>
          </cell>
          <cell r="S564" t="str">
            <v>DONG HA</v>
          </cell>
          <cell r="T564" t="str">
            <v>QUANG TRI</v>
          </cell>
          <cell r="V564" t="str">
            <v>CENTRAL</v>
          </cell>
          <cell r="W564" t="str">
            <v>QUANG TRI</v>
          </cell>
        </row>
        <row r="565">
          <cell r="M565" t="str">
            <v>WM+ DNG 38 LE THANH NGHI</v>
          </cell>
          <cell r="N565" t="str">
            <v>WM+ DNG 38 LE THANH NGHI</v>
          </cell>
          <cell r="O565">
            <v>38</v>
          </cell>
          <cell r="P565" t="str">
            <v xml:space="preserve"> </v>
          </cell>
          <cell r="Q565" t="str">
            <v>LE THANH NGHI</v>
          </cell>
          <cell r="R565" t="str">
            <v>HOA CUONG BAC</v>
          </cell>
          <cell r="S565" t="str">
            <v>HAI CHAU</v>
          </cell>
          <cell r="T565" t="str">
            <v>DA NANG</v>
          </cell>
          <cell r="V565" t="str">
            <v>CENTRAL</v>
          </cell>
          <cell r="W565" t="str">
            <v>DA NANG</v>
          </cell>
        </row>
        <row r="566">
          <cell r="M566" t="str">
            <v>VM+ HCM H1-04, CAN 0.01, 0.28, 0.29 CITIHOME</v>
          </cell>
          <cell r="N566" t="str">
            <v>VM+ HCM H1-04, căn 0.01, 0.28, 0.29 Citihome</v>
          </cell>
          <cell r="O566" t="str">
            <v>A.001 C135</v>
          </cell>
          <cell r="P566" t="str">
            <v>CC CITI HOME</v>
          </cell>
          <cell r="Q566" t="str">
            <v xml:space="preserve"> </v>
          </cell>
          <cell r="R566" t="str">
            <v>CAT LAT</v>
          </cell>
          <cell r="S566" t="str">
            <v>THU DUC</v>
          </cell>
          <cell r="T566" t="str">
            <v>TP HCM</v>
          </cell>
          <cell r="V566" t="str">
            <v>TP HCM</v>
          </cell>
          <cell r="W566" t="str">
            <v>QUAN THU DUC</v>
          </cell>
        </row>
        <row r="567">
          <cell r="M567" t="str">
            <v>WINMART HUE</v>
          </cell>
          <cell r="N567" t="str">
            <v>WINMART HUE</v>
          </cell>
          <cell r="O567" t="str">
            <v>50A</v>
          </cell>
          <cell r="P567" t="str">
            <v xml:space="preserve"> </v>
          </cell>
          <cell r="Q567" t="str">
            <v>HUNG VUONG</v>
          </cell>
          <cell r="R567" t="str">
            <v>PHU NHUAN</v>
          </cell>
          <cell r="S567" t="str">
            <v>HUE</v>
          </cell>
          <cell r="T567" t="str">
            <v>THUA THIEN-HUE</v>
          </cell>
          <cell r="V567" t="str">
            <v>CENTRAL</v>
          </cell>
          <cell r="W567" t="str">
            <v>THUA THIEN - HUE</v>
          </cell>
        </row>
        <row r="568">
          <cell r="M568" t="str">
            <v>3481_VM+ DNG 121 CU CHINH LAN</v>
          </cell>
          <cell r="N568" t="str">
            <v>VM+ DNG 121 CU CHINH LAN</v>
          </cell>
          <cell r="O568">
            <v>121</v>
          </cell>
          <cell r="P568" t="str">
            <v xml:space="preserve"> </v>
          </cell>
          <cell r="Q568" t="str">
            <v>CU CHINH LAN</v>
          </cell>
          <cell r="R568" t="str">
            <v>HOA KHE</v>
          </cell>
          <cell r="S568" t="str">
            <v>THANH KHE</v>
          </cell>
          <cell r="T568" t="str">
            <v>DA NANG</v>
          </cell>
          <cell r="V568" t="str">
            <v>CENTRAL</v>
          </cell>
          <cell r="W568" t="str">
            <v>DA NANG</v>
          </cell>
        </row>
        <row r="569">
          <cell r="M569" t="str">
            <v>WM+ DNG 193 HA HUY TAP</v>
          </cell>
          <cell r="N569" t="str">
            <v>WM+ DNG 193 HA HUY TAP</v>
          </cell>
          <cell r="O569">
            <v>193</v>
          </cell>
          <cell r="P569" t="str">
            <v xml:space="preserve"> </v>
          </cell>
          <cell r="Q569" t="str">
            <v>HA HUY TAP</v>
          </cell>
          <cell r="R569" t="str">
            <v>HOA KHE</v>
          </cell>
          <cell r="S569" t="str">
            <v>THANH KHE</v>
          </cell>
          <cell r="T569" t="str">
            <v>DA NANG</v>
          </cell>
          <cell r="V569" t="str">
            <v>CENTRAL</v>
          </cell>
          <cell r="W569" t="str">
            <v>DA NANG</v>
          </cell>
        </row>
        <row r="570">
          <cell r="M570" t="str">
            <v>ST: THISO PHAN HUY ICH</v>
          </cell>
          <cell r="N570" t="str">
            <v>Siêu thị Emart Phan Huy Ích</v>
          </cell>
          <cell r="O570">
            <v>385</v>
          </cell>
          <cell r="P570" t="str">
            <v xml:space="preserve"> </v>
          </cell>
          <cell r="Q570" t="str">
            <v>PHAN HUY ICH</v>
          </cell>
          <cell r="R570" t="str">
            <v>P14</v>
          </cell>
          <cell r="S570" t="str">
            <v>GO VAP</v>
          </cell>
          <cell r="T570" t="str">
            <v>TP HCM</v>
          </cell>
          <cell r="V570" t="str">
            <v>TP HCM</v>
          </cell>
          <cell r="W570" t="str">
            <v>QUAN GO VAP</v>
          </cell>
        </row>
        <row r="571">
          <cell r="M571" t="str">
            <v>6993-WM+ HCM 77 TAN THOI HIEP 14</v>
          </cell>
          <cell r="N571" t="str">
            <v>6993-WM+ HCM 77 TAN THOI HIEP 14</v>
          </cell>
          <cell r="O571">
            <v>77</v>
          </cell>
          <cell r="P571" t="str">
            <v xml:space="preserve"> </v>
          </cell>
          <cell r="Q571" t="str">
            <v>TAN HIEP THOI 14</v>
          </cell>
          <cell r="R571" t="str">
            <v>TAN THOI HIEP</v>
          </cell>
          <cell r="S571" t="str">
            <v>Q12</v>
          </cell>
          <cell r="T571" t="str">
            <v>TP HCM</v>
          </cell>
          <cell r="V571" t="str">
            <v>TP HCM</v>
          </cell>
          <cell r="W571" t="str">
            <v>QUAN 12</v>
          </cell>
        </row>
        <row r="572">
          <cell r="M572" t="str">
            <v>4541_VM+ QNM 127 LE HONG PHONG</v>
          </cell>
          <cell r="N572" t="str">
            <v>VM+ QNM 127 LE HONG PHONG</v>
          </cell>
          <cell r="O572">
            <v>127</v>
          </cell>
          <cell r="P572" t="str">
            <v xml:space="preserve"> </v>
          </cell>
          <cell r="Q572" t="str">
            <v>LE HONG PHONG</v>
          </cell>
          <cell r="R572" t="str">
            <v>TAN AN</v>
          </cell>
          <cell r="S572" t="str">
            <v>HOI AN</v>
          </cell>
          <cell r="T572" t="str">
            <v>QUANG NAM</v>
          </cell>
          <cell r="V572" t="str">
            <v>CENTRAL</v>
          </cell>
          <cell r="W572" t="str">
            <v>QUANG NAM</v>
          </cell>
        </row>
        <row r="573">
          <cell r="M573" t="str">
            <v>3413_VM+ HCM 18 DUONG SO 2</v>
          </cell>
          <cell r="N573" t="str">
            <v>VM+ HCM 18 DUONG SO 2</v>
          </cell>
          <cell r="O573">
            <v>18</v>
          </cell>
          <cell r="P573" t="str">
            <v>KHU NHA HIEP BINH CHANH</v>
          </cell>
          <cell r="Q573" t="str">
            <v>DUONG SO 2</v>
          </cell>
          <cell r="R573" t="str">
            <v>HIEP BINH CHANH</v>
          </cell>
          <cell r="S573" t="str">
            <v>THU DUC</v>
          </cell>
          <cell r="T573" t="str">
            <v>TP HCM</v>
          </cell>
          <cell r="V573" t="str">
            <v>TP HCM</v>
          </cell>
          <cell r="W573" t="str">
            <v>QUAN THU DUC</v>
          </cell>
        </row>
        <row r="574">
          <cell r="M574" t="str">
            <v>4205_VM+ HCM EHOME 3 TAY SAI GON</v>
          </cell>
          <cell r="N574" t="str">
            <v>VM+ HCM EHOME 3 TAY SAI GON</v>
          </cell>
          <cell r="O574" t="str">
            <v>A7-003</v>
          </cell>
          <cell r="P574" t="str">
            <v>TANG TRET, KCH EHOME 3 -TAY SAI GON</v>
          </cell>
          <cell r="Q574" t="str">
            <v>HO HOC LAM</v>
          </cell>
          <cell r="R574" t="str">
            <v>AN LAC</v>
          </cell>
          <cell r="S574" t="str">
            <v>BINH TAN</v>
          </cell>
          <cell r="T574" t="str">
            <v>TP HCM</v>
          </cell>
          <cell r="V574" t="str">
            <v>TP HCM</v>
          </cell>
          <cell r="W574" t="str">
            <v>QUAN BINH TAN</v>
          </cell>
        </row>
        <row r="575">
          <cell r="M575" t="str">
            <v>4434_VM+ DNG 43 HO QUY LY</v>
          </cell>
          <cell r="N575" t="str">
            <v>VM+ DNG 43 HO QUY LY</v>
          </cell>
          <cell r="O575" t="str">
            <v>SO 43</v>
          </cell>
          <cell r="P575" t="str">
            <v xml:space="preserve"> </v>
          </cell>
          <cell r="Q575" t="str">
            <v>HO QUY LY</v>
          </cell>
          <cell r="R575" t="str">
            <v>THANH KHE TAY</v>
          </cell>
          <cell r="S575" t="str">
            <v>THANH KHE</v>
          </cell>
          <cell r="T575" t="str">
            <v>DA NANG</v>
          </cell>
          <cell r="V575" t="str">
            <v>CENTRAL</v>
          </cell>
          <cell r="W575" t="str">
            <v>DA NANG</v>
          </cell>
        </row>
        <row r="576">
          <cell r="M576" t="str">
            <v>3965_VM+ HCM 116 DUONG SO 10</v>
          </cell>
          <cell r="N576" t="str">
            <v>VM+ HCM 116 DUONG SO 10</v>
          </cell>
          <cell r="O576">
            <v>116</v>
          </cell>
          <cell r="P576" t="str">
            <v>KDC AP 5 PHONG PHU</v>
          </cell>
          <cell r="Q576" t="str">
            <v>SO 10</v>
          </cell>
          <cell r="R576" t="str">
            <v>PHONG PHU</v>
          </cell>
          <cell r="S576" t="str">
            <v>BINH CHANH</v>
          </cell>
          <cell r="T576" t="str">
            <v>TP HCM</v>
          </cell>
          <cell r="V576" t="str">
            <v>TP HCM</v>
          </cell>
          <cell r="W576" t="str">
            <v>HUYEN BINH CHANH</v>
          </cell>
        </row>
        <row r="577">
          <cell r="M577" t="str">
            <v>6365_WM+ QNM 199 LY THAI TO</v>
          </cell>
          <cell r="N577" t="str">
            <v>WM+ QNM 199 LY THAI TO</v>
          </cell>
          <cell r="O577">
            <v>199</v>
          </cell>
          <cell r="P577" t="str">
            <v xml:space="preserve"> </v>
          </cell>
          <cell r="Q577" t="str">
            <v>LY THAI TO</v>
          </cell>
          <cell r="R577" t="str">
            <v>DIEN AN</v>
          </cell>
          <cell r="S577" t="str">
            <v>DIEN BAN</v>
          </cell>
          <cell r="T577" t="str">
            <v>QUANG NAM</v>
          </cell>
          <cell r="V577" t="str">
            <v>CENTRAL</v>
          </cell>
          <cell r="W577" t="str">
            <v>QUANG NAM</v>
          </cell>
        </row>
        <row r="578">
          <cell r="M578" t="str">
            <v>WM+ DNG 40 TRAN BINH TRONG</v>
          </cell>
          <cell r="N578" t="str">
            <v>WM+ DNG 40 TRAN BINH TRONG</v>
          </cell>
          <cell r="O578">
            <v>40</v>
          </cell>
          <cell r="P578" t="str">
            <v xml:space="preserve"> </v>
          </cell>
          <cell r="Q578" t="str">
            <v>TRAN BINH TRONG</v>
          </cell>
          <cell r="R578" t="str">
            <v>HAI CHAU</v>
          </cell>
          <cell r="S578" t="str">
            <v>HAI CHAU</v>
          </cell>
          <cell r="T578" t="str">
            <v>DA NANG</v>
          </cell>
          <cell r="V578" t="str">
            <v>CENTRAL</v>
          </cell>
          <cell r="W578" t="str">
            <v>DA NANG</v>
          </cell>
        </row>
        <row r="579">
          <cell r="M579" t="str">
            <v>4940_VM+ HCM CC AN CU</v>
          </cell>
          <cell r="N579" t="str">
            <v>VM+ HCM CC AN CU</v>
          </cell>
          <cell r="O579" t="str">
            <v>SO 8</v>
          </cell>
          <cell r="P579" t="str">
            <v>TANG TRET CAO OC AN CU,</v>
          </cell>
          <cell r="Q579" t="str">
            <v>THAI THUAN</v>
          </cell>
          <cell r="R579" t="str">
            <v>AN PHU</v>
          </cell>
          <cell r="S579" t="str">
            <v>Q2</v>
          </cell>
          <cell r="T579" t="str">
            <v>TP HCM</v>
          </cell>
          <cell r="V579" t="str">
            <v>TP HCM</v>
          </cell>
          <cell r="W579" t="str">
            <v>QUAN 2</v>
          </cell>
        </row>
        <row r="580">
          <cell r="M580" t="str">
            <v>6957-WM+ HCM U01-0.01 BLOCK A10 CC EHOME</v>
          </cell>
          <cell r="N580" t="str">
            <v>6957-WM+ HCM U01-0.01 BLOCK A10 CC EHOME</v>
          </cell>
          <cell r="O580">
            <v>103</v>
          </cell>
          <cell r="P580" t="str">
            <v>A10 CC EHOME 3</v>
          </cell>
          <cell r="Q580" t="str">
            <v>HO HOC LAM</v>
          </cell>
          <cell r="R580" t="str">
            <v>AN LAC</v>
          </cell>
          <cell r="S580" t="str">
            <v>BINH TAN</v>
          </cell>
          <cell r="T580" t="str">
            <v>TP HCM</v>
          </cell>
          <cell r="V580" t="str">
            <v>TP HCM</v>
          </cell>
          <cell r="W580" t="str">
            <v>QUAN BINH TAN</v>
          </cell>
        </row>
        <row r="581">
          <cell r="M581" t="str">
            <v>VM+ HCM H1-04, CAN 0.01, 0.28, 0.29 CITIHOME</v>
          </cell>
          <cell r="N581" t="str">
            <v>VM+ HCM H1-04, căn 0.01, 0.28, 0.29 Citihome</v>
          </cell>
          <cell r="O581" t="str">
            <v>A.001 C135</v>
          </cell>
          <cell r="P581" t="str">
            <v>CC CITI HOME</v>
          </cell>
          <cell r="Q581" t="str">
            <v xml:space="preserve"> </v>
          </cell>
          <cell r="R581" t="str">
            <v>CAT LAT</v>
          </cell>
          <cell r="S581" t="str">
            <v>THU DUC</v>
          </cell>
          <cell r="T581" t="str">
            <v>TP HCM</v>
          </cell>
          <cell r="V581" t="str">
            <v>TP HCM</v>
          </cell>
          <cell r="W581" t="str">
            <v>QUAN THU DUC</v>
          </cell>
        </row>
        <row r="582">
          <cell r="M582" t="str">
            <v>5024-WM+ HCM 33/4 AP MOI 1</v>
          </cell>
          <cell r="N582" t="str">
            <v>5024-WM+ HCM 33/4 AP MOI 1</v>
          </cell>
          <cell r="O582" t="str">
            <v>33/4</v>
          </cell>
          <cell r="P582" t="str">
            <v>AP MOI 1</v>
          </cell>
          <cell r="Q582" t="str">
            <v xml:space="preserve"> </v>
          </cell>
          <cell r="R582" t="str">
            <v>TAN XUAN</v>
          </cell>
          <cell r="S582" t="str">
            <v>HOC MON</v>
          </cell>
          <cell r="T582" t="str">
            <v>TP HCM</v>
          </cell>
          <cell r="V582" t="str">
            <v>TP HCM</v>
          </cell>
          <cell r="W582" t="str">
            <v>HUYEN HOC MON</v>
          </cell>
        </row>
        <row r="583">
          <cell r="M583" t="str">
            <v>GENSHAI Q7 SAI GON RIVERSIDE COMPLEX</v>
          </cell>
          <cell r="N583" t="str">
            <v xml:space="preserve"> </v>
          </cell>
          <cell r="O583" t="str">
            <v>SO 04</v>
          </cell>
          <cell r="P583" t="str">
            <v>SAI GON RIVERSIDE</v>
          </cell>
          <cell r="Q583" t="str">
            <v>DAO TRI</v>
          </cell>
          <cell r="R583" t="str">
            <v>PHU THUAN</v>
          </cell>
          <cell r="S583" t="str">
            <v>Q7</v>
          </cell>
          <cell r="T583" t="str">
            <v>TP HCM</v>
          </cell>
          <cell r="V583" t="str">
            <v>TP HCM</v>
          </cell>
          <cell r="W583" t="str">
            <v>QUAN 7</v>
          </cell>
        </row>
        <row r="584">
          <cell r="M584" t="str">
            <v>6992-WM+ HCM SH21, CC HOMYLAND RIVERSIDE</v>
          </cell>
          <cell r="N584" t="str">
            <v>6992-WM+ HCM SH21, CC HOMYLAND RIVERSIDE</v>
          </cell>
          <cell r="O584" t="str">
            <v>SO 14</v>
          </cell>
          <cell r="P584" t="str">
            <v>LO THUONG MAI SH21 THUOC CHUNG CU CAO CAP HOMYLAND RIVERSIDE</v>
          </cell>
          <cell r="Q584" t="str">
            <v>DUONG SO 1</v>
          </cell>
          <cell r="R584" t="str">
            <v>BINH TRUNG DONG</v>
          </cell>
          <cell r="S584" t="str">
            <v>THU DUC</v>
          </cell>
          <cell r="T584" t="str">
            <v>TP HCM</v>
          </cell>
          <cell r="V584" t="str">
            <v>TP HCM</v>
          </cell>
          <cell r="W584" t="str">
            <v>QUAN THU DUC</v>
          </cell>
        </row>
        <row r="585">
          <cell r="M585" t="str">
            <v>3733_VM+ DNG 148 DUONG VAN NGA</v>
          </cell>
          <cell r="N585" t="str">
            <v>VM+ DNG 148 DUONG VAN NGA</v>
          </cell>
          <cell r="O585">
            <v>148</v>
          </cell>
          <cell r="P585" t="str">
            <v xml:space="preserve"> </v>
          </cell>
          <cell r="Q585" t="str">
            <v>DUONG VAN NGA</v>
          </cell>
          <cell r="R585" t="str">
            <v>NAI HIEN DONG</v>
          </cell>
          <cell r="S585" t="str">
            <v>SON TRA</v>
          </cell>
          <cell r="T585" t="str">
            <v>DA NANG</v>
          </cell>
          <cell r="V585" t="str">
            <v>CENTRAL</v>
          </cell>
          <cell r="W585" t="str">
            <v>DA NANG</v>
          </cell>
        </row>
        <row r="586">
          <cell r="M586" t="str">
            <v>2AI4-WM+RURAL QTI 83 LE DUAN</v>
          </cell>
          <cell r="N586" t="str">
            <v>2AI4-WM+RURAL QTI 83 LE DUAN</v>
          </cell>
          <cell r="O586" t="str">
            <v>SO 83</v>
          </cell>
          <cell r="P586" t="str">
            <v xml:space="preserve"> </v>
          </cell>
          <cell r="Q586" t="str">
            <v>LE DUAN</v>
          </cell>
          <cell r="R586" t="str">
            <v>KHE SANH</v>
          </cell>
          <cell r="S586" t="str">
            <v>HUONG HOA</v>
          </cell>
          <cell r="T586" t="str">
            <v>QUANG TRI</v>
          </cell>
          <cell r="V586" t="str">
            <v>CENTRAL</v>
          </cell>
          <cell r="W586" t="str">
            <v>QUANG TRI</v>
          </cell>
        </row>
        <row r="587">
          <cell r="M587" t="str">
            <v>4915_VM+ HCM 001 SAV4, CC AVENUE</v>
          </cell>
          <cell r="N587" t="str">
            <v>VM+ HCM 001 SAV4, CC AVENUE</v>
          </cell>
          <cell r="O587">
            <v>28</v>
          </cell>
          <cell r="P587" t="str">
            <v>AVENUE</v>
          </cell>
          <cell r="Q587" t="str">
            <v>MAI CHI THO</v>
          </cell>
          <cell r="R587" t="str">
            <v>AN PHU</v>
          </cell>
          <cell r="S587" t="str">
            <v>Q2</v>
          </cell>
          <cell r="T587" t="str">
            <v>TP HCM</v>
          </cell>
          <cell r="V587" t="str">
            <v>TP HCM</v>
          </cell>
          <cell r="W587" t="str">
            <v>QUAN 2</v>
          </cell>
        </row>
        <row r="588">
          <cell r="M588" t="str">
            <v>3922_VM+ HCM 11 DUONG SO 15</v>
          </cell>
          <cell r="N588" t="str">
            <v>VM+ HCM 11 DUONG SO 15</v>
          </cell>
          <cell r="O588" t="str">
            <v>SO 11</v>
          </cell>
          <cell r="P588" t="str">
            <v>KP 10</v>
          </cell>
          <cell r="Q588" t="str">
            <v>DUONG SO 15</v>
          </cell>
          <cell r="R588" t="str">
            <v>BINH HUNG HOA</v>
          </cell>
          <cell r="S588" t="str">
            <v>BINH TAN</v>
          </cell>
          <cell r="T588" t="str">
            <v>TP HCM</v>
          </cell>
          <cell r="V588" t="str">
            <v>TP HCM</v>
          </cell>
          <cell r="W588" t="str">
            <v>QUAN BINH TAN</v>
          </cell>
        </row>
        <row r="589">
          <cell r="M589" t="str">
            <v>3831_VM+ HCM 37 DUONG 385</v>
          </cell>
          <cell r="N589" t="str">
            <v>VM+ HCM 37 DUONG 385</v>
          </cell>
          <cell r="O589" t="str">
            <v>SO 37</v>
          </cell>
          <cell r="P589" t="str">
            <v xml:space="preserve"> </v>
          </cell>
          <cell r="Q589" t="str">
            <v>DUONG 385</v>
          </cell>
          <cell r="R589" t="str">
            <v>TANG NHON PHU A</v>
          </cell>
          <cell r="S589" t="str">
            <v>Q9</v>
          </cell>
          <cell r="T589" t="str">
            <v>TP HCM</v>
          </cell>
          <cell r="V589" t="str">
            <v>TP HCM</v>
          </cell>
          <cell r="W589" t="str">
            <v>QUAN 9</v>
          </cell>
        </row>
        <row r="590">
          <cell r="M590" t="str">
            <v>WINMART THAO DIEN</v>
          </cell>
          <cell r="N590" t="str">
            <v>WINMART THAO DIEN</v>
          </cell>
          <cell r="O590">
            <v>159</v>
          </cell>
          <cell r="P590" t="str">
            <v>XA LO HA NOI</v>
          </cell>
          <cell r="Q590" t="str">
            <v>SONG HANH</v>
          </cell>
          <cell r="R590" t="str">
            <v>THAO DIEN</v>
          </cell>
          <cell r="S590" t="str">
            <v>Q2</v>
          </cell>
          <cell r="T590" t="str">
            <v>TP HCM</v>
          </cell>
          <cell r="V590" t="str">
            <v>TP HCM</v>
          </cell>
          <cell r="W590" t="str">
            <v>QUAN 2</v>
          </cell>
        </row>
        <row r="591">
          <cell r="M591" t="str">
            <v>GENSHAI Q7 SAI GON RIVERSIDE COMPLEX</v>
          </cell>
          <cell r="N591" t="str">
            <v xml:space="preserve"> </v>
          </cell>
          <cell r="O591" t="str">
            <v>SO 04</v>
          </cell>
          <cell r="P591" t="str">
            <v>SAI GON RIVERSIDE</v>
          </cell>
          <cell r="Q591" t="str">
            <v>DAO TRI</v>
          </cell>
          <cell r="R591" t="str">
            <v>PHU THUAN</v>
          </cell>
          <cell r="S591" t="str">
            <v>Q7</v>
          </cell>
          <cell r="T591" t="str">
            <v>TP HCM</v>
          </cell>
          <cell r="V591" t="str">
            <v>TP HCM</v>
          </cell>
          <cell r="W591" t="str">
            <v>QUAN 7</v>
          </cell>
        </row>
        <row r="592">
          <cell r="M592" t="str">
            <v>GS 25 - LO LU Q9</v>
          </cell>
          <cell r="N592" t="str">
            <v>GS 25 - LO LU Q9</v>
          </cell>
          <cell r="O592">
            <v>63</v>
          </cell>
          <cell r="P592" t="str">
            <v xml:space="preserve"> </v>
          </cell>
          <cell r="Q592" t="str">
            <v>LO LU</v>
          </cell>
          <cell r="R592" t="str">
            <v>TRUONG THANH</v>
          </cell>
          <cell r="S592" t="str">
            <v>Q9</v>
          </cell>
          <cell r="T592" t="str">
            <v>TP HCM</v>
          </cell>
          <cell r="V592" t="str">
            <v>TP HCM</v>
          </cell>
          <cell r="W592" t="str">
            <v>QUAN 9</v>
          </cell>
        </row>
        <row r="593">
          <cell r="M593" t="str">
            <v>WINMART 78 TRAN PHU-NHA TRANG</v>
          </cell>
          <cell r="N593" t="str">
            <v>WINMART 78 TRAN PHU-NHA TRANG</v>
          </cell>
          <cell r="O593" t="str">
            <v>SO 78-80</v>
          </cell>
          <cell r="P593" t="str">
            <v xml:space="preserve"> </v>
          </cell>
          <cell r="Q593" t="str">
            <v>TRAN PHU</v>
          </cell>
          <cell r="R593" t="str">
            <v>LOC THO</v>
          </cell>
          <cell r="S593" t="str">
            <v>NHA TRANG</v>
          </cell>
          <cell r="T593" t="str">
            <v>KHANH HOA</v>
          </cell>
          <cell r="V593" t="str">
            <v>SOUTH EAST</v>
          </cell>
          <cell r="W593" t="str">
            <v>KHANH HOA</v>
          </cell>
        </row>
        <row r="594">
          <cell r="M594" t="str">
            <v>GENSHAI Q7 SAI GON RIVERSIDE COMPLEX</v>
          </cell>
          <cell r="N594" t="str">
            <v xml:space="preserve"> </v>
          </cell>
          <cell r="O594" t="str">
            <v>SO 04</v>
          </cell>
          <cell r="P594" t="str">
            <v>SAI GON RIVERSIDE</v>
          </cell>
          <cell r="Q594" t="str">
            <v>DAO TRI</v>
          </cell>
          <cell r="R594" t="str">
            <v>PHU THUAN</v>
          </cell>
          <cell r="S594" t="str">
            <v>Q7</v>
          </cell>
          <cell r="T594" t="str">
            <v>TP HCM</v>
          </cell>
          <cell r="V594" t="str">
            <v>TP HCM</v>
          </cell>
          <cell r="W594" t="str">
            <v>QUAN 7</v>
          </cell>
        </row>
        <row r="595">
          <cell r="M595" t="str">
            <v>G7 MINISTOP – TONG KHO BINH DUONG</v>
          </cell>
          <cell r="N595" t="str">
            <v xml:space="preserve"> </v>
          </cell>
          <cell r="O595" t="str">
            <v>LOA2-A3</v>
          </cell>
          <cell r="P595" t="str">
            <v>KCN DET MAY BINH AN</v>
          </cell>
          <cell r="Q595" t="str">
            <v>DUONG SO 6</v>
          </cell>
          <cell r="R595" t="str">
            <v>BINH THANG</v>
          </cell>
          <cell r="S595" t="str">
            <v>DI AN</v>
          </cell>
          <cell r="T595" t="str">
            <v>BINH DUONG</v>
          </cell>
          <cell r="V595" t="str">
            <v>SOUTH EAST</v>
          </cell>
          <cell r="W595" t="str">
            <v>BINH DUONG</v>
          </cell>
        </row>
        <row r="596">
          <cell r="M596" t="str">
            <v>3422_VM+ HCM 419 BA DINH</v>
          </cell>
          <cell r="N596" t="str">
            <v>VM+ HCM 419 BA DINH</v>
          </cell>
          <cell r="O596">
            <v>419</v>
          </cell>
          <cell r="P596" t="str">
            <v xml:space="preserve"> </v>
          </cell>
          <cell r="Q596" t="str">
            <v>BA DINH</v>
          </cell>
          <cell r="R596" t="str">
            <v>P9</v>
          </cell>
          <cell r="S596" t="str">
            <v>Q8</v>
          </cell>
          <cell r="T596" t="str">
            <v>TP HCM</v>
          </cell>
          <cell r="V596" t="str">
            <v>TP HCM</v>
          </cell>
          <cell r="W596" t="str">
            <v>QUAN 8</v>
          </cell>
        </row>
        <row r="597">
          <cell r="M597" t="str">
            <v>WINMART NINH HOA</v>
          </cell>
          <cell r="N597" t="str">
            <v>WINMART NINH HOA</v>
          </cell>
          <cell r="O597" t="str">
            <v xml:space="preserve"> </v>
          </cell>
          <cell r="P597" t="str">
            <v>TTTM VINCOM NINH HOA-KHANH HOA</v>
          </cell>
          <cell r="Q597" t="str">
            <v>DUONG 2/4</v>
          </cell>
          <cell r="R597" t="str">
            <v>NINH HIEP</v>
          </cell>
          <cell r="S597" t="str">
            <v>NINH HOA</v>
          </cell>
          <cell r="T597" t="str">
            <v>KHANH HOA</v>
          </cell>
          <cell r="V597" t="str">
            <v>SOUTH EAST</v>
          </cell>
          <cell r="W597" t="str">
            <v>KHANH HOA</v>
          </cell>
        </row>
        <row r="598">
          <cell r="M598" t="str">
            <v>3915_VM+ DNG NGO QUYEN</v>
          </cell>
          <cell r="N598" t="str">
            <v>VM+ DNG NGO QUYEN</v>
          </cell>
          <cell r="O598" t="str">
            <v>SO 563</v>
          </cell>
          <cell r="P598" t="str">
            <v xml:space="preserve"> </v>
          </cell>
          <cell r="Q598" t="str">
            <v>NGO QUYEN</v>
          </cell>
          <cell r="R598" t="str">
            <v>AN HAI BAC</v>
          </cell>
          <cell r="S598" t="str">
            <v>SON TRA</v>
          </cell>
          <cell r="T598" t="str">
            <v>DA NANG</v>
          </cell>
          <cell r="V598" t="str">
            <v>CENTRAL</v>
          </cell>
          <cell r="W598" t="str">
            <v>DA NANG</v>
          </cell>
        </row>
        <row r="599">
          <cell r="M599" t="str">
            <v>5556_VM+ HCM SO 89/57 DUONG SO 59</v>
          </cell>
          <cell r="N599" t="str">
            <v>VM+ HCM  SO 89/57 DUONG SO 59</v>
          </cell>
          <cell r="O599" t="str">
            <v>SO 89/57</v>
          </cell>
          <cell r="P599" t="str">
            <v xml:space="preserve"> </v>
          </cell>
          <cell r="Q599" t="str">
            <v>DUONG SO 59</v>
          </cell>
          <cell r="R599" t="str">
            <v>P14</v>
          </cell>
          <cell r="S599" t="str">
            <v>GO VAP</v>
          </cell>
          <cell r="T599" t="str">
            <v>TP HCM</v>
          </cell>
          <cell r="V599" t="str">
            <v>TP HCM</v>
          </cell>
          <cell r="W599" t="str">
            <v>QUAN GO VAP</v>
          </cell>
        </row>
        <row r="600">
          <cell r="M600" t="str">
            <v>4285_WM+ HCM 20H9-21H9 DUONG DD11</v>
          </cell>
          <cell r="N600" t="str">
            <v>WM+ HCM 20H9-21H9 DUONG DD11</v>
          </cell>
          <cell r="O600" t="str">
            <v>SO 20H9-21H9</v>
          </cell>
          <cell r="P600" t="str">
            <v>KDC AN SUONG, KP 4</v>
          </cell>
          <cell r="Q600" t="str">
            <v>DUONG D11</v>
          </cell>
          <cell r="R600" t="str">
            <v>TAN HUNG THUAN</v>
          </cell>
          <cell r="S600" t="str">
            <v>Q12</v>
          </cell>
          <cell r="T600" t="str">
            <v>TP HCM</v>
          </cell>
          <cell r="V600" t="str">
            <v>TP HCM</v>
          </cell>
          <cell r="W600" t="str">
            <v>QUAN 12</v>
          </cell>
        </row>
        <row r="601">
          <cell r="M601" t="str">
            <v>3759_VM+ HCM 268 BUI MINH TRUC</v>
          </cell>
          <cell r="N601" t="str">
            <v>VM+ HCM 268 BUI MINH TRUC</v>
          </cell>
          <cell r="O601">
            <v>268</v>
          </cell>
          <cell r="P601" t="str">
            <v xml:space="preserve"> </v>
          </cell>
          <cell r="Q601" t="str">
            <v>BUI MINH TRUC</v>
          </cell>
          <cell r="R601" t="str">
            <v>P6</v>
          </cell>
          <cell r="S601" t="str">
            <v>Q8</v>
          </cell>
          <cell r="T601" t="str">
            <v>TP HCM</v>
          </cell>
          <cell r="V601" t="str">
            <v>TP HCM</v>
          </cell>
          <cell r="W601" t="str">
            <v>QUAN 8</v>
          </cell>
        </row>
        <row r="602">
          <cell r="M602" t="str">
            <v>4779_VM+ HCM CS3-CS4 PROSPER</v>
          </cell>
          <cell r="N602" t="str">
            <v>VM+ HCM CS3-CS4 PROSPER</v>
          </cell>
          <cell r="O602" t="str">
            <v>22/14</v>
          </cell>
          <cell r="P602" t="str">
            <v xml:space="preserve"> </v>
          </cell>
          <cell r="Q602" t="str">
            <v>PHAN VAN HON</v>
          </cell>
          <cell r="R602" t="str">
            <v>TAN THOI NHAT</v>
          </cell>
          <cell r="S602" t="str">
            <v>Q12</v>
          </cell>
          <cell r="T602" t="str">
            <v>TP HCM</v>
          </cell>
          <cell r="V602" t="str">
            <v>TP HCM</v>
          </cell>
          <cell r="W602" t="str">
            <v>QUAN 12</v>
          </cell>
        </row>
        <row r="603">
          <cell r="M603" t="str">
            <v>4529_VM+ DNG 69 NGUYEN HOANG</v>
          </cell>
          <cell r="N603" t="str">
            <v>VM+ DNG 69 NGUYEN HOANG</v>
          </cell>
          <cell r="O603" t="str">
            <v>SO 69</v>
          </cell>
          <cell r="P603" t="str">
            <v xml:space="preserve"> </v>
          </cell>
          <cell r="Q603" t="str">
            <v>NGUYEN HOANG</v>
          </cell>
          <cell r="R603" t="str">
            <v>HAI CHAU 2</v>
          </cell>
          <cell r="S603" t="str">
            <v>HAI CHAU</v>
          </cell>
          <cell r="T603" t="str">
            <v>DA NANG</v>
          </cell>
          <cell r="V603" t="str">
            <v>CENTRAL</v>
          </cell>
          <cell r="W603" t="str">
            <v>DA NANG</v>
          </cell>
        </row>
        <row r="604">
          <cell r="M604" t="str">
            <v>4496_VM+ DNG 103 TO HIEU</v>
          </cell>
          <cell r="N604" t="str">
            <v>VM+ DNG 103 TO HIEU</v>
          </cell>
          <cell r="O604" t="str">
            <v>SO 103</v>
          </cell>
          <cell r="P604" t="str">
            <v xml:space="preserve"> </v>
          </cell>
          <cell r="Q604" t="str">
            <v>TO HIEU</v>
          </cell>
          <cell r="R604" t="str">
            <v>HOA MINH</v>
          </cell>
          <cell r="S604" t="str">
            <v>LIEN CHIEU</v>
          </cell>
          <cell r="T604" t="str">
            <v>DA NANG</v>
          </cell>
          <cell r="V604" t="str">
            <v>CENTRAL</v>
          </cell>
          <cell r="W604" t="str">
            <v>DA NANG</v>
          </cell>
        </row>
        <row r="605">
          <cell r="M605" t="str">
            <v>2035_WM+ HCM 323 BUI HUU NGHIA</v>
          </cell>
          <cell r="N605" t="str">
            <v>WM+ HCM 323 BUI HUU NGHIA</v>
          </cell>
          <cell r="O605">
            <v>323</v>
          </cell>
          <cell r="P605" t="str">
            <v xml:space="preserve"> </v>
          </cell>
          <cell r="Q605" t="str">
            <v>BUI HUU NGHIA</v>
          </cell>
          <cell r="R605" t="str">
            <v>P2</v>
          </cell>
          <cell r="S605" t="str">
            <v>BINH THANH</v>
          </cell>
          <cell r="T605" t="str">
            <v>TP HCM</v>
          </cell>
          <cell r="V605" t="str">
            <v>TP HCM</v>
          </cell>
          <cell r="W605" t="str">
            <v>QUAN BINH THANH</v>
          </cell>
        </row>
        <row r="606">
          <cell r="M606" t="str">
            <v>3705_VM+ HCM DREAM HOME RESIDENCE</v>
          </cell>
          <cell r="N606" t="str">
            <v>VM+ HCM DREAM HOME RESIDENCE</v>
          </cell>
          <cell r="O606" t="str">
            <v>A01-11</v>
          </cell>
          <cell r="P606" t="str">
            <v>TANG TRET, KCH EHOME 3 -TAY SAI GON</v>
          </cell>
          <cell r="Q606" t="str">
            <v>CC DREAM HOME RESIDENCE</v>
          </cell>
          <cell r="R606" t="str">
            <v>P14</v>
          </cell>
          <cell r="S606" t="str">
            <v>GO VAP</v>
          </cell>
          <cell r="T606" t="str">
            <v>TP HCM</v>
          </cell>
          <cell r="V606" t="str">
            <v>TP HCM</v>
          </cell>
          <cell r="W606" t="str">
            <v>QUAN GO VAP</v>
          </cell>
        </row>
        <row r="607">
          <cell r="M607" t="str">
            <v>4434_VM+ DNG 43 HO QUY LY</v>
          </cell>
          <cell r="N607" t="str">
            <v>VM+ DNG 43 HO QUY LY</v>
          </cell>
          <cell r="O607" t="str">
            <v>SO 43</v>
          </cell>
          <cell r="P607" t="str">
            <v xml:space="preserve"> </v>
          </cell>
          <cell r="Q607" t="str">
            <v>HO QUY LY</v>
          </cell>
          <cell r="R607" t="str">
            <v>THANH KHE TAY</v>
          </cell>
          <cell r="S607" t="str">
            <v>THANH KHE</v>
          </cell>
          <cell r="T607" t="str">
            <v>DA NANG</v>
          </cell>
          <cell r="V607" t="str">
            <v>CENTRAL</v>
          </cell>
          <cell r="W607" t="str">
            <v>DA NANG</v>
          </cell>
        </row>
        <row r="608">
          <cell r="M608" t="str">
            <v>3873_VM+ HCM 121 NGUYEN VAN DAU</v>
          </cell>
          <cell r="N608" t="str">
            <v>VM+ HCM 121 NGUYEN VAN DAU</v>
          </cell>
          <cell r="O608" t="str">
            <v>SO 121</v>
          </cell>
          <cell r="P608" t="str">
            <v xml:space="preserve"> </v>
          </cell>
          <cell r="Q608" t="str">
            <v>NGUYEN VAN DAU</v>
          </cell>
          <cell r="R608" t="str">
            <v>P5</v>
          </cell>
          <cell r="S608" t="str">
            <v>BINH THANH</v>
          </cell>
          <cell r="T608" t="str">
            <v>TP HCM</v>
          </cell>
          <cell r="V608" t="str">
            <v>TP HCM</v>
          </cell>
          <cell r="W608" t="str">
            <v>QUAN BINH THANH</v>
          </cell>
        </row>
        <row r="609">
          <cell r="M609" t="str">
            <v>4388_VM+ HCM CC GIAI VIET, A0106-A0107</v>
          </cell>
          <cell r="N609" t="str">
            <v>VM+ HCM CC GIAI VIET, A0106-A0107</v>
          </cell>
          <cell r="O609" t="str">
            <v>SO 340</v>
          </cell>
          <cell r="P609" t="str">
            <v>CH A0106-A0107, TANG TRET CC QUOC CUONG GIA LAI</v>
          </cell>
          <cell r="Q609" t="str">
            <v>TA QUANG BUU</v>
          </cell>
          <cell r="R609" t="str">
            <v>P5</v>
          </cell>
          <cell r="S609" t="str">
            <v>Q8</v>
          </cell>
          <cell r="T609" t="str">
            <v>TP HCM</v>
          </cell>
          <cell r="V609" t="str">
            <v>TP HCM</v>
          </cell>
          <cell r="W609" t="str">
            <v>QUAN 8</v>
          </cell>
        </row>
        <row r="610">
          <cell r="M610" t="str">
            <v>SATRAFOODS 635A DIEN BIEN PHU</v>
          </cell>
          <cell r="N610" t="str">
            <v>635A-SATRAFOODS ĐIỆN BIÊN PHỦ</v>
          </cell>
          <cell r="O610" t="str">
            <v>635A</v>
          </cell>
          <cell r="P610" t="str">
            <v xml:space="preserve"> </v>
          </cell>
          <cell r="Q610" t="str">
            <v>DIEN BIEN PHU</v>
          </cell>
          <cell r="R610" t="str">
            <v>P1</v>
          </cell>
          <cell r="S610" t="str">
            <v>Q3</v>
          </cell>
          <cell r="T610" t="str">
            <v>TP HCM</v>
          </cell>
          <cell r="V610" t="str">
            <v>TP HCM</v>
          </cell>
          <cell r="W610" t="str">
            <v>QUAN 3</v>
          </cell>
        </row>
        <row r="611">
          <cell r="M611" t="str">
            <v>3175_VM+ HCM 10B-10C LE MINH XUAN</v>
          </cell>
          <cell r="N611" t="str">
            <v>VM+ HCM 10B-10C LE MINH XUAN</v>
          </cell>
          <cell r="O611" t="str">
            <v>10B-10C</v>
          </cell>
          <cell r="P611" t="str">
            <v xml:space="preserve"> </v>
          </cell>
          <cell r="Q611" t="str">
            <v>LE MINH XUAN</v>
          </cell>
          <cell r="R611" t="str">
            <v>P7</v>
          </cell>
          <cell r="S611" t="str">
            <v>TAN BINH</v>
          </cell>
          <cell r="T611" t="str">
            <v>TP HCM</v>
          </cell>
          <cell r="V611" t="str">
            <v>TP HCM</v>
          </cell>
          <cell r="W611" t="str">
            <v>QUAN TAN BINH</v>
          </cell>
        </row>
        <row r="612">
          <cell r="M612" t="str">
            <v>6299_WM+ DNG 572 LE VAN HIEN</v>
          </cell>
          <cell r="N612" t="str">
            <v>WM+ DNG 572 LE VAN HIEN</v>
          </cell>
          <cell r="O612">
            <v>572</v>
          </cell>
          <cell r="P612" t="str">
            <v xml:space="preserve"> </v>
          </cell>
          <cell r="Q612" t="str">
            <v>LE VAN HIEN</v>
          </cell>
          <cell r="R612" t="str">
            <v>HOA HAI</v>
          </cell>
          <cell r="S612" t="str">
            <v>NGU HANH SON</v>
          </cell>
          <cell r="T612" t="str">
            <v>DA NANG</v>
          </cell>
          <cell r="V612" t="str">
            <v>CENTRAL</v>
          </cell>
          <cell r="W612" t="str">
            <v>DA NANG</v>
          </cell>
        </row>
        <row r="613">
          <cell r="M613" t="str">
            <v>6409_WM+ HCM C5/BC68 DUONG TAN LIEM</v>
          </cell>
          <cell r="N613" t="str">
            <v>WM+ HCM C5/BC68 đường Tân Liêm</v>
          </cell>
          <cell r="O613" t="str">
            <v>C5/BC68</v>
          </cell>
          <cell r="P613" t="str">
            <v xml:space="preserve"> </v>
          </cell>
          <cell r="Q613" t="str">
            <v>TAN LIEM</v>
          </cell>
          <cell r="R613" t="str">
            <v>PHONG PHU</v>
          </cell>
          <cell r="S613" t="str">
            <v>BINH CHANH</v>
          </cell>
          <cell r="T613" t="str">
            <v>TP HCM</v>
          </cell>
          <cell r="V613" t="str">
            <v>TP HCM</v>
          </cell>
          <cell r="W613" t="str">
            <v>HUYEN BINH CHANH</v>
          </cell>
        </row>
        <row r="614">
          <cell r="M614" t="str">
            <v>WM+ HCM 22 DUONG SO 25</v>
          </cell>
          <cell r="N614" t="str">
            <v>WM+ HCM 22 Đường số 25</v>
          </cell>
          <cell r="O614">
            <v>22</v>
          </cell>
          <cell r="P614" t="str">
            <v xml:space="preserve"> </v>
          </cell>
          <cell r="Q614" t="str">
            <v>DUONG SO 25</v>
          </cell>
          <cell r="R614" t="str">
            <v>LINH DONG</v>
          </cell>
          <cell r="S614" t="str">
            <v>THU DUC</v>
          </cell>
          <cell r="T614" t="str">
            <v>TP HCM</v>
          </cell>
          <cell r="V614" t="str">
            <v>TP HCM</v>
          </cell>
          <cell r="W614" t="str">
            <v>QUAN THU DUC</v>
          </cell>
        </row>
        <row r="615">
          <cell r="M615" t="str">
            <v>4359_VM+ DNG 119 PHAM TU (LO 08-D18)</v>
          </cell>
          <cell r="N615" t="str">
            <v>VM+ DNG 119 PHAM TU (LO 08-D18)</v>
          </cell>
          <cell r="O615">
            <v>119</v>
          </cell>
          <cell r="P615" t="str">
            <v xml:space="preserve"> </v>
          </cell>
          <cell r="Q615" t="str">
            <v>PHAM TU</v>
          </cell>
          <cell r="R615" t="str">
            <v>KHUE TRUNG</v>
          </cell>
          <cell r="S615" t="str">
            <v>CAM LE</v>
          </cell>
          <cell r="T615" t="str">
            <v>DA NANG</v>
          </cell>
          <cell r="V615" t="str">
            <v>CENTRAL</v>
          </cell>
          <cell r="W615" t="str">
            <v>DA NANG</v>
          </cell>
        </row>
        <row r="616">
          <cell r="M616" t="str">
            <v>4359_VM+ DNG 119 PHAM TU (LO 08-D18)</v>
          </cell>
          <cell r="N616" t="str">
            <v>VM+ DNG 119 PHAM TU (LO 08-D18)</v>
          </cell>
          <cell r="O616">
            <v>119</v>
          </cell>
          <cell r="P616" t="str">
            <v xml:space="preserve"> </v>
          </cell>
          <cell r="Q616" t="str">
            <v>PHAM TU</v>
          </cell>
          <cell r="R616" t="str">
            <v>KHUE TRUNG</v>
          </cell>
          <cell r="S616" t="str">
            <v>CAM LE</v>
          </cell>
          <cell r="T616" t="str">
            <v>DA NANG</v>
          </cell>
          <cell r="V616" t="str">
            <v>CENTRAL</v>
          </cell>
          <cell r="W616" t="str">
            <v>DA NANG</v>
          </cell>
        </row>
        <row r="617">
          <cell r="M617" t="str">
            <v>3744_VM+ DNG 324 NGU HANH SON</v>
          </cell>
          <cell r="N617" t="str">
            <v>VM+ DNG 324 NGU HANH SON</v>
          </cell>
          <cell r="O617">
            <v>324</v>
          </cell>
          <cell r="P617" t="str">
            <v xml:space="preserve"> </v>
          </cell>
          <cell r="Q617" t="str">
            <v>NGU HANH SON</v>
          </cell>
          <cell r="R617" t="str">
            <v>MY AN</v>
          </cell>
          <cell r="S617" t="str">
            <v>NGU HANH SON</v>
          </cell>
          <cell r="T617" t="str">
            <v>DA NANG</v>
          </cell>
          <cell r="V617" t="str">
            <v>CENTRAL</v>
          </cell>
          <cell r="W617" t="str">
            <v>DA NANG</v>
          </cell>
        </row>
        <row r="618">
          <cell r="M618" t="str">
            <v>BHX_BPH_DPH - KHO DC DONG PHU</v>
          </cell>
          <cell r="N618" t="str">
            <v>BHX_BPH_DPH - Kho DC Đồng Phú</v>
          </cell>
          <cell r="O618" t="str">
            <v xml:space="preserve"> </v>
          </cell>
          <cell r="P618" t="str">
            <v>57, 58, 63, 69, 68, 37, 38, 76, TO BAN DO 07, 12, 11</v>
          </cell>
          <cell r="Q618" t="str">
            <v xml:space="preserve"> </v>
          </cell>
          <cell r="R618" t="str">
            <v>TT TAN PHU</v>
          </cell>
          <cell r="S618" t="str">
            <v>DONG PHU</v>
          </cell>
          <cell r="T618" t="str">
            <v>BINH PHUOC</v>
          </cell>
          <cell r="V618" t="str">
            <v>SOUTH EAST</v>
          </cell>
          <cell r="W618" t="str">
            <v>BINH PHUOC</v>
          </cell>
        </row>
        <row r="619">
          <cell r="M619" t="str">
            <v>3561_VM+ DNG 45 NGUYEN DINH TU</v>
          </cell>
          <cell r="N619" t="str">
            <v>VM+ DNG 45 NGUYEN DINH TU</v>
          </cell>
          <cell r="O619">
            <v>45</v>
          </cell>
          <cell r="P619" t="str">
            <v xml:space="preserve"> </v>
          </cell>
          <cell r="Q619" t="str">
            <v>NGUYEN DINH TU</v>
          </cell>
          <cell r="R619" t="str">
            <v>HOA AN</v>
          </cell>
          <cell r="S619" t="str">
            <v>CAM LE</v>
          </cell>
          <cell r="T619" t="str">
            <v>DA NANG</v>
          </cell>
          <cell r="V619" t="str">
            <v>CENTRAL</v>
          </cell>
          <cell r="W619" t="str">
            <v>DA NANG</v>
          </cell>
        </row>
        <row r="620">
          <cell r="M620" t="str">
            <v>2AC3-WM+ DNG 07 - 09 MAI HAC DE</v>
          </cell>
          <cell r="N620" t="str">
            <v>2AC3-WM+ DNG 07 - 09 MAI HAC DE</v>
          </cell>
          <cell r="O620">
            <v>45176</v>
          </cell>
          <cell r="P620" t="str">
            <v xml:space="preserve"> </v>
          </cell>
          <cell r="Q620" t="str">
            <v>MAI HAC DE</v>
          </cell>
          <cell r="R620" t="str">
            <v>AN HAI TAY</v>
          </cell>
          <cell r="S620" t="str">
            <v>SON TRA</v>
          </cell>
          <cell r="T620" t="str">
            <v>DA NANG</v>
          </cell>
          <cell r="V620" t="str">
            <v>CENTRAL</v>
          </cell>
          <cell r="W620" t="str">
            <v>DA NANG</v>
          </cell>
        </row>
        <row r="621">
          <cell r="M621" t="str">
            <v>6461_WM+ HCM S9.01-01.17 VINHOMES</v>
          </cell>
          <cell r="N621" t="str">
            <v>WM+ HCM S9.01-01.17 Vinhomes Grand Park</v>
          </cell>
          <cell r="O621">
            <v>88</v>
          </cell>
          <cell r="P621" t="str">
            <v>01.17 TOA S9.01 VGP</v>
          </cell>
          <cell r="Q621" t="str">
            <v>PHUOC THIEN</v>
          </cell>
          <cell r="R621" t="str">
            <v>LONG BINH</v>
          </cell>
          <cell r="S621" t="str">
            <v>THU DUC</v>
          </cell>
          <cell r="T621" t="str">
            <v>TP HCM</v>
          </cell>
          <cell r="V621" t="str">
            <v>TP HCM</v>
          </cell>
          <cell r="W621" t="str">
            <v>QUAN THU DUC</v>
          </cell>
        </row>
        <row r="622">
          <cell r="M622" t="str">
            <v>5011_VM+ DNG 84 BUI TA HAN</v>
          </cell>
          <cell r="N622" t="str">
            <v>VM+ DNG 84 BUI TA HAN</v>
          </cell>
          <cell r="O622">
            <v>84</v>
          </cell>
          <cell r="P622" t="str">
            <v xml:space="preserve"> </v>
          </cell>
          <cell r="Q622" t="str">
            <v>BUI TA HAN</v>
          </cell>
          <cell r="R622" t="str">
            <v>HOA XUAN</v>
          </cell>
          <cell r="S622" t="str">
            <v>NGU HANH SON</v>
          </cell>
          <cell r="T622" t="str">
            <v>DA NANG</v>
          </cell>
          <cell r="V622" t="str">
            <v>CENTRAL</v>
          </cell>
          <cell r="W622" t="str">
            <v>DA NANG</v>
          </cell>
        </row>
        <row r="623">
          <cell r="M623" t="str">
            <v>5033_VM+ QTI 35 HUNG VUONG</v>
          </cell>
          <cell r="N623" t="str">
            <v>VM+ QTI 35 HUNG VUONG</v>
          </cell>
          <cell r="O623">
            <v>35</v>
          </cell>
          <cell r="P623" t="str">
            <v xml:space="preserve"> </v>
          </cell>
          <cell r="Q623" t="str">
            <v>HUNG VUONG</v>
          </cell>
          <cell r="R623" t="str">
            <v>P1</v>
          </cell>
          <cell r="S623" t="str">
            <v>DONG HA</v>
          </cell>
          <cell r="T623" t="str">
            <v>QUANG TRI</v>
          </cell>
          <cell r="V623" t="str">
            <v>CENTRAL</v>
          </cell>
          <cell r="W623" t="str">
            <v>QUANG TRI</v>
          </cell>
        </row>
        <row r="624">
          <cell r="M624" t="str">
            <v>4359_VM+ DNG 119 PHAM TU (LO 08-D18)</v>
          </cell>
          <cell r="N624" t="str">
            <v>VM+ DNG 119 PHAM TU (LO 08-D18)</v>
          </cell>
          <cell r="O624">
            <v>119</v>
          </cell>
          <cell r="P624" t="str">
            <v xml:space="preserve"> </v>
          </cell>
          <cell r="Q624" t="str">
            <v>PHAM TU</v>
          </cell>
          <cell r="R624" t="str">
            <v>KHUE TRUNG</v>
          </cell>
          <cell r="S624" t="str">
            <v>CAM LE</v>
          </cell>
          <cell r="T624" t="str">
            <v>DA NANG</v>
          </cell>
          <cell r="V624" t="str">
            <v>CENTRAL</v>
          </cell>
          <cell r="W624" t="str">
            <v>DA NANG</v>
          </cell>
        </row>
        <row r="625">
          <cell r="M625" t="str">
            <v>4488_VM+ DNG 245-247 LE THANH NGHI</v>
          </cell>
          <cell r="N625" t="str">
            <v>VM+ DNG 245-247 LE THANH NGHI</v>
          </cell>
          <cell r="O625" t="str">
            <v>245-247</v>
          </cell>
          <cell r="P625" t="str">
            <v xml:space="preserve"> </v>
          </cell>
          <cell r="Q625" t="str">
            <v>LE THANH NGHI</v>
          </cell>
          <cell r="R625" t="str">
            <v>HOA CUONG NAM</v>
          </cell>
          <cell r="S625" t="str">
            <v>HAI CHAU</v>
          </cell>
          <cell r="T625" t="str">
            <v>DA NANG</v>
          </cell>
          <cell r="V625" t="str">
            <v>CENTRAL</v>
          </cell>
          <cell r="W625" t="str">
            <v>DA NANG</v>
          </cell>
        </row>
        <row r="626">
          <cell r="M626" t="str">
            <v>2AM0-WM+ DNG 171 NGUYEN LUONG BANG</v>
          </cell>
          <cell r="N626" t="str">
            <v>2AM0-WM+ DNG 171 NGUYỄN LƯƠNG BẰNG</v>
          </cell>
          <cell r="O626">
            <v>171</v>
          </cell>
          <cell r="P626" t="str">
            <v xml:space="preserve"> </v>
          </cell>
          <cell r="Q626" t="str">
            <v>NGUYEN LUONG BANG</v>
          </cell>
          <cell r="R626" t="str">
            <v>HOA KHANH BAC</v>
          </cell>
          <cell r="S626" t="str">
            <v>LIEN CHIEU</v>
          </cell>
          <cell r="T626" t="str">
            <v>DA NANG</v>
          </cell>
          <cell r="V626" t="str">
            <v>CENTRAL</v>
          </cell>
          <cell r="W626" t="str">
            <v>DA NANG</v>
          </cell>
        </row>
        <row r="627">
          <cell r="M627" t="str">
            <v>4881_VM+ HCM BTM1-3, CC CENTANA</v>
          </cell>
          <cell r="N627" t="str">
            <v>VM+ HCM BTM1-3, CC CENTANA</v>
          </cell>
          <cell r="O627">
            <v>36</v>
          </cell>
          <cell r="P627" t="str">
            <v>CENTANA</v>
          </cell>
          <cell r="Q627" t="str">
            <v>MAI CHI THO</v>
          </cell>
          <cell r="R627" t="str">
            <v>AN PHU</v>
          </cell>
          <cell r="S627" t="str">
            <v>Q2</v>
          </cell>
          <cell r="T627" t="str">
            <v>TP HCM</v>
          </cell>
          <cell r="V627" t="str">
            <v>TP HCM</v>
          </cell>
          <cell r="W627" t="str">
            <v>QUAN 2</v>
          </cell>
        </row>
        <row r="628">
          <cell r="M628" t="str">
            <v>4422_VM+ DNG 290 MAI DANG CHON</v>
          </cell>
          <cell r="N628" t="str">
            <v>VM+ DNG 290 MAI DANG CHON</v>
          </cell>
          <cell r="O628" t="str">
            <v>SO 290</v>
          </cell>
          <cell r="P628" t="str">
            <v xml:space="preserve"> </v>
          </cell>
          <cell r="Q628" t="str">
            <v>MAI DANG CHON</v>
          </cell>
          <cell r="R628" t="str">
            <v>HOA QUY</v>
          </cell>
          <cell r="S628" t="str">
            <v>NGU HANH SON</v>
          </cell>
          <cell r="T628" t="str">
            <v>DA NANG</v>
          </cell>
          <cell r="V628" t="str">
            <v>CENTRAL</v>
          </cell>
          <cell r="W628" t="str">
            <v>DA NANG</v>
          </cell>
        </row>
        <row r="629">
          <cell r="M629" t="str">
            <v>3098_VM+ DNG SUN HOME 3</v>
          </cell>
          <cell r="N629" t="str">
            <v>VM+ DNG SUN HOME 3</v>
          </cell>
          <cell r="O629" t="str">
            <v>SH3</v>
          </cell>
          <cell r="P629" t="str">
            <v xml:space="preserve"> </v>
          </cell>
          <cell r="Q629" t="str">
            <v>KDC AN HOA</v>
          </cell>
          <cell r="R629" t="str">
            <v>NAI HIEN DONG</v>
          </cell>
          <cell r="S629" t="str">
            <v>SON TRA</v>
          </cell>
          <cell r="T629" t="str">
            <v>DA NANG</v>
          </cell>
          <cell r="V629" t="str">
            <v>CENTRAL</v>
          </cell>
          <cell r="W629" t="str">
            <v>DA NANG</v>
          </cell>
        </row>
        <row r="630">
          <cell r="M630" t="str">
            <v>WM+ HCM A10/27 AP 1 QUOC LO 50</v>
          </cell>
          <cell r="N630" t="str">
            <v>WM+ HCM A10/27 Ấp 1 Quốc lộ 50</v>
          </cell>
          <cell r="O630" t="str">
            <v>A10/27</v>
          </cell>
          <cell r="P630" t="str">
            <v xml:space="preserve"> </v>
          </cell>
          <cell r="Q630" t="str">
            <v>QUOC LO 50</v>
          </cell>
          <cell r="R630" t="str">
            <v>BINH HUNG</v>
          </cell>
          <cell r="S630" t="str">
            <v>BINH CHANH</v>
          </cell>
          <cell r="T630" t="str">
            <v>TP HCM</v>
          </cell>
          <cell r="V630" t="str">
            <v>TP HCM</v>
          </cell>
          <cell r="W630" t="str">
            <v>HUYEN BINH CHANH</v>
          </cell>
        </row>
        <row r="631">
          <cell r="M631" t="str">
            <v>5780_VM+ DNG 438 TRAN DAI NGHIA</v>
          </cell>
          <cell r="N631" t="str">
            <v>VM+ DNG 438 TRAN DAI NGHIA</v>
          </cell>
          <cell r="O631">
            <v>438</v>
          </cell>
          <cell r="P631" t="str">
            <v xml:space="preserve"> </v>
          </cell>
          <cell r="Q631" t="str">
            <v>TRAN DAI NGHIA</v>
          </cell>
          <cell r="R631" t="str">
            <v>HOA QUY</v>
          </cell>
          <cell r="S631" t="str">
            <v>NGU HANH SON</v>
          </cell>
          <cell r="T631" t="str">
            <v>DA NANG</v>
          </cell>
          <cell r="V631" t="str">
            <v>CENTRAL</v>
          </cell>
          <cell r="W631" t="str">
            <v>DA NANG</v>
          </cell>
        </row>
        <row r="632">
          <cell r="M632" t="str">
            <v>WM+ DNG 38 LE THANH NGHI</v>
          </cell>
          <cell r="N632" t="str">
            <v>WM+ DNG 38 LE THANH NGHI</v>
          </cell>
          <cell r="O632">
            <v>38</v>
          </cell>
          <cell r="P632" t="str">
            <v xml:space="preserve"> </v>
          </cell>
          <cell r="Q632" t="str">
            <v>LE THANH NGHI</v>
          </cell>
          <cell r="R632" t="str">
            <v>HOA CUONG BAC</v>
          </cell>
          <cell r="S632" t="str">
            <v>HAI CHAU</v>
          </cell>
          <cell r="T632" t="str">
            <v>DA NANG</v>
          </cell>
          <cell r="V632" t="str">
            <v>CENTRAL</v>
          </cell>
          <cell r="W632" t="str">
            <v>DA NANG</v>
          </cell>
        </row>
        <row r="633">
          <cell r="M633" t="str">
            <v>3733_VM+ DNG 148 DUONG VAN NGA</v>
          </cell>
          <cell r="N633" t="str">
            <v>VM+ DNG 148 DUONG VAN NGA</v>
          </cell>
          <cell r="O633">
            <v>148</v>
          </cell>
          <cell r="P633" t="str">
            <v xml:space="preserve"> </v>
          </cell>
          <cell r="Q633" t="str">
            <v>DUONG VAN NGA</v>
          </cell>
          <cell r="R633" t="str">
            <v>NAI HIEN DONG</v>
          </cell>
          <cell r="S633" t="str">
            <v>SON TRA</v>
          </cell>
          <cell r="T633" t="str">
            <v>DA NANG</v>
          </cell>
          <cell r="V633" t="str">
            <v>CENTRAL</v>
          </cell>
          <cell r="W633" t="str">
            <v>DA NANG</v>
          </cell>
        </row>
        <row r="634">
          <cell r="M634" t="str">
            <v>VM+ HCM H1-04, CAN 0.01, 0.28, 0.29 CITIHOME</v>
          </cell>
          <cell r="N634" t="str">
            <v>VM+ HCM H1-04, căn 0.01, 0.28, 0.29 Citihome</v>
          </cell>
          <cell r="O634" t="str">
            <v>A.001 C135</v>
          </cell>
          <cell r="P634" t="str">
            <v>CC CITI HOME</v>
          </cell>
          <cell r="Q634" t="str">
            <v xml:space="preserve"> </v>
          </cell>
          <cell r="R634" t="str">
            <v>CAT LAT</v>
          </cell>
          <cell r="S634" t="str">
            <v>THU DUC</v>
          </cell>
          <cell r="T634" t="str">
            <v>TP HCM</v>
          </cell>
          <cell r="V634" t="str">
            <v>TP HCM</v>
          </cell>
          <cell r="W634" t="str">
            <v>QUAN THU DUC</v>
          </cell>
        </row>
        <row r="635">
          <cell r="M635" t="str">
            <v>2AP1-WM+ QTI 118 TON THAT THUYET</v>
          </cell>
          <cell r="N635" t="str">
            <v>2AP1-WM+ QTI 118 TÔN THẤT THUYẾT</v>
          </cell>
          <cell r="O635" t="str">
            <v>SO 118</v>
          </cell>
          <cell r="P635" t="str">
            <v xml:space="preserve"> </v>
          </cell>
          <cell r="Q635" t="str">
            <v>TON THAT THUYET</v>
          </cell>
          <cell r="R635" t="str">
            <v>P5</v>
          </cell>
          <cell r="S635" t="str">
            <v>DONG HA</v>
          </cell>
          <cell r="T635" t="str">
            <v>QUANG TRI</v>
          </cell>
          <cell r="V635" t="str">
            <v>CENTRAL</v>
          </cell>
          <cell r="W635" t="str">
            <v>QUANG TRI</v>
          </cell>
        </row>
        <row r="636">
          <cell r="M636" t="str">
            <v>3739_VM+ DNG 76B-76C BA HUYEN THANH QUAN</v>
          </cell>
          <cell r="N636" t="str">
            <v>VM+ DNG 76B-76C BA HUYEN THANH QUAN</v>
          </cell>
          <cell r="O636" t="str">
            <v>76C</v>
          </cell>
          <cell r="P636" t="str">
            <v xml:space="preserve"> </v>
          </cell>
          <cell r="Q636" t="str">
            <v>BA HUYEN THANH QUAN</v>
          </cell>
          <cell r="R636" t="str">
            <v>MY AN</v>
          </cell>
          <cell r="S636" t="str">
            <v>NGU HANH SON</v>
          </cell>
          <cell r="T636" t="str">
            <v>DA NANG</v>
          </cell>
          <cell r="V636" t="str">
            <v>CENTRAL</v>
          </cell>
          <cell r="W636" t="str">
            <v>DA NANG</v>
          </cell>
        </row>
        <row r="637">
          <cell r="M637" t="str">
            <v>4438_VM+ QNM 53 DINH TIEN HOANG</v>
          </cell>
          <cell r="N637" t="str">
            <v>VM+ QNM 53 DINH TIEN HOANG</v>
          </cell>
          <cell r="O637">
            <v>53</v>
          </cell>
          <cell r="P637" t="str">
            <v xml:space="preserve"> </v>
          </cell>
          <cell r="Q637" t="str">
            <v>DINH TIEN HOANG</v>
          </cell>
          <cell r="R637" t="str">
            <v>TAN AN</v>
          </cell>
          <cell r="S637" t="str">
            <v>HOI AN</v>
          </cell>
          <cell r="T637" t="str">
            <v>QUANG NAM</v>
          </cell>
          <cell r="V637" t="str">
            <v>CENTRAL</v>
          </cell>
          <cell r="W637" t="str">
            <v>QUANG NAM</v>
          </cell>
        </row>
        <row r="638">
          <cell r="M638" t="str">
            <v>3481_VM+ DNG 121 CU CHINH LAN</v>
          </cell>
          <cell r="N638" t="str">
            <v>VM+ DNG 121 CU CHINH LAN</v>
          </cell>
          <cell r="O638">
            <v>121</v>
          </cell>
          <cell r="P638" t="str">
            <v xml:space="preserve"> </v>
          </cell>
          <cell r="Q638" t="str">
            <v>CU CHINH LAN</v>
          </cell>
          <cell r="R638" t="str">
            <v>HOA KHE</v>
          </cell>
          <cell r="S638" t="str">
            <v>THANH KHE</v>
          </cell>
          <cell r="T638" t="str">
            <v>DA NANG</v>
          </cell>
          <cell r="V638" t="str">
            <v>CENTRAL</v>
          </cell>
          <cell r="W638" t="str">
            <v>DA NANG</v>
          </cell>
        </row>
        <row r="639">
          <cell r="M639" t="str">
            <v>6259_WM+HCM T1-0.02, CALLA GARDEN</v>
          </cell>
          <cell r="N639" t="str">
            <v>WM+6259  HCM T1-0.02, Calla Garden</v>
          </cell>
          <cell r="O639" t="str">
            <v>13C</v>
          </cell>
          <cell r="P639" t="str">
            <v>T1-0.02 CC CALLA GARDEN</v>
          </cell>
          <cell r="Q639" t="str">
            <v>NGUYEN VAN LINH</v>
          </cell>
          <cell r="R639" t="str">
            <v>PHONG PHU</v>
          </cell>
          <cell r="S639" t="str">
            <v>BINH CHANH</v>
          </cell>
          <cell r="T639" t="str">
            <v>TP HCM</v>
          </cell>
          <cell r="V639" t="str">
            <v>TP HCM</v>
          </cell>
          <cell r="W639" t="str">
            <v>HUYEN BINH CHANH</v>
          </cell>
        </row>
        <row r="640">
          <cell r="M640" t="str">
            <v>5449_VM+ HCM 532 PHAM VAN CHIEU</v>
          </cell>
          <cell r="N640" t="str">
            <v>VM+ HCM 532 PHAM VAN CHIEU</v>
          </cell>
          <cell r="O640">
            <v>532</v>
          </cell>
          <cell r="P640" t="str">
            <v xml:space="preserve"> </v>
          </cell>
          <cell r="Q640" t="str">
            <v>PHAM VAN CHIEU</v>
          </cell>
          <cell r="R640" t="str">
            <v>P16</v>
          </cell>
          <cell r="S640" t="str">
            <v>GO VAP</v>
          </cell>
          <cell r="T640" t="str">
            <v>TP HCM</v>
          </cell>
          <cell r="V640" t="str">
            <v>TP HCM</v>
          </cell>
          <cell r="W640" t="str">
            <v>QUAN GO VAP</v>
          </cell>
        </row>
        <row r="641">
          <cell r="M641" t="str">
            <v>4542_VM+ QNM 134A-B TRAN NHAN TONG</v>
          </cell>
          <cell r="N641" t="str">
            <v>VM+ QNM 134A-B TRAN NHAN TONG</v>
          </cell>
          <cell r="O641" t="str">
            <v>134A</v>
          </cell>
          <cell r="P641" t="str">
            <v xml:space="preserve"> </v>
          </cell>
          <cell r="Q641" t="str">
            <v>TRAN NHAN TONG</v>
          </cell>
          <cell r="R641" t="str">
            <v>CAM CHAU</v>
          </cell>
          <cell r="S641" t="str">
            <v>HOI AN</v>
          </cell>
          <cell r="T641" t="str">
            <v>QUANG NAM</v>
          </cell>
          <cell r="V641" t="str">
            <v>CENTRAL</v>
          </cell>
          <cell r="W641" t="str">
            <v>QUANG NAM</v>
          </cell>
        </row>
        <row r="642">
          <cell r="M642" t="str">
            <v>5712-VM+ HCM 04 CC CONIC RIVERSIDE</v>
          </cell>
          <cell r="N642" t="str">
            <v>5712- VM+ HCM 0.04 CC CONIC RIVERSIDE</v>
          </cell>
          <cell r="O642" t="str">
            <v xml:space="preserve"> </v>
          </cell>
          <cell r="P642" t="str">
            <v>0.04, TANG TRET, BLOCK B, CC CONIC RIVERSIDE, KDC 13B</v>
          </cell>
          <cell r="Q642" t="str">
            <v xml:space="preserve"> </v>
          </cell>
          <cell r="R642" t="str">
            <v>P7</v>
          </cell>
          <cell r="S642" t="str">
            <v>Q8</v>
          </cell>
          <cell r="T642" t="str">
            <v>TP HCM</v>
          </cell>
          <cell r="V642" t="str">
            <v>TP HCM</v>
          </cell>
          <cell r="W642" t="str">
            <v>QUAN 8</v>
          </cell>
        </row>
        <row r="643">
          <cell r="M643" t="str">
            <v>4164_VM+ DNG 30 DO DOC BAO, TO 60</v>
          </cell>
          <cell r="N643" t="str">
            <v>VM+ DNG 30 DO DOC BAO, TO 60</v>
          </cell>
          <cell r="O643">
            <v>30</v>
          </cell>
          <cell r="P643" t="str">
            <v xml:space="preserve"> </v>
          </cell>
          <cell r="Q643" t="str">
            <v>DO DOC BAO</v>
          </cell>
          <cell r="R643" t="str">
            <v>HOA XUAN</v>
          </cell>
          <cell r="S643" t="str">
            <v>CAM LE</v>
          </cell>
          <cell r="T643" t="str">
            <v>DA NANG</v>
          </cell>
          <cell r="V643" t="str">
            <v>CENTRAL</v>
          </cell>
          <cell r="W643" t="str">
            <v>DA NANG</v>
          </cell>
        </row>
        <row r="644">
          <cell r="M644" t="str">
            <v>4325_VM+ DNG 63 NUI THANH</v>
          </cell>
          <cell r="N644" t="str">
            <v>VM+ DNG 63 NUI THANH</v>
          </cell>
          <cell r="O644">
            <v>63</v>
          </cell>
          <cell r="P644" t="str">
            <v xml:space="preserve"> </v>
          </cell>
          <cell r="Q644" t="str">
            <v>NUI THANH</v>
          </cell>
          <cell r="R644" t="str">
            <v>HOA THUAN DONG</v>
          </cell>
          <cell r="S644" t="str">
            <v>HAI CHAU</v>
          </cell>
          <cell r="T644" t="str">
            <v>DA NANG</v>
          </cell>
          <cell r="V644" t="str">
            <v>CENTRAL</v>
          </cell>
          <cell r="W644" t="str">
            <v>DA NANG</v>
          </cell>
        </row>
        <row r="645">
          <cell r="M645" t="str">
            <v>4332_WM+ HCM 94 DUONG SO 4</v>
          </cell>
          <cell r="N645" t="str">
            <v>WM+ HCM 94 DUONG SO 4</v>
          </cell>
          <cell r="O645" t="str">
            <v>SO 94</v>
          </cell>
          <cell r="P645" t="str">
            <v>KP 3</v>
          </cell>
          <cell r="Q645" t="str">
            <v>DUONG SO 4</v>
          </cell>
          <cell r="R645" t="str">
            <v>BINH HUNG HOA</v>
          </cell>
          <cell r="S645" t="str">
            <v>BINH TAN</v>
          </cell>
          <cell r="T645" t="str">
            <v>TP HCM</v>
          </cell>
          <cell r="V645" t="str">
            <v>TP HCM</v>
          </cell>
          <cell r="W645" t="str">
            <v>QUAN BINH TAN</v>
          </cell>
        </row>
        <row r="646">
          <cell r="M646" t="str">
            <v>WINMART MY PHUOC 1 (VINATEX)</v>
          </cell>
          <cell r="N646" t="str">
            <v>WINMART MY PHUOC 1 (VINATEX)</v>
          </cell>
          <cell r="O646" t="str">
            <v xml:space="preserve"> </v>
          </cell>
          <cell r="P646" t="str">
            <v>KCN MY PHUOC</v>
          </cell>
          <cell r="Q646" t="str">
            <v>CHO MY PHUOC</v>
          </cell>
          <cell r="R646" t="str">
            <v xml:space="preserve"> </v>
          </cell>
          <cell r="S646" t="str">
            <v>MY PHUOC</v>
          </cell>
          <cell r="T646" t="str">
            <v>BINH DUONG</v>
          </cell>
          <cell r="V646" t="str">
            <v>SOUTH EAST</v>
          </cell>
          <cell r="W646" t="str">
            <v>BINH DUONG</v>
          </cell>
        </row>
        <row r="647">
          <cell r="M647" t="str">
            <v>3938_VM+ DNG 200 NUI THANH</v>
          </cell>
          <cell r="N647" t="str">
            <v>VM+ DNG 200 NUI THANH</v>
          </cell>
          <cell r="O647">
            <v>200</v>
          </cell>
          <cell r="P647" t="str">
            <v xml:space="preserve"> </v>
          </cell>
          <cell r="Q647" t="str">
            <v>NUI THANH</v>
          </cell>
          <cell r="R647" t="str">
            <v>HOA CUONG BAC</v>
          </cell>
          <cell r="S647" t="str">
            <v>HAI CHAU</v>
          </cell>
          <cell r="T647" t="str">
            <v>DA NANG</v>
          </cell>
          <cell r="V647" t="str">
            <v>CENTRAL</v>
          </cell>
          <cell r="W647" t="str">
            <v>DA NANG</v>
          </cell>
        </row>
        <row r="648">
          <cell r="M648" t="str">
            <v>4071_VM+ DNG 164 KY DONG</v>
          </cell>
          <cell r="N648" t="str">
            <v>VM+ DNG 164 KY DONG</v>
          </cell>
          <cell r="O648">
            <v>164</v>
          </cell>
          <cell r="P648" t="str">
            <v xml:space="preserve"> </v>
          </cell>
          <cell r="Q648" t="str">
            <v>KY DONG</v>
          </cell>
          <cell r="R648" t="str">
            <v>THANH KHE DONG</v>
          </cell>
          <cell r="S648" t="str">
            <v>THANH KHE</v>
          </cell>
          <cell r="T648" t="str">
            <v>DA NANG</v>
          </cell>
          <cell r="V648" t="str">
            <v>CENTRAL</v>
          </cell>
          <cell r="W648" t="str">
            <v>DA NANG</v>
          </cell>
        </row>
        <row r="649">
          <cell r="M649" t="str">
            <v>3241_VM+ HCM 1206 LE DUC THO</v>
          </cell>
          <cell r="N649" t="str">
            <v>VM+ HCM 1206 LE DUC THO</v>
          </cell>
          <cell r="O649">
            <v>1206</v>
          </cell>
          <cell r="P649" t="str">
            <v xml:space="preserve"> </v>
          </cell>
          <cell r="Q649" t="str">
            <v>LE DUC THO</v>
          </cell>
          <cell r="R649" t="str">
            <v>P13</v>
          </cell>
          <cell r="S649" t="str">
            <v>GO VAP</v>
          </cell>
          <cell r="T649" t="str">
            <v>TP HCM</v>
          </cell>
          <cell r="V649" t="str">
            <v>TP HCM</v>
          </cell>
          <cell r="W649" t="str">
            <v>QUAN GO VAP</v>
          </cell>
        </row>
        <row r="650">
          <cell r="M650" t="str">
            <v>3988_WM+ HCM 208 BUI VAN BA</v>
          </cell>
          <cell r="N650" t="str">
            <v>WM+ HCM 208 BUI VAN BA</v>
          </cell>
          <cell r="O650" t="str">
            <v>SO 208</v>
          </cell>
          <cell r="P650" t="str">
            <v>KP 2</v>
          </cell>
          <cell r="Q650" t="str">
            <v>BUI VAN BA</v>
          </cell>
          <cell r="R650" t="str">
            <v>TAN THUAN DONG</v>
          </cell>
          <cell r="S650" t="str">
            <v>Q7</v>
          </cell>
          <cell r="T650" t="str">
            <v>TP HCM</v>
          </cell>
          <cell r="V650" t="str">
            <v>TP HCM</v>
          </cell>
          <cell r="W650" t="str">
            <v>QUAN 7</v>
          </cell>
        </row>
        <row r="651">
          <cell r="M651" t="str">
            <v>2483_VM+ DNG 408 HOANG DIEU</v>
          </cell>
          <cell r="N651" t="str">
            <v>VM+ DNG 408 HOANG DIEU</v>
          </cell>
          <cell r="O651">
            <v>408</v>
          </cell>
          <cell r="P651" t="str">
            <v xml:space="preserve"> </v>
          </cell>
          <cell r="Q651" t="str">
            <v>HOANG DIEU</v>
          </cell>
          <cell r="R651" t="str">
            <v>BINH THUAN</v>
          </cell>
          <cell r="S651" t="str">
            <v>HAI CHAU</v>
          </cell>
          <cell r="T651" t="str">
            <v>DA NANG</v>
          </cell>
          <cell r="V651" t="str">
            <v>CENTRAL</v>
          </cell>
          <cell r="W651" t="str">
            <v>DA NANG</v>
          </cell>
        </row>
        <row r="652">
          <cell r="M652" t="str">
            <v>2590_VM+ DNG 47 LY THUONG KIET - DN</v>
          </cell>
          <cell r="N652" t="str">
            <v>VM+ DNG 47 LY THUONG KIET - DN</v>
          </cell>
          <cell r="O652">
            <v>47</v>
          </cell>
          <cell r="P652" t="str">
            <v xml:space="preserve"> </v>
          </cell>
          <cell r="Q652" t="str">
            <v>LY THUONG KIET</v>
          </cell>
          <cell r="R652" t="str">
            <v>THACH THANG</v>
          </cell>
          <cell r="S652" t="str">
            <v>HAI CHAU</v>
          </cell>
          <cell r="T652" t="str">
            <v>DA NANG</v>
          </cell>
          <cell r="V652" t="str">
            <v>CENTRAL</v>
          </cell>
          <cell r="W652" t="str">
            <v>DA NANG</v>
          </cell>
        </row>
        <row r="653">
          <cell r="M653" t="str">
            <v>3577_VM+ DNG 180 PHAM CU LUONG</v>
          </cell>
          <cell r="N653" t="str">
            <v>VM+ DNG 180 PHAM CU LUONG</v>
          </cell>
          <cell r="O653">
            <v>180</v>
          </cell>
          <cell r="P653" t="str">
            <v xml:space="preserve"> </v>
          </cell>
          <cell r="Q653" t="str">
            <v>PHAM CU LUONG</v>
          </cell>
          <cell r="R653" t="str">
            <v>AN HAI DONG</v>
          </cell>
          <cell r="S653" t="str">
            <v>SON TRA</v>
          </cell>
          <cell r="T653" t="str">
            <v>DA NANG</v>
          </cell>
          <cell r="V653" t="str">
            <v>CENTRAL</v>
          </cell>
          <cell r="W653" t="str">
            <v>DA NANG</v>
          </cell>
        </row>
        <row r="654">
          <cell r="M654" t="str">
            <v>3672_VM+ DNG 357 ONG ICH KHIEM</v>
          </cell>
          <cell r="N654" t="str">
            <v>VM+ DNG 357 ONG ICH KHIEM</v>
          </cell>
          <cell r="O654">
            <v>357</v>
          </cell>
          <cell r="P654" t="str">
            <v xml:space="preserve"> </v>
          </cell>
          <cell r="Q654" t="str">
            <v>ONG ICH KHIEM</v>
          </cell>
          <cell r="R654" t="str">
            <v>HAI CHAU 2</v>
          </cell>
          <cell r="S654" t="str">
            <v>HAI CHAU</v>
          </cell>
          <cell r="T654" t="str">
            <v>DA NANG</v>
          </cell>
          <cell r="V654" t="str">
            <v>CENTRAL</v>
          </cell>
          <cell r="W654" t="str">
            <v>DA NANG</v>
          </cell>
        </row>
        <row r="655">
          <cell r="M655" t="str">
            <v>4884_VM+ HCM 23/2 DUONG SO 9</v>
          </cell>
          <cell r="N655" t="str">
            <v>VM+ HCM 23/2 DUONG SO 9</v>
          </cell>
          <cell r="O655" t="str">
            <v>SO 23/2</v>
          </cell>
          <cell r="P655" t="str">
            <v>KP4</v>
          </cell>
          <cell r="Q655" t="str">
            <v>DUONG SO 9</v>
          </cell>
          <cell r="R655" t="str">
            <v>TRUONG THO</v>
          </cell>
          <cell r="S655" t="str">
            <v>THU DUC</v>
          </cell>
          <cell r="T655" t="str">
            <v>TP HCM</v>
          </cell>
          <cell r="V655" t="str">
            <v>TP HCM</v>
          </cell>
          <cell r="W655" t="str">
            <v>QUAN THU DUC</v>
          </cell>
        </row>
        <row r="656">
          <cell r="M656" t="str">
            <v>3202_VM+ DNG 86 NGUYEN THI DINH</v>
          </cell>
          <cell r="N656" t="str">
            <v>VM+ DNG 86 NGUYỄN THỊ ĐỊNH</v>
          </cell>
          <cell r="O656">
            <v>86</v>
          </cell>
          <cell r="P656" t="str">
            <v xml:space="preserve"> </v>
          </cell>
          <cell r="Q656" t="str">
            <v>NGUYEN THI DINH</v>
          </cell>
          <cell r="R656" t="str">
            <v>AN HAI BAC</v>
          </cell>
          <cell r="S656" t="str">
            <v>SON TRA</v>
          </cell>
          <cell r="T656" t="str">
            <v>DA NANG</v>
          </cell>
          <cell r="V656" t="str">
            <v>CENTRAL</v>
          </cell>
          <cell r="W656" t="str">
            <v>DA NANG</v>
          </cell>
        </row>
        <row r="657">
          <cell r="M657" t="str">
            <v>3456_VM+ HCM 77A DUONG DINH HOI</v>
          </cell>
          <cell r="N657" t="str">
            <v>VM+ HCM 77A DUONG DINH HOI</v>
          </cell>
          <cell r="O657" t="str">
            <v>77A</v>
          </cell>
          <cell r="P657" t="str">
            <v xml:space="preserve"> </v>
          </cell>
          <cell r="Q657" t="str">
            <v>DUONG DINH HOI</v>
          </cell>
          <cell r="R657" t="str">
            <v>PHUOC LONG B</v>
          </cell>
          <cell r="S657" t="str">
            <v>Q9</v>
          </cell>
          <cell r="T657" t="str">
            <v>TP HCM</v>
          </cell>
          <cell r="V657" t="str">
            <v>TP HCM</v>
          </cell>
          <cell r="W657" t="str">
            <v>QUAN 9</v>
          </cell>
        </row>
        <row r="658">
          <cell r="M658" t="str">
            <v>6508_WM+ HCM AK04-000.02 AKARI CITY</v>
          </cell>
          <cell r="N658" t="str">
            <v>WM+ HCM AK04-000.02 CC Akari City</v>
          </cell>
          <cell r="O658" t="str">
            <v xml:space="preserve"> </v>
          </cell>
          <cell r="P658" t="str">
            <v>AK04-000.02, THAP T4 - BLOCK D, CC HOÀNG NAM (AKARI CITY)</v>
          </cell>
          <cell r="Q658" t="str">
            <v xml:space="preserve"> </v>
          </cell>
          <cell r="R658" t="str">
            <v>AN LAC</v>
          </cell>
          <cell r="S658" t="str">
            <v>BINH TAN</v>
          </cell>
          <cell r="T658" t="str">
            <v>TP HCM</v>
          </cell>
          <cell r="V658" t="str">
            <v>TP HCM</v>
          </cell>
          <cell r="W658" t="str">
            <v>QUAN BINH TAN</v>
          </cell>
        </row>
        <row r="659">
          <cell r="M659" t="str">
            <v>2107_WM+ HCM PHAN XICH LONG</v>
          </cell>
          <cell r="N659" t="str">
            <v>WM+ HCM PHAN XICH LONG</v>
          </cell>
          <cell r="O659">
            <v>476</v>
          </cell>
          <cell r="P659" t="str">
            <v xml:space="preserve"> </v>
          </cell>
          <cell r="Q659" t="str">
            <v>PHAN XICH LONG</v>
          </cell>
          <cell r="R659" t="str">
            <v>P3</v>
          </cell>
          <cell r="S659" t="str">
            <v>PHU NHUAN</v>
          </cell>
          <cell r="T659" t="str">
            <v>TP HCM</v>
          </cell>
          <cell r="V659" t="str">
            <v>TP HCM</v>
          </cell>
          <cell r="W659" t="str">
            <v>QUAN PHU NHUAN</v>
          </cell>
        </row>
        <row r="660">
          <cell r="M660" t="str">
            <v>5755_VM+ HCM CC GREEN RIVER, Q8</v>
          </cell>
          <cell r="N660" t="str">
            <v>VM+ HCM CC GREEN RIVER, SHOP 8.2</v>
          </cell>
          <cell r="O660">
            <v>2225</v>
          </cell>
          <cell r="P660" t="str">
            <v>GREEN RIVER APARTMENT</v>
          </cell>
          <cell r="Q660" t="str">
            <v>PHAM THE HIEN</v>
          </cell>
          <cell r="R660" t="str">
            <v>P6</v>
          </cell>
          <cell r="S660" t="str">
            <v>Q8</v>
          </cell>
          <cell r="T660" t="str">
            <v>TP HCM</v>
          </cell>
          <cell r="V660" t="str">
            <v>TP HCM</v>
          </cell>
          <cell r="W660" t="str">
            <v>QUAN 8</v>
          </cell>
        </row>
        <row r="661">
          <cell r="M661" t="str">
            <v>6445_WM+ DNG 119 HOANG VAN THAI</v>
          </cell>
          <cell r="N661" t="str">
            <v>WM+ DNG 119 HOANG VAN THAI</v>
          </cell>
          <cell r="O661">
            <v>119</v>
          </cell>
          <cell r="P661" t="str">
            <v xml:space="preserve"> </v>
          </cell>
          <cell r="Q661" t="str">
            <v>HOANG VAN THAI</v>
          </cell>
          <cell r="R661" t="str">
            <v>HOA KHANH NAM</v>
          </cell>
          <cell r="S661" t="str">
            <v>LINH CHIEU</v>
          </cell>
          <cell r="T661" t="str">
            <v>DA NANG</v>
          </cell>
          <cell r="V661" t="str">
            <v>CENTRAL</v>
          </cell>
          <cell r="W661" t="str">
            <v>DA NANG</v>
          </cell>
        </row>
        <row r="662">
          <cell r="M662" t="str">
            <v>4320_VM+ HCM 85-87 DUONG SO 6</v>
          </cell>
          <cell r="N662" t="str">
            <v>VM+ HCM 85-87 DUONG SO  6</v>
          </cell>
          <cell r="O662" t="str">
            <v>85-87</v>
          </cell>
          <cell r="P662" t="str">
            <v>KDC PHUONG PHU HUU</v>
          </cell>
          <cell r="Q662" t="str">
            <v>DUONG SO 6</v>
          </cell>
          <cell r="R662" t="str">
            <v xml:space="preserve"> </v>
          </cell>
          <cell r="S662" t="str">
            <v>Q9</v>
          </cell>
          <cell r="T662" t="str">
            <v>TP HCM</v>
          </cell>
          <cell r="V662" t="str">
            <v>TP HCM</v>
          </cell>
          <cell r="W662" t="str">
            <v>QUAN 9</v>
          </cell>
        </row>
        <row r="663">
          <cell r="M663" t="str">
            <v>4985_VM+ QBH 10 LE QUY DON</v>
          </cell>
          <cell r="N663" t="str">
            <v>VM+ QBH 10 LE QUY DON</v>
          </cell>
          <cell r="O663">
            <v>10</v>
          </cell>
          <cell r="P663" t="str">
            <v xml:space="preserve"> </v>
          </cell>
          <cell r="Q663" t="str">
            <v>LE QUY DON</v>
          </cell>
          <cell r="R663" t="str">
            <v>DONG MY</v>
          </cell>
          <cell r="S663" t="str">
            <v>DONG HOI</v>
          </cell>
          <cell r="T663" t="str">
            <v>QUANG BINH</v>
          </cell>
          <cell r="V663" t="str">
            <v>CENTRAL</v>
          </cell>
          <cell r="W663" t="str">
            <v>QUANG BINH</v>
          </cell>
        </row>
        <row r="664">
          <cell r="M664" t="str">
            <v>4785_VM+ HCM 01.04 CC PEGASUITE</v>
          </cell>
          <cell r="N664" t="str">
            <v>VM+ HCM 01.04 CC PEGASUITE</v>
          </cell>
          <cell r="O664">
            <v>1002</v>
          </cell>
          <cell r="P664" t="str">
            <v>TANG 1 CC PHUONG VIET</v>
          </cell>
          <cell r="Q664" t="str">
            <v>TA QUANG BUU</v>
          </cell>
          <cell r="R664" t="str">
            <v>P6</v>
          </cell>
          <cell r="S664" t="str">
            <v>Q8</v>
          </cell>
          <cell r="T664" t="str">
            <v>TP HCM</v>
          </cell>
          <cell r="V664" t="str">
            <v>TP HCM</v>
          </cell>
          <cell r="W664" t="str">
            <v>QUAN 8</v>
          </cell>
        </row>
        <row r="665">
          <cell r="M665" t="str">
            <v>6498_WM+ QTI 68 NGUYEN HUE</v>
          </cell>
          <cell r="N665" t="str">
            <v>WM+ QTI 68 NGUYEN HUE</v>
          </cell>
          <cell r="O665">
            <v>68</v>
          </cell>
          <cell r="P665" t="str">
            <v xml:space="preserve"> </v>
          </cell>
          <cell r="Q665" t="str">
            <v>NGUYEN HUE</v>
          </cell>
          <cell r="R665" t="str">
            <v>P1</v>
          </cell>
          <cell r="S665" t="str">
            <v>DONG HA</v>
          </cell>
          <cell r="T665" t="str">
            <v>QUANG TRI</v>
          </cell>
          <cell r="V665" t="str">
            <v>CENTRAL</v>
          </cell>
          <cell r="W665" t="str">
            <v>QUANG TRI</v>
          </cell>
        </row>
        <row r="666">
          <cell r="M666" t="str">
            <v>6992-WM+ HCM SH21, CC HOMYLAND RIVERSIDE</v>
          </cell>
          <cell r="N666" t="str">
            <v>6992-WM+ HCM SH21, CC HOMYLAND RIVERSIDE</v>
          </cell>
          <cell r="O666" t="str">
            <v>SO 14</v>
          </cell>
          <cell r="P666" t="str">
            <v>LO THUONG MAI SH21 THUOC CHUNG CU CAO CAP HOMYLAND RIVERSIDE</v>
          </cell>
          <cell r="Q666" t="str">
            <v>DUONG SO 1</v>
          </cell>
          <cell r="R666" t="str">
            <v>BINH TRUNG DONG</v>
          </cell>
          <cell r="S666" t="str">
            <v>THU DUC</v>
          </cell>
          <cell r="T666" t="str">
            <v>TP HCM</v>
          </cell>
          <cell r="V666" t="str">
            <v>TP HCM</v>
          </cell>
          <cell r="W666" t="str">
            <v>QUAN THU DUC</v>
          </cell>
        </row>
        <row r="667">
          <cell r="M667" t="str">
            <v>4413_WM+ DNG 429-431 HA HUY TAP</v>
          </cell>
          <cell r="N667" t="str">
            <v>WM+ DNG 429-431 HA HUY TAP</v>
          </cell>
          <cell r="O667" t="str">
            <v>SO 429-431</v>
          </cell>
          <cell r="P667" t="str">
            <v xml:space="preserve"> </v>
          </cell>
          <cell r="Q667" t="str">
            <v>HA HUY TAP</v>
          </cell>
          <cell r="R667" t="str">
            <v>AN KHE</v>
          </cell>
          <cell r="S667" t="str">
            <v>THANH KHE</v>
          </cell>
          <cell r="T667" t="str">
            <v>DA NANG</v>
          </cell>
          <cell r="V667" t="str">
            <v>CENTRAL</v>
          </cell>
          <cell r="W667" t="str">
            <v>DA NANG</v>
          </cell>
        </row>
        <row r="668">
          <cell r="M668" t="str">
            <v>6300_WM+ QNM 56 NGUYEN TAT THANH</v>
          </cell>
          <cell r="N668" t="str">
            <v>WM+ QNM 56 NGUYEN TAT THANH</v>
          </cell>
          <cell r="O668">
            <v>56</v>
          </cell>
          <cell r="P668" t="str">
            <v xml:space="preserve"> </v>
          </cell>
          <cell r="Q668" t="str">
            <v>NGUYEN TAT THANH</v>
          </cell>
          <cell r="R668" t="str">
            <v>CAM HA</v>
          </cell>
          <cell r="S668" t="str">
            <v>HOI AN</v>
          </cell>
          <cell r="T668" t="str">
            <v>QUANG NAM</v>
          </cell>
          <cell r="V668" t="str">
            <v>CENTRAL</v>
          </cell>
          <cell r="W668" t="str">
            <v>QUANG NAM</v>
          </cell>
        </row>
        <row r="669">
          <cell r="M669" t="str">
            <v>4648_VM+ DNG 31 NGUYEN DINH TRONG</v>
          </cell>
          <cell r="N669" t="str">
            <v>VM+ DNG 31 NGUYEN DINH TRONG</v>
          </cell>
          <cell r="O669" t="str">
            <v>SO 31</v>
          </cell>
          <cell r="P669" t="str">
            <v xml:space="preserve"> </v>
          </cell>
          <cell r="Q669" t="str">
            <v>NGUYEN DINH TRONG</v>
          </cell>
          <cell r="R669" t="str">
            <v>HOA KHANH NAM</v>
          </cell>
          <cell r="S669" t="str">
            <v>LIEN CHIEU</v>
          </cell>
          <cell r="T669" t="str">
            <v>DA NANG</v>
          </cell>
          <cell r="V669" t="str">
            <v>CENTRAL</v>
          </cell>
          <cell r="W669" t="str">
            <v>DA NANG</v>
          </cell>
        </row>
        <row r="670">
          <cell r="M670" t="str">
            <v>4629_VM+ TTH 50 PHAN BOI CHAU</v>
          </cell>
          <cell r="N670" t="str">
            <v>VM+ TTH 50 PHAN BOI CHAU</v>
          </cell>
          <cell r="O670">
            <v>50</v>
          </cell>
          <cell r="P670" t="str">
            <v xml:space="preserve"> </v>
          </cell>
          <cell r="Q670" t="str">
            <v>PHAN BOI CHAU</v>
          </cell>
          <cell r="R670" t="str">
            <v>VINH NINH</v>
          </cell>
          <cell r="S670" t="str">
            <v>THUA THIEN - HUE</v>
          </cell>
          <cell r="T670" t="str">
            <v>THUA THIEN - HUE</v>
          </cell>
          <cell r="V670" t="str">
            <v>CENTRAL</v>
          </cell>
          <cell r="W670" t="str">
            <v>THUA THIEN - HUE</v>
          </cell>
        </row>
        <row r="671">
          <cell r="M671" t="str">
            <v>GENSHAI Q7 SAI GON RIVERSIDE COMPLEX</v>
          </cell>
          <cell r="N671" t="str">
            <v xml:space="preserve"> </v>
          </cell>
          <cell r="O671" t="str">
            <v>SO 04</v>
          </cell>
          <cell r="P671" t="str">
            <v>SAI GON RIVERSIDE</v>
          </cell>
          <cell r="Q671" t="str">
            <v>DAO TRI</v>
          </cell>
          <cell r="R671" t="str">
            <v>PHU THUAN</v>
          </cell>
          <cell r="S671" t="str">
            <v>Q7</v>
          </cell>
          <cell r="T671" t="str">
            <v>TP HCM</v>
          </cell>
          <cell r="V671" t="str">
            <v>TP HCM</v>
          </cell>
          <cell r="W671" t="str">
            <v>QUAN 7</v>
          </cell>
        </row>
        <row r="672">
          <cell r="M672" t="str">
            <v>6086_VM+ HCM 515-517 HUONG LO 2</v>
          </cell>
          <cell r="N672" t="str">
            <v>VM+ HCM 515-517 Hương Lộ 2</v>
          </cell>
          <cell r="O672" t="str">
            <v>515-517</v>
          </cell>
          <cell r="P672" t="str">
            <v xml:space="preserve"> </v>
          </cell>
          <cell r="Q672" t="str">
            <v>HUONG LO 2</v>
          </cell>
          <cell r="R672" t="str">
            <v>BINH TRI DONG</v>
          </cell>
          <cell r="S672" t="str">
            <v>BINH TAN</v>
          </cell>
          <cell r="T672" t="str">
            <v>TP HCM</v>
          </cell>
          <cell r="V672" t="str">
            <v>TP HCM</v>
          </cell>
          <cell r="W672" t="str">
            <v>QUAN BINH TAN</v>
          </cell>
        </row>
        <row r="673">
          <cell r="M673" t="str">
            <v>4845_VM+ TTH 175 PHAN BOI CHAU</v>
          </cell>
          <cell r="N673" t="str">
            <v>VM+ TTH 175 PHAN BOI CHAU</v>
          </cell>
          <cell r="O673">
            <v>175</v>
          </cell>
          <cell r="P673" t="str">
            <v xml:space="preserve"> </v>
          </cell>
          <cell r="Q673" t="str">
            <v>PHAN BOI CHAU</v>
          </cell>
          <cell r="R673" t="str">
            <v>TRUONG AN</v>
          </cell>
          <cell r="S673" t="str">
            <v>THUA THIEN - HUE</v>
          </cell>
          <cell r="T673" t="str">
            <v>THUA THIEN - HUE</v>
          </cell>
          <cell r="V673" t="str">
            <v>CENTRAL</v>
          </cell>
          <cell r="W673" t="str">
            <v>THUA THIEN - HUE</v>
          </cell>
        </row>
        <row r="674">
          <cell r="M674" t="str">
            <v>6098_VM+ DNG 58 HA TONG QUYEN</v>
          </cell>
          <cell r="N674" t="str">
            <v>VM+ DNG 58 HA TONG QUYEN</v>
          </cell>
          <cell r="O674">
            <v>58</v>
          </cell>
          <cell r="P674" t="str">
            <v xml:space="preserve"> </v>
          </cell>
          <cell r="Q674" t="str">
            <v>HA TONG QUYEN</v>
          </cell>
          <cell r="R674" t="str">
            <v>KHUE TRUNG</v>
          </cell>
          <cell r="S674" t="str">
            <v>CAM LE</v>
          </cell>
          <cell r="T674" t="str">
            <v>DA NANG</v>
          </cell>
          <cell r="V674" t="str">
            <v>CENTRAL</v>
          </cell>
          <cell r="W674" t="str">
            <v>DA NANG</v>
          </cell>
        </row>
        <row r="675">
          <cell r="M675" t="str">
            <v>6920-WM+ HCM 28A TAY LAN</v>
          </cell>
          <cell r="N675" t="str">
            <v>6920-WM+ HCM 28A TAY LAN</v>
          </cell>
          <cell r="O675" t="str">
            <v>28A</v>
          </cell>
          <cell r="P675" t="str">
            <v>KP 7</v>
          </cell>
          <cell r="Q675" t="str">
            <v>TAY LAN</v>
          </cell>
          <cell r="R675" t="str">
            <v>BINH TRI DONG</v>
          </cell>
          <cell r="S675" t="str">
            <v>BINH TAN</v>
          </cell>
          <cell r="T675" t="str">
            <v>TP HCM</v>
          </cell>
          <cell r="V675" t="str">
            <v>TP HCM</v>
          </cell>
          <cell r="W675" t="str">
            <v>QUAN BINH TAN</v>
          </cell>
        </row>
        <row r="676">
          <cell r="M676" t="str">
            <v>5170_VM+ DNG 159-161QUACH THI TRANG</v>
          </cell>
          <cell r="N676" t="str">
            <v>VM+ DNG 159-161QUACH THI TRANG</v>
          </cell>
          <cell r="O676" t="str">
            <v>159-161</v>
          </cell>
          <cell r="P676" t="str">
            <v xml:space="preserve"> </v>
          </cell>
          <cell r="Q676" t="str">
            <v>QUACH THI TRANG</v>
          </cell>
          <cell r="R676" t="str">
            <v>HOA XUAN</v>
          </cell>
          <cell r="S676" t="str">
            <v>CAM LE</v>
          </cell>
          <cell r="T676" t="str">
            <v>DA NANG</v>
          </cell>
          <cell r="V676" t="str">
            <v>CENTRAL</v>
          </cell>
          <cell r="W676" t="str">
            <v>DA NANG</v>
          </cell>
        </row>
        <row r="677">
          <cell r="M677" t="str">
            <v>5181_VM+ DNG 96 TRINH DINH THAO</v>
          </cell>
          <cell r="N677" t="str">
            <v>VM+ DNG 96 TRINH DINH THAO</v>
          </cell>
          <cell r="O677">
            <v>96</v>
          </cell>
          <cell r="P677" t="str">
            <v xml:space="preserve"> </v>
          </cell>
          <cell r="Q677" t="str">
            <v>TRINH DINH THAO</v>
          </cell>
          <cell r="R677" t="str">
            <v>KHUIE TRUNG</v>
          </cell>
          <cell r="S677" t="str">
            <v>CAM LE</v>
          </cell>
          <cell r="T677" t="str">
            <v>DA NANG</v>
          </cell>
          <cell r="V677" t="str">
            <v>CENTRAL</v>
          </cell>
          <cell r="W677" t="str">
            <v>DA NANG</v>
          </cell>
        </row>
        <row r="678">
          <cell r="M678" t="str">
            <v>4321_WM+ HCM 45 GO DUA</v>
          </cell>
          <cell r="N678" t="str">
            <v>WM+ HCM 45 GO DUA</v>
          </cell>
          <cell r="O678" t="str">
            <v>SO 45</v>
          </cell>
          <cell r="P678" t="str">
            <v>KP 4</v>
          </cell>
          <cell r="Q678" t="str">
            <v>GO DUA</v>
          </cell>
          <cell r="R678" t="str">
            <v>TAM BINH</v>
          </cell>
          <cell r="S678" t="str">
            <v>THU DUC</v>
          </cell>
          <cell r="T678" t="str">
            <v>TP HCM</v>
          </cell>
          <cell r="V678" t="str">
            <v>TP HCM</v>
          </cell>
          <cell r="W678" t="str">
            <v>QUAN THU DUC</v>
          </cell>
        </row>
        <row r="679">
          <cell r="M679" t="str">
            <v>4439_WM+ DNG 376-378 K. D. VUONG</v>
          </cell>
          <cell r="N679" t="str">
            <v>WM+ DNG 376-378 KINH DUONG VUONG</v>
          </cell>
          <cell r="O679" t="str">
            <v>SO 376-378</v>
          </cell>
          <cell r="P679" t="str">
            <v>LO 27-28-F1.11, KHU TDC HOA MINH 3</v>
          </cell>
          <cell r="Q679" t="str">
            <v>KINH DUONG VUONG</v>
          </cell>
          <cell r="R679" t="str">
            <v>HOA MINH</v>
          </cell>
          <cell r="S679" t="str">
            <v>LIEN CHIEU</v>
          </cell>
          <cell r="T679" t="str">
            <v>DA NANG</v>
          </cell>
          <cell r="V679" t="str">
            <v>CENTRAL</v>
          </cell>
          <cell r="W679" t="str">
            <v>DA NANG</v>
          </cell>
        </row>
        <row r="680">
          <cell r="M680" t="str">
            <v>5641_VM+ DNG 135 NGUYEN VAN THOAI</v>
          </cell>
          <cell r="N680" t="str">
            <v>VM+ DNG 135 NGUYEN VAN THOAI</v>
          </cell>
          <cell r="O680">
            <v>135</v>
          </cell>
          <cell r="P680" t="str">
            <v xml:space="preserve"> </v>
          </cell>
          <cell r="Q680" t="str">
            <v>NGUYEN VAN THOAI</v>
          </cell>
          <cell r="R680" t="str">
            <v>AN HAI DONG</v>
          </cell>
          <cell r="S680" t="str">
            <v>SON TRA</v>
          </cell>
          <cell r="T680" t="str">
            <v>DA NANG</v>
          </cell>
          <cell r="V680" t="str">
            <v>CENTRAL</v>
          </cell>
          <cell r="W680" t="str">
            <v>DA NANG</v>
          </cell>
        </row>
        <row r="681">
          <cell r="M681" t="str">
            <v>4879_VM+ TTH 97 TRAN PHU</v>
          </cell>
          <cell r="N681" t="str">
            <v>4879-VM+ TTH 97 Trần Phú</v>
          </cell>
          <cell r="O681">
            <v>97</v>
          </cell>
          <cell r="P681" t="str">
            <v xml:space="preserve"> </v>
          </cell>
          <cell r="Q681" t="str">
            <v>TRAN PHU</v>
          </cell>
          <cell r="R681" t="str">
            <v>PHUOC VINH</v>
          </cell>
          <cell r="T681" t="str">
            <v>THUA THIEN-HUE</v>
          </cell>
          <cell r="V681" t="str">
            <v>CENTRAL</v>
          </cell>
          <cell r="W681" t="str">
            <v>THUA THIEN - HUE</v>
          </cell>
        </row>
        <row r="682">
          <cell r="M682" t="str">
            <v>4463_VM+ HCM 48 DUONG SO 26, KP5</v>
          </cell>
          <cell r="N682" t="str">
            <v>VM+ HCM 48 DUONG SO 26, KP5</v>
          </cell>
          <cell r="O682">
            <v>48</v>
          </cell>
          <cell r="P682" t="str">
            <v>KP 5</v>
          </cell>
          <cell r="Q682" t="str">
            <v>DUONG SO 26</v>
          </cell>
          <cell r="R682" t="str">
            <v>HIEP BINH CHANH</v>
          </cell>
          <cell r="S682" t="str">
            <v>THU DUC</v>
          </cell>
          <cell r="T682" t="str">
            <v>TP HCM</v>
          </cell>
          <cell r="V682" t="str">
            <v>TP HCM</v>
          </cell>
          <cell r="W682" t="str">
            <v>QUAN THU DUC</v>
          </cell>
        </row>
        <row r="683">
          <cell r="M683" t="str">
            <v>4390_WM+ HCM CC HAPPY CITY</v>
          </cell>
          <cell r="N683" t="str">
            <v>WM+ HCM CC HAPPY CITY</v>
          </cell>
          <cell r="O683" t="str">
            <v>SO 492</v>
          </cell>
          <cell r="P683" t="str">
            <v>TOA NHA HANH PHUC LO 11B</v>
          </cell>
          <cell r="Q683" t="str">
            <v>NGUYEN VAN LINH</v>
          </cell>
          <cell r="R683" t="str">
            <v>BINH HUNG</v>
          </cell>
          <cell r="S683" t="str">
            <v>BINH CHANH</v>
          </cell>
          <cell r="T683" t="str">
            <v>TP HCM</v>
          </cell>
          <cell r="V683" t="str">
            <v>TP HCM</v>
          </cell>
          <cell r="W683" t="str">
            <v>HUYEN BINH CHANH</v>
          </cell>
        </row>
        <row r="684">
          <cell r="M684" t="str">
            <v>5864_VM+ DNG 407 AU CO</v>
          </cell>
          <cell r="N684" t="str">
            <v>VM+ DNG 407 AU CO</v>
          </cell>
          <cell r="O684">
            <v>407</v>
          </cell>
          <cell r="P684" t="str">
            <v xml:space="preserve"> </v>
          </cell>
          <cell r="Q684" t="str">
            <v>AU CO</v>
          </cell>
          <cell r="R684" t="str">
            <v>HOA KHANH BAC</v>
          </cell>
          <cell r="S684" t="str">
            <v>LIEN CHIEU</v>
          </cell>
          <cell r="T684" t="str">
            <v>DA NANG</v>
          </cell>
          <cell r="V684" t="str">
            <v>CENTRAL</v>
          </cell>
          <cell r="W684" t="str">
            <v>DA NANG</v>
          </cell>
        </row>
        <row r="685">
          <cell r="M685" t="str">
            <v>5783_VM+ DNG 02 PHAN XICH LONG</v>
          </cell>
          <cell r="N685" t="str">
            <v>VM+ DNG 02 PHAN XICH LONG</v>
          </cell>
          <cell r="O685">
            <v>2</v>
          </cell>
          <cell r="P685" t="str">
            <v xml:space="preserve"> </v>
          </cell>
          <cell r="Q685" t="str">
            <v>PHAN XICH LONG</v>
          </cell>
          <cell r="R685" t="str">
            <v>AN KHE</v>
          </cell>
          <cell r="S685" t="str">
            <v>THANH KHE</v>
          </cell>
          <cell r="T685" t="str">
            <v>DA NANG</v>
          </cell>
          <cell r="V685" t="str">
            <v>CENTRAL</v>
          </cell>
          <cell r="W685" t="str">
            <v>DA NANG</v>
          </cell>
        </row>
        <row r="686">
          <cell r="M686" t="str">
            <v>4489_VM+ DNG 253 HUYNH NGOC HUE</v>
          </cell>
          <cell r="N686" t="str">
            <v>VM+ DNG 253 HUỲNH NGỌC HUỆ</v>
          </cell>
          <cell r="O686">
            <v>253</v>
          </cell>
          <cell r="P686" t="str">
            <v xml:space="preserve"> </v>
          </cell>
          <cell r="Q686" t="str">
            <v>HUYNH NGOC HUE</v>
          </cell>
          <cell r="R686" t="str">
            <v>HOA KHE</v>
          </cell>
          <cell r="S686" t="str">
            <v>THANH KHE</v>
          </cell>
          <cell r="T686" t="str">
            <v>DA NANG</v>
          </cell>
          <cell r="V686" t="str">
            <v>CENTRAL</v>
          </cell>
          <cell r="W686" t="str">
            <v>DA NANG</v>
          </cell>
        </row>
        <row r="687">
          <cell r="M687" t="str">
            <v>SATRAFOODS TAN CHANH HIEP 10</v>
          </cell>
          <cell r="N687" t="str">
            <v>SATRAFOODS 49 TÂN CHÁNH HIỆP</v>
          </cell>
          <cell r="O687">
            <v>49</v>
          </cell>
          <cell r="P687" t="str">
            <v xml:space="preserve"> </v>
          </cell>
          <cell r="Q687" t="str">
            <v>TAN CHANH HIEP 10, KP8</v>
          </cell>
          <cell r="R687" t="str">
            <v>TAN CHANH HIEP</v>
          </cell>
          <cell r="S687" t="str">
            <v>Q12</v>
          </cell>
          <cell r="T687" t="str">
            <v>TP HCM</v>
          </cell>
          <cell r="V687" t="str">
            <v>TP HCM</v>
          </cell>
          <cell r="W687" t="str">
            <v>QUAN 12</v>
          </cell>
        </row>
        <row r="688">
          <cell r="M688" t="str">
            <v>4915_VM+ HCM 001 SAV4, CC AVENUE</v>
          </cell>
          <cell r="N688" t="str">
            <v>VM+ HCM 001 SAV4, CC AVENUE</v>
          </cell>
          <cell r="O688">
            <v>28</v>
          </cell>
          <cell r="P688" t="str">
            <v>AVENUE</v>
          </cell>
          <cell r="Q688" t="str">
            <v>MAI CHI THO</v>
          </cell>
          <cell r="R688" t="str">
            <v>AN PHU</v>
          </cell>
          <cell r="S688" t="str">
            <v>Q2</v>
          </cell>
          <cell r="T688" t="str">
            <v>TP HCM</v>
          </cell>
          <cell r="V688" t="str">
            <v>TP HCM</v>
          </cell>
          <cell r="W688" t="str">
            <v>QUAN 2</v>
          </cell>
        </row>
        <row r="689">
          <cell r="M689" t="str">
            <v>VM+ HCM SO 383-385 NGUYEN DUY TRINH</v>
          </cell>
          <cell r="N689" t="str">
            <v>VM+ HCM SO 383 NG. DUY TRINH</v>
          </cell>
          <cell r="O689" t="str">
            <v>SO 383-385</v>
          </cell>
          <cell r="P689" t="str">
            <v xml:space="preserve"> </v>
          </cell>
          <cell r="Q689" t="str">
            <v>NGUYEN DUY TRINH</v>
          </cell>
          <cell r="R689" t="str">
            <v>BINH TRUNG TAY</v>
          </cell>
          <cell r="S689" t="str">
            <v>Q2</v>
          </cell>
          <cell r="T689" t="str">
            <v>TP HCM</v>
          </cell>
          <cell r="V689" t="str">
            <v>TP HCM</v>
          </cell>
          <cell r="W689" t="str">
            <v>QUAN 2</v>
          </cell>
        </row>
        <row r="690">
          <cell r="M690" t="str">
            <v>5180_VM+ QNI 10 NGUYEN THUY</v>
          </cell>
          <cell r="N690" t="str">
            <v>VM+ QNI 10 NGUYEN THUY</v>
          </cell>
          <cell r="O690">
            <v>10</v>
          </cell>
          <cell r="P690" t="str">
            <v xml:space="preserve"> </v>
          </cell>
          <cell r="Q690" t="str">
            <v>NGUYEN THUY</v>
          </cell>
          <cell r="R690" t="str">
            <v>TRAN PHU</v>
          </cell>
          <cell r="S690" t="str">
            <v>QUANG NGAI</v>
          </cell>
          <cell r="T690" t="str">
            <v>QUANG NGAI</v>
          </cell>
          <cell r="V690" t="str">
            <v>CENTRAL</v>
          </cell>
          <cell r="W690" t="str">
            <v>QUANG NGAI</v>
          </cell>
        </row>
        <row r="691">
          <cell r="M691" t="str">
            <v>4545_VM+ DNG 278 NGUYEN CONG TRU</v>
          </cell>
          <cell r="N691" t="str">
            <v>VM+ DNG 278 NGUYEN CONG TRU</v>
          </cell>
          <cell r="O691">
            <v>278</v>
          </cell>
          <cell r="P691" t="str">
            <v xml:space="preserve"> </v>
          </cell>
          <cell r="Q691" t="str">
            <v>NGUYEN CONG TRU</v>
          </cell>
          <cell r="R691" t="str">
            <v>PHUOC MY</v>
          </cell>
          <cell r="S691" t="str">
            <v>SON TRA</v>
          </cell>
          <cell r="T691" t="str">
            <v>DA NANG</v>
          </cell>
          <cell r="V691" t="str">
            <v>CENTRAL</v>
          </cell>
          <cell r="W691" t="str">
            <v>DA NANG</v>
          </cell>
        </row>
        <row r="692">
          <cell r="M692" t="str">
            <v>G7 MINISTOP – TONG KHO BINH DUONG</v>
          </cell>
          <cell r="N692" t="str">
            <v xml:space="preserve"> </v>
          </cell>
          <cell r="O692" t="str">
            <v>LOA2-A3</v>
          </cell>
          <cell r="P692" t="str">
            <v>KCN DET MAY BINH AN</v>
          </cell>
          <cell r="Q692" t="str">
            <v>DUONG SO 6</v>
          </cell>
          <cell r="R692" t="str">
            <v>BINH THANG</v>
          </cell>
          <cell r="S692" t="str">
            <v>DI AN</v>
          </cell>
          <cell r="T692" t="str">
            <v>BINH DUONG</v>
          </cell>
          <cell r="V692" t="str">
            <v>SOUTH EAST</v>
          </cell>
          <cell r="W692" t="str">
            <v>BINH DUONG</v>
          </cell>
        </row>
        <row r="693">
          <cell r="M693" t="str">
            <v>BHX_BTR_CTH - KHO DC BEN TRE</v>
          </cell>
          <cell r="N693" t="str">
            <v>BHX_BTR_CTH - Kho DC Bến Tre</v>
          </cell>
          <cell r="O693" t="str">
            <v xml:space="preserve"> </v>
          </cell>
          <cell r="P693" t="str">
            <v>THUA DAT 175 - 672 - 677 - 678 - 700 - 701</v>
          </cell>
          <cell r="Q693" t="str">
            <v>TO BAN DO SO 23</v>
          </cell>
          <cell r="R693" t="str">
            <v>HUU DINH</v>
          </cell>
          <cell r="S693" t="str">
            <v>CHAU THANH</v>
          </cell>
          <cell r="T693" t="str">
            <v>BEN TRE</v>
          </cell>
          <cell r="V693" t="str">
            <v>MEKONG DELTA</v>
          </cell>
          <cell r="W693" t="str">
            <v>BEN TRE</v>
          </cell>
        </row>
        <row r="694">
          <cell r="M694" t="str">
            <v>BHX_BTR_CTH - KHO DC BEN TRE</v>
          </cell>
          <cell r="N694" t="str">
            <v>BHX_BTR_CTH - Kho DC Bến Tre</v>
          </cell>
          <cell r="O694" t="str">
            <v xml:space="preserve"> </v>
          </cell>
          <cell r="P694" t="str">
            <v>THUA DAT 175 - 672 - 677 - 678 - 700 - 701</v>
          </cell>
          <cell r="Q694" t="str">
            <v>TO BAN DO SO 23</v>
          </cell>
          <cell r="R694" t="str">
            <v>HUU DINH</v>
          </cell>
          <cell r="S694" t="str">
            <v>CHAU THANH</v>
          </cell>
          <cell r="T694" t="str">
            <v>BEN TRE</v>
          </cell>
          <cell r="V694" t="str">
            <v>MEKONG DELTA</v>
          </cell>
          <cell r="W694" t="str">
            <v>BEN TRE</v>
          </cell>
        </row>
        <row r="695">
          <cell r="M695" t="str">
            <v>BHX_BPH_DPH - KHO DC DONG PHU</v>
          </cell>
          <cell r="N695" t="str">
            <v>BHX_BPH_DPH - Kho DC Đồng Phú</v>
          </cell>
          <cell r="O695" t="str">
            <v xml:space="preserve"> </v>
          </cell>
          <cell r="P695" t="str">
            <v>57, 58, 63, 69, 68, 37, 38, 76, TO BAN DO 07, 12, 11</v>
          </cell>
          <cell r="Q695" t="str">
            <v xml:space="preserve"> </v>
          </cell>
          <cell r="R695" t="str">
            <v>TT TAN PHU</v>
          </cell>
          <cell r="S695" t="str">
            <v>DONG PHU</v>
          </cell>
          <cell r="T695" t="str">
            <v>BINH PHUOC</v>
          </cell>
          <cell r="V695" t="str">
            <v>SOUTH EAST</v>
          </cell>
          <cell r="W695" t="str">
            <v>BINH PHUOC</v>
          </cell>
        </row>
        <row r="696">
          <cell r="M696" t="str">
            <v>CTY CP DVHK TASECO DA NANG</v>
          </cell>
          <cell r="N696" t="str">
            <v xml:space="preserve"> </v>
          </cell>
          <cell r="O696">
            <v>99</v>
          </cell>
          <cell r="P696" t="str">
            <v xml:space="preserve"> </v>
          </cell>
          <cell r="Q696" t="str">
            <v>PHAN DANG LUU</v>
          </cell>
          <cell r="R696" t="str">
            <v>HOA CUONG NAM</v>
          </cell>
          <cell r="S696" t="str">
            <v>HAI CHAU</v>
          </cell>
          <cell r="T696" t="str">
            <v>DA NANG</v>
          </cell>
          <cell r="V696" t="str">
            <v>CENTRAL</v>
          </cell>
          <cell r="W696" t="str">
            <v>DA NANG</v>
          </cell>
        </row>
        <row r="697">
          <cell r="M697" t="str">
            <v>ST: THISO PHAN HUY ICH</v>
          </cell>
          <cell r="N697" t="str">
            <v>Siêu thị Emart Phan Huy Ích</v>
          </cell>
          <cell r="O697">
            <v>385</v>
          </cell>
          <cell r="P697" t="str">
            <v xml:space="preserve"> </v>
          </cell>
          <cell r="Q697" t="str">
            <v>PHAN HUY ICH</v>
          </cell>
          <cell r="R697" t="str">
            <v>P14</v>
          </cell>
          <cell r="S697" t="str">
            <v>GO VAP</v>
          </cell>
          <cell r="T697" t="str">
            <v>TP HCM</v>
          </cell>
          <cell r="V697" t="str">
            <v>TP HCM</v>
          </cell>
          <cell r="W697" t="str">
            <v>QUAN GO VAP</v>
          </cell>
        </row>
        <row r="698">
          <cell r="M698" t="str">
            <v>WINMART NINH THUAN (MAXIMARK CU)</v>
          </cell>
          <cell r="N698" t="str">
            <v>WINMART NINH THUAN</v>
          </cell>
          <cell r="O698">
            <v>122</v>
          </cell>
          <cell r="P698" t="str">
            <v xml:space="preserve"> </v>
          </cell>
          <cell r="Q698" t="str">
            <v>DUONG 16/4</v>
          </cell>
          <cell r="R698" t="str">
            <v>MY HAI</v>
          </cell>
          <cell r="S698" t="str">
            <v>PHAN RANG-THAP CHAM</v>
          </cell>
          <cell r="T698" t="str">
            <v>NINH THUAN</v>
          </cell>
          <cell r="V698" t="str">
            <v>SOUTH EAST</v>
          </cell>
          <cell r="W698" t="str">
            <v>NINH THUAN</v>
          </cell>
        </row>
        <row r="699">
          <cell r="M699" t="str">
            <v>WINMART THAO DIEN</v>
          </cell>
          <cell r="N699" t="str">
            <v>WINMART THAO DIEN</v>
          </cell>
          <cell r="O699">
            <v>159</v>
          </cell>
          <cell r="P699" t="str">
            <v>XA LO HA NOI</v>
          </cell>
          <cell r="Q699" t="str">
            <v>SONG HANH</v>
          </cell>
          <cell r="R699" t="str">
            <v>THAO DIEN</v>
          </cell>
          <cell r="S699" t="str">
            <v>Q2</v>
          </cell>
          <cell r="T699" t="str">
            <v>TP HCM</v>
          </cell>
          <cell r="V699" t="str">
            <v>TP HCM</v>
          </cell>
          <cell r="W699" t="str">
            <v>QUAN 2</v>
          </cell>
        </row>
        <row r="700">
          <cell r="M700" t="str">
            <v>GS 25 - LO LU Q9</v>
          </cell>
          <cell r="N700" t="str">
            <v>GS 25 - LO LU Q9</v>
          </cell>
          <cell r="O700">
            <v>63</v>
          </cell>
          <cell r="P700" t="str">
            <v xml:space="preserve"> </v>
          </cell>
          <cell r="Q700" t="str">
            <v>LO LU</v>
          </cell>
          <cell r="R700" t="str">
            <v>TRUONG THANH</v>
          </cell>
          <cell r="S700" t="str">
            <v>Q9</v>
          </cell>
          <cell r="T700" t="str">
            <v>TP HCM</v>
          </cell>
          <cell r="V700" t="str">
            <v>TP HCM</v>
          </cell>
          <cell r="W700" t="str">
            <v>QUAN 9</v>
          </cell>
        </row>
        <row r="701">
          <cell r="M701" t="str">
            <v>GS 25 - LO LU Q9</v>
          </cell>
          <cell r="N701" t="str">
            <v>GS 25 - LO LU Q9</v>
          </cell>
          <cell r="O701">
            <v>63</v>
          </cell>
          <cell r="P701" t="str">
            <v xml:space="preserve"> </v>
          </cell>
          <cell r="Q701" t="str">
            <v>LO LU</v>
          </cell>
          <cell r="R701" t="str">
            <v>TRUONG THANH</v>
          </cell>
          <cell r="S701" t="str">
            <v>Q9</v>
          </cell>
          <cell r="T701" t="str">
            <v>TP HCM</v>
          </cell>
          <cell r="V701" t="str">
            <v>TP HCM</v>
          </cell>
          <cell r="W701" t="str">
            <v>QUAN 9</v>
          </cell>
        </row>
        <row r="702">
          <cell r="M702" t="str">
            <v>G7 MINISTOP – TONG KHO BINH DUONG</v>
          </cell>
          <cell r="N702" t="str">
            <v xml:space="preserve"> </v>
          </cell>
          <cell r="O702" t="str">
            <v>LOA2-A3</v>
          </cell>
          <cell r="P702" t="str">
            <v>KCN DET MAY BINH AN</v>
          </cell>
          <cell r="Q702" t="str">
            <v>DUONG SO 6</v>
          </cell>
          <cell r="R702" t="str">
            <v>BINH THANG</v>
          </cell>
          <cell r="S702" t="str">
            <v>DI AN</v>
          </cell>
          <cell r="T702" t="str">
            <v>BINH DUONG</v>
          </cell>
          <cell r="V702" t="str">
            <v>SOUTH EAST</v>
          </cell>
          <cell r="W702" t="str">
            <v>BINH DUONG</v>
          </cell>
        </row>
        <row r="703">
          <cell r="M703" t="str">
            <v>BHX_BTR_CTH - KHO DC BEN TRE</v>
          </cell>
          <cell r="N703" t="str">
            <v>BHX_BTR_CTH - Kho DC Bến Tre</v>
          </cell>
          <cell r="O703" t="str">
            <v xml:space="preserve"> </v>
          </cell>
          <cell r="P703" t="str">
            <v>THUA DAT 175 - 672 - 677 - 678 - 700 - 701</v>
          </cell>
          <cell r="Q703" t="str">
            <v>TO BAN DO SO 23</v>
          </cell>
          <cell r="R703" t="str">
            <v>HUU DINH</v>
          </cell>
          <cell r="S703" t="str">
            <v>CHAU THANH</v>
          </cell>
          <cell r="T703" t="str">
            <v>BEN TRE</v>
          </cell>
          <cell r="V703" t="str">
            <v>MEKONG DELTA</v>
          </cell>
          <cell r="W703" t="str">
            <v>BEN TRE</v>
          </cell>
        </row>
        <row r="704">
          <cell r="M704" t="str">
            <v>BHX_BTR_CTH - KHO DC BEN TRE</v>
          </cell>
          <cell r="N704" t="str">
            <v>BHX_BTR_CTH - Kho DC Bến Tre</v>
          </cell>
          <cell r="O704" t="str">
            <v xml:space="preserve"> </v>
          </cell>
          <cell r="P704" t="str">
            <v>THUA DAT 175 - 672 - 677 - 678 - 700 - 701</v>
          </cell>
          <cell r="Q704" t="str">
            <v>TO BAN DO SO 23</v>
          </cell>
          <cell r="R704" t="str">
            <v>HUU DINH</v>
          </cell>
          <cell r="S704" t="str">
            <v>CHAU THANH</v>
          </cell>
          <cell r="T704" t="str">
            <v>BEN TRE</v>
          </cell>
          <cell r="V704" t="str">
            <v>MEKONG DELTA</v>
          </cell>
          <cell r="W704" t="str">
            <v>BEN TRE</v>
          </cell>
        </row>
        <row r="705">
          <cell r="M705" t="str">
            <v>BHX_BPH_DPH - KHO DC DONG PHU</v>
          </cell>
          <cell r="N705" t="str">
            <v>BHX_BPH_DPH - Kho DC Đồng Phú</v>
          </cell>
          <cell r="O705" t="str">
            <v xml:space="preserve"> </v>
          </cell>
          <cell r="P705" t="str">
            <v>57, 58, 63, 69, 68, 37, 38, 76, TO BAN DO 07, 12, 11</v>
          </cell>
          <cell r="Q705" t="str">
            <v xml:space="preserve"> </v>
          </cell>
          <cell r="R705" t="str">
            <v>TT TAN PHU</v>
          </cell>
          <cell r="S705" t="str">
            <v>DONG PHU</v>
          </cell>
          <cell r="T705" t="str">
            <v>BINH PHUOC</v>
          </cell>
          <cell r="V705" t="str">
            <v>SOUTH EAST</v>
          </cell>
          <cell r="W705" t="str">
            <v>BINH PHUOC</v>
          </cell>
        </row>
        <row r="706">
          <cell r="M706" t="str">
            <v>ST: THISO PHAN HUY ICH</v>
          </cell>
          <cell r="N706" t="str">
            <v>Siêu thị Emart Phan Huy Ích</v>
          </cell>
          <cell r="O706">
            <v>385</v>
          </cell>
          <cell r="P706" t="str">
            <v xml:space="preserve"> </v>
          </cell>
          <cell r="Q706" t="str">
            <v>PHAN HUY ICH</v>
          </cell>
          <cell r="R706" t="str">
            <v>P14</v>
          </cell>
          <cell r="S706" t="str">
            <v>GO VAP</v>
          </cell>
          <cell r="T706" t="str">
            <v>TP HCM</v>
          </cell>
          <cell r="V706" t="str">
            <v>TP HCM</v>
          </cell>
          <cell r="W706" t="str">
            <v>QUAN GO VAP</v>
          </cell>
        </row>
        <row r="707">
          <cell r="M707" t="str">
            <v>ST: THISO PHAN HUY ICH</v>
          </cell>
          <cell r="N707" t="str">
            <v>Siêu thị Emart Phan Huy Ích</v>
          </cell>
          <cell r="O707">
            <v>385</v>
          </cell>
          <cell r="P707" t="str">
            <v xml:space="preserve"> </v>
          </cell>
          <cell r="Q707" t="str">
            <v>PHAN HUY ICH</v>
          </cell>
          <cell r="R707" t="str">
            <v>P14</v>
          </cell>
          <cell r="S707" t="str">
            <v>GO VAP</v>
          </cell>
          <cell r="T707" t="str">
            <v>TP HCM</v>
          </cell>
          <cell r="V707" t="str">
            <v>TP HCM</v>
          </cell>
          <cell r="W707" t="str">
            <v>QUAN GO VAP</v>
          </cell>
        </row>
        <row r="708">
          <cell r="M708" t="str">
            <v>ST: THISO PHAN HUY ICH</v>
          </cell>
          <cell r="N708" t="str">
            <v>Siêu thị Emart Phan Huy Ích</v>
          </cell>
          <cell r="O708">
            <v>385</v>
          </cell>
          <cell r="P708" t="str">
            <v xml:space="preserve"> </v>
          </cell>
          <cell r="Q708" t="str">
            <v>PHAN HUY ICH</v>
          </cell>
          <cell r="R708" t="str">
            <v>P14</v>
          </cell>
          <cell r="S708" t="str">
            <v>GO VAP</v>
          </cell>
          <cell r="T708" t="str">
            <v>TP HCM</v>
          </cell>
          <cell r="V708" t="str">
            <v>TP HCM</v>
          </cell>
          <cell r="W708" t="str">
            <v>QUAN GO VAP</v>
          </cell>
        </row>
        <row r="709">
          <cell r="M709" t="str">
            <v>GS 25 - LO LU Q9</v>
          </cell>
          <cell r="N709" t="str">
            <v>GS 25 - LO LU Q9</v>
          </cell>
          <cell r="O709">
            <v>63</v>
          </cell>
          <cell r="P709" t="str">
            <v xml:space="preserve"> </v>
          </cell>
          <cell r="Q709" t="str">
            <v>LO LU</v>
          </cell>
          <cell r="R709" t="str">
            <v>TRUONG THANH</v>
          </cell>
          <cell r="S709" t="str">
            <v>Q9</v>
          </cell>
          <cell r="T709" t="str">
            <v>TP HCM</v>
          </cell>
          <cell r="V709" t="str">
            <v>TP HCM</v>
          </cell>
          <cell r="W709" t="str">
            <v>QUAN 9</v>
          </cell>
        </row>
        <row r="710">
          <cell r="M710" t="str">
            <v>WINMART BUON ME THUOT</v>
          </cell>
          <cell r="N710" t="str">
            <v>WINMART BUON ME THUOT</v>
          </cell>
          <cell r="O710">
            <v>72</v>
          </cell>
          <cell r="P710" t="str">
            <v xml:space="preserve"> </v>
          </cell>
          <cell r="Q710" t="str">
            <v>LY THUONG KIET</v>
          </cell>
          <cell r="R710" t="str">
            <v xml:space="preserve"> </v>
          </cell>
          <cell r="S710" t="str">
            <v>BUON ME THUOT</v>
          </cell>
          <cell r="T710" t="str">
            <v>DAK LAK</v>
          </cell>
          <cell r="V710" t="str">
            <v>SOUTH EAST</v>
          </cell>
          <cell r="W710" t="str">
            <v>DAK LAK</v>
          </cell>
        </row>
        <row r="711">
          <cell r="M711" t="str">
            <v>WINMART DONG KHOI</v>
          </cell>
          <cell r="N711" t="str">
            <v>WINMART DONG KHOI</v>
          </cell>
          <cell r="O711">
            <v>72</v>
          </cell>
          <cell r="P711" t="str">
            <v xml:space="preserve"> </v>
          </cell>
          <cell r="Q711" t="str">
            <v>LE THANH TON</v>
          </cell>
          <cell r="R711" t="str">
            <v>VINCOM CENTER DONG KHOI</v>
          </cell>
          <cell r="S711" t="str">
            <v>Q1</v>
          </cell>
          <cell r="T711" t="str">
            <v>TP HCM</v>
          </cell>
          <cell r="V711" t="str">
            <v>TP HCM</v>
          </cell>
          <cell r="W711" t="str">
            <v>QUAN 1</v>
          </cell>
        </row>
        <row r="712">
          <cell r="M712" t="str">
            <v>3353_VM+ HCM 1132 QUOC LO 50</v>
          </cell>
          <cell r="N712" t="str">
            <v>VM+ HCM 1132 QUOC LO 50</v>
          </cell>
          <cell r="O712">
            <v>1132</v>
          </cell>
          <cell r="P712" t="str">
            <v>AP 3</v>
          </cell>
          <cell r="Q712" t="str">
            <v>QUOC LO 50</v>
          </cell>
          <cell r="R712" t="str">
            <v>BINH HUNG</v>
          </cell>
          <cell r="S712" t="str">
            <v>BINH CHANH</v>
          </cell>
          <cell r="T712" t="str">
            <v>TP HCM</v>
          </cell>
          <cell r="V712" t="str">
            <v>TP HCM</v>
          </cell>
          <cell r="W712" t="str">
            <v>HUYEN BINH CHANH</v>
          </cell>
        </row>
        <row r="713">
          <cell r="M713" t="str">
            <v>6901-WM+ QTI 106 QL9B</v>
          </cell>
          <cell r="N713" t="str">
            <v>WM+ QTI 106 QL9B</v>
          </cell>
          <cell r="O713">
            <v>106</v>
          </cell>
          <cell r="P713" t="str">
            <v xml:space="preserve"> </v>
          </cell>
          <cell r="Q713" t="str">
            <v>QL9B</v>
          </cell>
          <cell r="R713" t="str">
            <v>P1</v>
          </cell>
          <cell r="S713" t="str">
            <v>DONG HA</v>
          </cell>
          <cell r="T713" t="str">
            <v>QUANG TRI</v>
          </cell>
          <cell r="V713" t="str">
            <v>CENTRAL</v>
          </cell>
          <cell r="W713" t="str">
            <v>QUANG TRI</v>
          </cell>
        </row>
        <row r="714">
          <cell r="M714" t="str">
            <v>6844-WM+HCM 776 - 778 THONG NHAT</v>
          </cell>
          <cell r="N714" t="str">
            <v>6844-WM+HCM 776 - 778 THONG NHAT</v>
          </cell>
          <cell r="O714" t="str">
            <v>776- 778</v>
          </cell>
          <cell r="P714" t="str">
            <v xml:space="preserve"> </v>
          </cell>
          <cell r="Q714" t="str">
            <v>THONG NHAT</v>
          </cell>
          <cell r="R714" t="str">
            <v>P15</v>
          </cell>
          <cell r="S714" t="str">
            <v>GO VAP</v>
          </cell>
          <cell r="T714" t="str">
            <v>TP HCM</v>
          </cell>
          <cell r="V714" t="str">
            <v>TP HCM</v>
          </cell>
          <cell r="W714" t="str">
            <v>QUAN GO VAP</v>
          </cell>
        </row>
        <row r="715">
          <cell r="M715" t="str">
            <v>4689_VM+ TTH 156 NGUYEN TRAI</v>
          </cell>
          <cell r="N715" t="str">
            <v>4689-VM+ TTH 156 Nguyễn Trãi</v>
          </cell>
          <cell r="O715">
            <v>156</v>
          </cell>
          <cell r="P715" t="str">
            <v xml:space="preserve"> </v>
          </cell>
          <cell r="Q715" t="str">
            <v>NGUYEN TRAI</v>
          </cell>
          <cell r="R715" t="str">
            <v>TAY LOC</v>
          </cell>
          <cell r="T715" t="str">
            <v>THUA THIEN-HUE</v>
          </cell>
          <cell r="V715" t="str">
            <v>CENTRAL</v>
          </cell>
          <cell r="W715" t="str">
            <v>THUA THIEN - HUE</v>
          </cell>
        </row>
        <row r="716">
          <cell r="M716" t="str">
            <v>5035_VM+ QTI 150 NGUYEN DU</v>
          </cell>
          <cell r="N716" t="str">
            <v>5035-VM+ QTRI 150 Nguyễn Du</v>
          </cell>
          <cell r="O716">
            <v>150</v>
          </cell>
          <cell r="P716" t="str">
            <v xml:space="preserve"> </v>
          </cell>
          <cell r="Q716" t="str">
            <v>NGUYEN DU</v>
          </cell>
          <cell r="R716" t="str">
            <v>P1</v>
          </cell>
          <cell r="S716" t="str">
            <v>DONG HA</v>
          </cell>
          <cell r="T716" t="str">
            <v>QUANG TRI</v>
          </cell>
          <cell r="V716" t="str">
            <v>CENTRAL</v>
          </cell>
          <cell r="W716" t="str">
            <v>QUANG TRI</v>
          </cell>
        </row>
        <row r="717">
          <cell r="M717" t="str">
            <v>4320_VM+ HCM 85-87 DUONG SO 6</v>
          </cell>
          <cell r="N717" t="str">
            <v>VM+ HCM 85-87 DUONG SO  6</v>
          </cell>
          <cell r="O717" t="str">
            <v>85-87</v>
          </cell>
          <cell r="P717" t="str">
            <v>KDC PHUONG PHU HUU</v>
          </cell>
          <cell r="Q717" t="str">
            <v>DUONG SO 6</v>
          </cell>
          <cell r="R717" t="str">
            <v xml:space="preserve"> </v>
          </cell>
          <cell r="S717" t="str">
            <v>Q9</v>
          </cell>
          <cell r="T717" t="str">
            <v>TP HCM</v>
          </cell>
          <cell r="V717" t="str">
            <v>TP HCM</v>
          </cell>
          <cell r="W717" t="str">
            <v>QUAN 9</v>
          </cell>
        </row>
        <row r="718">
          <cell r="M718" t="str">
            <v>4985_VM+ QBH 10 LE QUY DON</v>
          </cell>
          <cell r="N718" t="str">
            <v>VM+ QBH 10 LE QUY DON</v>
          </cell>
          <cell r="O718">
            <v>10</v>
          </cell>
          <cell r="P718" t="str">
            <v xml:space="preserve"> </v>
          </cell>
          <cell r="Q718" t="str">
            <v>LE QUY DON</v>
          </cell>
          <cell r="R718" t="str">
            <v>DONG MY</v>
          </cell>
          <cell r="S718" t="str">
            <v>DONG HOI</v>
          </cell>
          <cell r="T718" t="str">
            <v>QUANG BINH</v>
          </cell>
          <cell r="V718" t="str">
            <v>CENTRAL</v>
          </cell>
          <cell r="W718" t="str">
            <v>QUANG BINH</v>
          </cell>
        </row>
        <row r="719">
          <cell r="M719" t="str">
            <v>BHX_BPH_DPH - KHO DC DONG PHU</v>
          </cell>
          <cell r="N719" t="str">
            <v>BHX_BPH_DPH - Kho DC Đồng Phú</v>
          </cell>
          <cell r="O719" t="str">
            <v xml:space="preserve"> </v>
          </cell>
          <cell r="P719" t="str">
            <v>57, 58, 63, 69, 68, 37, 38, 76, TO BAN DO 07, 12, 11</v>
          </cell>
          <cell r="Q719" t="str">
            <v xml:space="preserve"> </v>
          </cell>
          <cell r="R719" t="str">
            <v>TT TAN PHU</v>
          </cell>
          <cell r="S719" t="str">
            <v>DONG PHU</v>
          </cell>
          <cell r="T719" t="str">
            <v>BINH PHUOC</v>
          </cell>
          <cell r="V719" t="str">
            <v>SOUTH EAST</v>
          </cell>
          <cell r="W719" t="str">
            <v>BINH PHUOC</v>
          </cell>
        </row>
        <row r="720">
          <cell r="M720" t="str">
            <v>WM+ QBH TDP XUAN TIEN, BO TRACH</v>
          </cell>
          <cell r="N720" t="str">
            <v>WM+ QBH TDP XUAN TIEN,BO TRACH</v>
          </cell>
          <cell r="O720" t="str">
            <v xml:space="preserve"> </v>
          </cell>
          <cell r="P720" t="str">
            <v xml:space="preserve"> </v>
          </cell>
          <cell r="Q720" t="str">
            <v>TDP XUAN TIEN</v>
          </cell>
          <cell r="R720" t="str">
            <v>BO TRACH</v>
          </cell>
          <cell r="S720" t="str">
            <v>PHONG NHA</v>
          </cell>
          <cell r="T720" t="str">
            <v>QUANG BINH</v>
          </cell>
          <cell r="V720" t="str">
            <v>CENTRAL</v>
          </cell>
          <cell r="W720" t="str">
            <v>QUANG BINH</v>
          </cell>
        </row>
        <row r="721">
          <cell r="M721" t="str">
            <v>3202_VM+ DNG 86 NGUYEN THI DINH</v>
          </cell>
          <cell r="N721" t="str">
            <v>VM+ DNG 86 NGUYỄN THỊ ĐỊNH</v>
          </cell>
          <cell r="O721">
            <v>86</v>
          </cell>
          <cell r="P721" t="str">
            <v xml:space="preserve"> </v>
          </cell>
          <cell r="Q721" t="str">
            <v>NGUYEN THI DINH</v>
          </cell>
          <cell r="R721" t="str">
            <v>AN HAI BAC</v>
          </cell>
          <cell r="S721" t="str">
            <v>SON TRA</v>
          </cell>
          <cell r="T721" t="str">
            <v>DA NANG</v>
          </cell>
          <cell r="V721" t="str">
            <v>CENTRAL</v>
          </cell>
          <cell r="W721" t="str">
            <v>DA NANG</v>
          </cell>
        </row>
        <row r="722">
          <cell r="M722" t="str">
            <v>6997-WM+ HCM 1F DUONG 18</v>
          </cell>
          <cell r="N722" t="str">
            <v>6997-WM+ HCM 1F DUONG 18</v>
          </cell>
          <cell r="O722" t="str">
            <v>1F</v>
          </cell>
          <cell r="P722" t="str">
            <v xml:space="preserve"> </v>
          </cell>
          <cell r="Q722" t="str">
            <v>NGUYEN DUY HIEU</v>
          </cell>
          <cell r="R722" t="str">
            <v>PHUOC BINH</v>
          </cell>
          <cell r="S722" t="str">
            <v>THU DUC</v>
          </cell>
          <cell r="T722" t="str">
            <v>TP HCM</v>
          </cell>
          <cell r="V722" t="str">
            <v>TP HCM</v>
          </cell>
          <cell r="W722" t="str">
            <v>QUAN THU DUC</v>
          </cell>
        </row>
        <row r="723">
          <cell r="M723" t="str">
            <v>6008_VM+ HCM 125A DUONG THI MUOI</v>
          </cell>
          <cell r="N723" t="str">
            <v>VM+ HCM 125A Dương Thị Mười</v>
          </cell>
          <cell r="O723" t="str">
            <v>125A</v>
          </cell>
          <cell r="P723" t="str">
            <v xml:space="preserve"> </v>
          </cell>
          <cell r="Q723" t="str">
            <v>DUONG THI MUOI</v>
          </cell>
          <cell r="R723" t="str">
            <v>TAN CHANH HIEP</v>
          </cell>
          <cell r="S723" t="str">
            <v>Q12</v>
          </cell>
          <cell r="T723" t="str">
            <v>TP HCM</v>
          </cell>
          <cell r="V723" t="str">
            <v>TP HCM</v>
          </cell>
          <cell r="W723" t="str">
            <v>QUAN 12</v>
          </cell>
        </row>
        <row r="724">
          <cell r="M724" t="str">
            <v>6916-WM+ HCM 505 NGUYEN VAN TAO</v>
          </cell>
          <cell r="N724" t="str">
            <v>6916-WM+ HCM 505 NGUYEN VAN TAO</v>
          </cell>
          <cell r="O724">
            <v>505</v>
          </cell>
          <cell r="P724" t="str">
            <v xml:space="preserve"> </v>
          </cell>
          <cell r="Q724" t="str">
            <v>NGUYEN VAN TAO</v>
          </cell>
          <cell r="R724" t="str">
            <v>LONG THOI</v>
          </cell>
          <cell r="S724" t="str">
            <v>NHA BE</v>
          </cell>
          <cell r="T724" t="str">
            <v>TP HCM</v>
          </cell>
          <cell r="V724" t="str">
            <v>TP HCM</v>
          </cell>
          <cell r="W724" t="str">
            <v>HUYEN NHA BE</v>
          </cell>
        </row>
        <row r="725">
          <cell r="M725" t="str">
            <v>5169_VM+ DNG 95 PHAM XUAN AN</v>
          </cell>
          <cell r="N725" t="str">
            <v>VM+ DNG 95 PHẠM XUÂN ẨN</v>
          </cell>
          <cell r="O725">
            <v>95</v>
          </cell>
          <cell r="P725" t="str">
            <v xml:space="preserve"> </v>
          </cell>
          <cell r="Q725" t="str">
            <v>PHAM XUAN AN</v>
          </cell>
          <cell r="R725" t="str">
            <v>HOA XUAN</v>
          </cell>
          <cell r="S725" t="str">
            <v>CAM LE</v>
          </cell>
          <cell r="T725" t="str">
            <v>DA NANG</v>
          </cell>
          <cell r="V725" t="str">
            <v>CENTRAL</v>
          </cell>
          <cell r="W725" t="str">
            <v>DA NANG</v>
          </cell>
        </row>
        <row r="726">
          <cell r="M726" t="str">
            <v>5181_VM+ DNG 96 TRINH DINH THAO</v>
          </cell>
          <cell r="N726" t="str">
            <v>VM+ DNG 96 TRINH DINH THAO</v>
          </cell>
          <cell r="O726">
            <v>96</v>
          </cell>
          <cell r="P726" t="str">
            <v xml:space="preserve"> </v>
          </cell>
          <cell r="Q726" t="str">
            <v>TRINH DINH THAO</v>
          </cell>
          <cell r="R726" t="str">
            <v>KHUIE TRUNG</v>
          </cell>
          <cell r="S726" t="str">
            <v>CAM LE</v>
          </cell>
          <cell r="T726" t="str">
            <v>DA NANG</v>
          </cell>
          <cell r="V726" t="str">
            <v>CENTRAL</v>
          </cell>
          <cell r="W726" t="str">
            <v>DA NANG</v>
          </cell>
        </row>
        <row r="727">
          <cell r="M727" t="str">
            <v>4439_WM+ DNG 376-378 K. D. VUONG</v>
          </cell>
          <cell r="N727" t="str">
            <v>WM+ DNG 376-378 KINH DUONG VUONG</v>
          </cell>
          <cell r="O727" t="str">
            <v>SO 376-378</v>
          </cell>
          <cell r="P727" t="str">
            <v>LO 27-28-F1.11, KHU TDC HOA MINH 3</v>
          </cell>
          <cell r="Q727" t="str">
            <v>KINH DUONG VUONG</v>
          </cell>
          <cell r="R727" t="str">
            <v>HOA MINH</v>
          </cell>
          <cell r="S727" t="str">
            <v>LIEN CHIEU</v>
          </cell>
          <cell r="T727" t="str">
            <v>DA NANG</v>
          </cell>
          <cell r="V727" t="str">
            <v>CENTRAL</v>
          </cell>
          <cell r="W727" t="str">
            <v>DA NANG</v>
          </cell>
        </row>
        <row r="728">
          <cell r="M728" t="str">
            <v>5641_VM+ DNG 135 NGUYEN VAN THOAI</v>
          </cell>
          <cell r="N728" t="str">
            <v>VM+ DNG 135 NGUYEN VAN THOAI</v>
          </cell>
          <cell r="O728">
            <v>135</v>
          </cell>
          <cell r="P728" t="str">
            <v xml:space="preserve"> </v>
          </cell>
          <cell r="Q728" t="str">
            <v>NGUYEN VAN THOAI</v>
          </cell>
          <cell r="R728" t="str">
            <v>AN HAI DONG</v>
          </cell>
          <cell r="S728" t="str">
            <v>SON TRA</v>
          </cell>
          <cell r="T728" t="str">
            <v>DA NANG</v>
          </cell>
          <cell r="V728" t="str">
            <v>CENTRAL</v>
          </cell>
          <cell r="W728" t="str">
            <v>DA NANG</v>
          </cell>
        </row>
        <row r="729">
          <cell r="M729" t="str">
            <v>2AI4-WM+RURAL QTI 83 LE DUAN</v>
          </cell>
          <cell r="N729" t="str">
            <v>2AI4-WM+RURAL QTI 83 LE DUAN</v>
          </cell>
          <cell r="O729" t="str">
            <v>SO 83</v>
          </cell>
          <cell r="P729" t="str">
            <v xml:space="preserve"> </v>
          </cell>
          <cell r="Q729" t="str">
            <v>LE DUAN</v>
          </cell>
          <cell r="R729" t="str">
            <v>KHE SANH</v>
          </cell>
          <cell r="S729" t="str">
            <v>HUONG HOA</v>
          </cell>
          <cell r="T729" t="str">
            <v>QUANG TRI</v>
          </cell>
          <cell r="V729" t="str">
            <v>CENTRAL</v>
          </cell>
          <cell r="W729" t="str">
            <v>QUANG TRI</v>
          </cell>
        </row>
        <row r="730">
          <cell r="M730" t="str">
            <v>5864_VM+ DNG 407 AU CO</v>
          </cell>
          <cell r="N730" t="str">
            <v>VM+ DNG 407 AU CO</v>
          </cell>
          <cell r="O730">
            <v>407</v>
          </cell>
          <cell r="P730" t="str">
            <v xml:space="preserve"> </v>
          </cell>
          <cell r="Q730" t="str">
            <v>AU CO</v>
          </cell>
          <cell r="R730" t="str">
            <v>HOA KHANH BAC</v>
          </cell>
          <cell r="S730" t="str">
            <v>LIEN CHIEU</v>
          </cell>
          <cell r="T730" t="str">
            <v>DA NANG</v>
          </cell>
          <cell r="V730" t="str">
            <v>CENTRAL</v>
          </cell>
          <cell r="W730" t="str">
            <v>DA NANG</v>
          </cell>
        </row>
        <row r="731">
          <cell r="M731" t="str">
            <v>WM+ QTI TĐ 22, TBĐ 23, LY THUONG KIET</v>
          </cell>
          <cell r="N731" t="str">
            <v>WM+ QTI TĐ 22, TBĐ 23, LY THUONG KIET</v>
          </cell>
          <cell r="O731" t="str">
            <v>TĐ 22, TBĐ 23</v>
          </cell>
          <cell r="P731" t="str">
            <v xml:space="preserve"> </v>
          </cell>
          <cell r="Q731" t="str">
            <v>LY THUONG KIET</v>
          </cell>
          <cell r="R731" t="str">
            <v>DONG LUONG</v>
          </cell>
          <cell r="S731" t="str">
            <v>DONG HA</v>
          </cell>
          <cell r="T731" t="str">
            <v>QUANG TRI</v>
          </cell>
          <cell r="V731" t="str">
            <v>CENTRAL</v>
          </cell>
          <cell r="W731" t="str">
            <v>QUANG TRI</v>
          </cell>
        </row>
        <row r="732">
          <cell r="M732" t="str">
            <v>SATRAFOODS TAN CHANH HIEP 10</v>
          </cell>
          <cell r="N732" t="str">
            <v>SATRAFOODS 49 TÂN CHÁNH HIỆP</v>
          </cell>
          <cell r="O732">
            <v>49</v>
          </cell>
          <cell r="P732" t="str">
            <v xml:space="preserve"> </v>
          </cell>
          <cell r="Q732" t="str">
            <v>TAN CHANH HIEP 10, KP8</v>
          </cell>
          <cell r="R732" t="str">
            <v>TAN CHANH HIEP</v>
          </cell>
          <cell r="S732" t="str">
            <v>Q12</v>
          </cell>
          <cell r="T732" t="str">
            <v>TP HCM</v>
          </cell>
          <cell r="V732" t="str">
            <v>TP HCM</v>
          </cell>
          <cell r="W732" t="str">
            <v>QUAN 12</v>
          </cell>
        </row>
        <row r="733">
          <cell r="M733" t="str">
            <v>4235_WM+ HCM CC XI RIVERVIEW</v>
          </cell>
          <cell r="N733" t="str">
            <v>WM+ HCM CC XI RIVERVIEW</v>
          </cell>
          <cell r="O733" t="str">
            <v>SO 190</v>
          </cell>
          <cell r="P733" t="str">
            <v>TANG 1 LO A, CC XI RIVERVIEW</v>
          </cell>
          <cell r="Q733" t="str">
            <v>NGUYEN VAN HUONG</v>
          </cell>
          <cell r="R733" t="str">
            <v>THAO DIEN</v>
          </cell>
          <cell r="S733" t="str">
            <v>Q2</v>
          </cell>
          <cell r="T733" t="str">
            <v>TP HCM</v>
          </cell>
          <cell r="V733" t="str">
            <v>TP HCM</v>
          </cell>
          <cell r="W733" t="str">
            <v>QUAN 2</v>
          </cell>
        </row>
        <row r="734">
          <cell r="M734" t="str">
            <v>4545_VM+ DNG 278 NGUYEN CONG TRU</v>
          </cell>
          <cell r="N734" t="str">
            <v>VM+ DNG 278 NGUYEN CONG TRU</v>
          </cell>
          <cell r="O734">
            <v>278</v>
          </cell>
          <cell r="P734" t="str">
            <v xml:space="preserve"> </v>
          </cell>
          <cell r="Q734" t="str">
            <v>NGUYEN CONG TRU</v>
          </cell>
          <cell r="R734" t="str">
            <v>PHUOC MY</v>
          </cell>
          <cell r="S734" t="str">
            <v>SON TRA</v>
          </cell>
          <cell r="T734" t="str">
            <v>DA NANG</v>
          </cell>
          <cell r="V734" t="str">
            <v>CENTRAL</v>
          </cell>
          <cell r="W734" t="str">
            <v>DA NANG</v>
          </cell>
        </row>
        <row r="735">
          <cell r="M735" t="str">
            <v>6299_WM+ DNG 572 LE VAN HIEN</v>
          </cell>
          <cell r="N735" t="str">
            <v>WM+ DNG 572 LE VAN HIEN</v>
          </cell>
          <cell r="O735">
            <v>572</v>
          </cell>
          <cell r="P735" t="str">
            <v xml:space="preserve"> </v>
          </cell>
          <cell r="Q735" t="str">
            <v>LE VAN HIEN</v>
          </cell>
          <cell r="R735" t="str">
            <v>HOA HAI</v>
          </cell>
          <cell r="S735" t="str">
            <v>NGU HANH SON</v>
          </cell>
          <cell r="T735" t="str">
            <v>DA NANG</v>
          </cell>
          <cell r="V735" t="str">
            <v>CENTRAL</v>
          </cell>
          <cell r="W735" t="str">
            <v>DA NANG</v>
          </cell>
        </row>
        <row r="736">
          <cell r="M736" t="str">
            <v>6409_WM+ HCM C5/BC68 DUONG TAN LIEM</v>
          </cell>
          <cell r="N736" t="str">
            <v>WM+ HCM C5/BC68 đường Tân Liêm</v>
          </cell>
          <cell r="O736" t="str">
            <v>C5/BC68</v>
          </cell>
          <cell r="P736" t="str">
            <v xml:space="preserve"> </v>
          </cell>
          <cell r="Q736" t="str">
            <v>TAN LIEM</v>
          </cell>
          <cell r="R736" t="str">
            <v>PHONG PHU</v>
          </cell>
          <cell r="S736" t="str">
            <v>BINH CHANH</v>
          </cell>
          <cell r="T736" t="str">
            <v>TP HCM</v>
          </cell>
          <cell r="V736" t="str">
            <v>TP HCM</v>
          </cell>
          <cell r="W736" t="str">
            <v>HUYEN BINH CHANH</v>
          </cell>
        </row>
        <row r="737">
          <cell r="M737" t="str">
            <v>3561_VM+ DNG 45 NGUYEN DINH TU</v>
          </cell>
          <cell r="N737" t="str">
            <v>VM+ DNG 45 NGUYEN DINH TU</v>
          </cell>
          <cell r="O737">
            <v>45</v>
          </cell>
          <cell r="P737" t="str">
            <v xml:space="preserve"> </v>
          </cell>
          <cell r="Q737" t="str">
            <v>NGUYEN DINH TU</v>
          </cell>
          <cell r="R737" t="str">
            <v>HOA AN</v>
          </cell>
          <cell r="S737" t="str">
            <v>CAM LE</v>
          </cell>
          <cell r="T737" t="str">
            <v>DA NANG</v>
          </cell>
          <cell r="V737" t="str">
            <v>CENTRAL</v>
          </cell>
          <cell r="W737" t="str">
            <v>DA NANG</v>
          </cell>
        </row>
        <row r="738">
          <cell r="M738" t="str">
            <v>6632_WM+ QBH 01 LY THUONG KIET</v>
          </cell>
          <cell r="N738" t="str">
            <v>WM+ QBH 01 LY THUONG KIET</v>
          </cell>
          <cell r="O738">
            <v>1</v>
          </cell>
          <cell r="P738" t="str">
            <v>TO DP XUAN GIANG</v>
          </cell>
          <cell r="Q738" t="str">
            <v>LY THUONG KIET</v>
          </cell>
          <cell r="R738" t="str">
            <v>KIEN GIANG</v>
          </cell>
          <cell r="S738" t="str">
            <v>LE THUY</v>
          </cell>
          <cell r="T738" t="str">
            <v>QUANG BINH</v>
          </cell>
          <cell r="V738" t="str">
            <v>CENTRAL</v>
          </cell>
          <cell r="W738" t="str">
            <v>QUANG BINH</v>
          </cell>
        </row>
        <row r="739">
          <cell r="M739" t="str">
            <v>6198_VM+ DNG TUY LOAN DONG 1</v>
          </cell>
          <cell r="N739" t="str">
            <v>VM+ DNG TUY LOAN DONG 1</v>
          </cell>
          <cell r="O739" t="str">
            <v xml:space="preserve"> </v>
          </cell>
          <cell r="P739" t="str">
            <v>THON TUY LOAN</v>
          </cell>
          <cell r="Q739" t="str">
            <v>DONG 1</v>
          </cell>
          <cell r="R739" t="str">
            <v>HOA PHONG</v>
          </cell>
          <cell r="S739" t="str">
            <v>HOA VANG</v>
          </cell>
          <cell r="T739" t="str">
            <v>DA NANG</v>
          </cell>
          <cell r="V739" t="str">
            <v>CENTRAL</v>
          </cell>
          <cell r="W739" t="str">
            <v>DA NANG</v>
          </cell>
        </row>
        <row r="740">
          <cell r="M740" t="str">
            <v>2AC3-WM+ DNG 07 - 09 MAI HAC DE</v>
          </cell>
          <cell r="N740" t="str">
            <v>2AC3-WM+ DNG 07 - 09 MAI HAC DE</v>
          </cell>
          <cell r="O740">
            <v>45176</v>
          </cell>
          <cell r="P740" t="str">
            <v xml:space="preserve"> </v>
          </cell>
          <cell r="Q740" t="str">
            <v>MAI HAC DE</v>
          </cell>
          <cell r="R740" t="str">
            <v>AN HAI TAY</v>
          </cell>
          <cell r="S740" t="str">
            <v>SON TRA</v>
          </cell>
          <cell r="T740" t="str">
            <v>DA NANG</v>
          </cell>
          <cell r="V740" t="str">
            <v>CENTRAL</v>
          </cell>
          <cell r="W740" t="str">
            <v>DA NANG</v>
          </cell>
        </row>
        <row r="741">
          <cell r="M741" t="str">
            <v>WM+ DNG 40 TRAN BINH TRONG</v>
          </cell>
          <cell r="N741" t="str">
            <v>WM+ DNG 40 TRAN BINH TRONG</v>
          </cell>
          <cell r="O741">
            <v>40</v>
          </cell>
          <cell r="P741" t="str">
            <v xml:space="preserve"> </v>
          </cell>
          <cell r="Q741" t="str">
            <v>TRAN BINH TRONG</v>
          </cell>
          <cell r="R741" t="str">
            <v>HAI CHAU</v>
          </cell>
          <cell r="S741" t="str">
            <v>HAI CHAU</v>
          </cell>
          <cell r="T741" t="str">
            <v>DA NANG</v>
          </cell>
          <cell r="V741" t="str">
            <v>CENTRAL</v>
          </cell>
          <cell r="W741" t="str">
            <v>DA NANG</v>
          </cell>
        </row>
        <row r="742">
          <cell r="M742" t="str">
            <v>4940_VM+ HCM CC AN CU</v>
          </cell>
          <cell r="N742" t="str">
            <v>VM+ HCM CC AN CU</v>
          </cell>
          <cell r="O742" t="str">
            <v>SO 8</v>
          </cell>
          <cell r="P742" t="str">
            <v>TANG TRET CAO OC AN CU,</v>
          </cell>
          <cell r="Q742" t="str">
            <v>THAI THUAN</v>
          </cell>
          <cell r="R742" t="str">
            <v>AN PHU</v>
          </cell>
          <cell r="S742" t="str">
            <v>Q2</v>
          </cell>
          <cell r="T742" t="str">
            <v>TP HCM</v>
          </cell>
          <cell r="V742" t="str">
            <v>TP HCM</v>
          </cell>
          <cell r="W742" t="str">
            <v>QUAN 2</v>
          </cell>
        </row>
        <row r="743">
          <cell r="M743" t="str">
            <v>5011_VM+ DNG 84 BUI TA HAN</v>
          </cell>
          <cell r="N743" t="str">
            <v>VM+ DNG 84 BUI TA HAN</v>
          </cell>
          <cell r="O743">
            <v>84</v>
          </cell>
          <cell r="P743" t="str">
            <v xml:space="preserve"> </v>
          </cell>
          <cell r="Q743" t="str">
            <v>BUI TA HAN</v>
          </cell>
          <cell r="R743" t="str">
            <v>HOA XUAN</v>
          </cell>
          <cell r="S743" t="str">
            <v>NGU HANH SON</v>
          </cell>
          <cell r="T743" t="str">
            <v>DA NANG</v>
          </cell>
          <cell r="V743" t="str">
            <v>CENTRAL</v>
          </cell>
          <cell r="W743" t="str">
            <v>DA NANG</v>
          </cell>
        </row>
        <row r="744">
          <cell r="M744" t="str">
            <v>5013_VM+ QNI 330-332 NGUYEN VAN LINH</v>
          </cell>
          <cell r="N744" t="str">
            <v>VM+ QNI 330-332 NGUYEN VAN LINH</v>
          </cell>
          <cell r="O744">
            <v>330</v>
          </cell>
          <cell r="P744" t="str">
            <v xml:space="preserve"> </v>
          </cell>
          <cell r="Q744" t="str">
            <v>NGUYEN VAN LINH</v>
          </cell>
          <cell r="R744" t="str">
            <v>TRUONG QUANG</v>
          </cell>
          <cell r="S744" t="str">
            <v>QUANG NGAI</v>
          </cell>
          <cell r="T744" t="str">
            <v>QUANG NGAI</v>
          </cell>
          <cell r="V744" t="str">
            <v>CENTRAL</v>
          </cell>
          <cell r="W744" t="str">
            <v>QUANG NGAI</v>
          </cell>
        </row>
        <row r="745">
          <cell r="M745" t="str">
            <v>4489_VM+ DNG 253 HUYNH NGOC HUE</v>
          </cell>
          <cell r="N745" t="str">
            <v>VM+ DNG 253 HUỲNH NGỌC HUỆ</v>
          </cell>
          <cell r="O745">
            <v>253</v>
          </cell>
          <cell r="P745" t="str">
            <v xml:space="preserve"> </v>
          </cell>
          <cell r="Q745" t="str">
            <v>HUYNH NGOC HUE</v>
          </cell>
          <cell r="R745" t="str">
            <v>HOA KHE</v>
          </cell>
          <cell r="S745" t="str">
            <v>THANH KHE</v>
          </cell>
          <cell r="T745" t="str">
            <v>DA NANG</v>
          </cell>
          <cell r="V745" t="str">
            <v>CENTRAL</v>
          </cell>
          <cell r="W745" t="str">
            <v>DA NANG</v>
          </cell>
        </row>
        <row r="746">
          <cell r="M746" t="str">
            <v>3577_VM+ DNG 180 PHAM CU LUONG</v>
          </cell>
          <cell r="N746" t="str">
            <v>VM+ DNG 180 PHAM CU LUONG</v>
          </cell>
          <cell r="O746">
            <v>180</v>
          </cell>
          <cell r="P746" t="str">
            <v xml:space="preserve"> </v>
          </cell>
          <cell r="Q746" t="str">
            <v>PHAM CU LUONG</v>
          </cell>
          <cell r="R746" t="str">
            <v>AN HAI DONG</v>
          </cell>
          <cell r="S746" t="str">
            <v>SON TRA</v>
          </cell>
          <cell r="T746" t="str">
            <v>DA NANG</v>
          </cell>
          <cell r="V746" t="str">
            <v>CENTRAL</v>
          </cell>
          <cell r="W746" t="str">
            <v>DA NANG</v>
          </cell>
        </row>
        <row r="747">
          <cell r="M747" t="str">
            <v>5261_VM+ DNG 02 TON THAT DAM</v>
          </cell>
          <cell r="N747" t="str">
            <v>VM+ DNG 02 TON THAT DAM</v>
          </cell>
          <cell r="O747">
            <v>2</v>
          </cell>
          <cell r="P747" t="str">
            <v xml:space="preserve"> </v>
          </cell>
          <cell r="Q747" t="str">
            <v>TON THAT DAM</v>
          </cell>
          <cell r="R747" t="str">
            <v>XUAN HA</v>
          </cell>
          <cell r="S747" t="str">
            <v>THANH KHE</v>
          </cell>
          <cell r="T747" t="str">
            <v>DA NANG</v>
          </cell>
          <cell r="V747" t="str">
            <v>CENTRAL</v>
          </cell>
          <cell r="W747" t="str">
            <v>DA NANG</v>
          </cell>
        </row>
        <row r="748">
          <cell r="M748" t="str">
            <v>4422_VM+ DNG 290 MAI DANG CHON</v>
          </cell>
          <cell r="N748" t="str">
            <v>VM+ DNG 290 MAI DANG CHON</v>
          </cell>
          <cell r="O748" t="str">
            <v>SO 290</v>
          </cell>
          <cell r="P748" t="str">
            <v xml:space="preserve"> </v>
          </cell>
          <cell r="Q748" t="str">
            <v>MAI DANG CHON</v>
          </cell>
          <cell r="R748" t="str">
            <v>HOA QUY</v>
          </cell>
          <cell r="S748" t="str">
            <v>NGU HANH SON</v>
          </cell>
          <cell r="T748" t="str">
            <v>DA NANG</v>
          </cell>
          <cell r="V748" t="str">
            <v>CENTRAL</v>
          </cell>
          <cell r="W748" t="str">
            <v>DA NANG</v>
          </cell>
        </row>
        <row r="749">
          <cell r="M749" t="str">
            <v>2959_VM+ DNG 55 HO XUAN HUONG</v>
          </cell>
          <cell r="N749" t="str">
            <v>VM+ DNG 55 HO XUAN HUONG</v>
          </cell>
          <cell r="O749">
            <v>55</v>
          </cell>
          <cell r="P749" t="str">
            <v xml:space="preserve"> </v>
          </cell>
          <cell r="Q749" t="str">
            <v>HO XUAN HUONG</v>
          </cell>
          <cell r="R749" t="str">
            <v>MY AN</v>
          </cell>
          <cell r="S749" t="str">
            <v>NGU HANH SON</v>
          </cell>
          <cell r="T749" t="str">
            <v>DA NANG</v>
          </cell>
          <cell r="V749" t="str">
            <v>CENTRAL</v>
          </cell>
          <cell r="W749" t="str">
            <v>DA NANG</v>
          </cell>
        </row>
        <row r="750">
          <cell r="M750" t="str">
            <v>3252_VM+ DNG 126 VAN TIEN DUNG</v>
          </cell>
          <cell r="N750" t="str">
            <v>VM+ DNG 126 VAN TIEN DUNG</v>
          </cell>
          <cell r="O750">
            <v>126</v>
          </cell>
          <cell r="P750" t="str">
            <v xml:space="preserve"> </v>
          </cell>
          <cell r="Q750" t="str">
            <v>VAN TIEN DUNG</v>
          </cell>
          <cell r="R750" t="str">
            <v>HOA XUAN</v>
          </cell>
          <cell r="S750" t="str">
            <v>CAM LE</v>
          </cell>
          <cell r="T750" t="str">
            <v>DA NANG</v>
          </cell>
          <cell r="V750" t="str">
            <v>CENTRAL</v>
          </cell>
          <cell r="W750" t="str">
            <v>DA NANG</v>
          </cell>
        </row>
        <row r="751">
          <cell r="M751" t="str">
            <v>4462_VM+ HCM 34 CHUONG DUONG</v>
          </cell>
          <cell r="N751" t="str">
            <v>VM+ HCM 34 CHUONG DUONG</v>
          </cell>
          <cell r="O751" t="str">
            <v>SO 34</v>
          </cell>
          <cell r="P751" t="str">
            <v xml:space="preserve"> </v>
          </cell>
          <cell r="Q751" t="str">
            <v>CHUONG DUONG</v>
          </cell>
          <cell r="R751" t="str">
            <v>LINH CHIEU</v>
          </cell>
          <cell r="S751" t="str">
            <v>THU DUC</v>
          </cell>
          <cell r="T751" t="str">
            <v>TP HCM</v>
          </cell>
          <cell r="V751" t="str">
            <v>TP HCM</v>
          </cell>
          <cell r="W751" t="str">
            <v>QUAN THU DUC</v>
          </cell>
        </row>
        <row r="752">
          <cell r="M752" t="str">
            <v>4416_VM+ HCM 113-113A TAM CHAU</v>
          </cell>
          <cell r="N752" t="str">
            <v xml:space="preserve"> </v>
          </cell>
          <cell r="O752" t="str">
            <v>SO 113-113A</v>
          </cell>
          <cell r="P752" t="str">
            <v>KP 5</v>
          </cell>
          <cell r="Q752" t="str">
            <v>TAM CHAU</v>
          </cell>
          <cell r="R752" t="str">
            <v>TAM PHU</v>
          </cell>
          <cell r="S752" t="str">
            <v>THU DUC</v>
          </cell>
          <cell r="T752" t="str">
            <v>TP HCM</v>
          </cell>
          <cell r="V752" t="str">
            <v>TP HCM</v>
          </cell>
          <cell r="W752" t="str">
            <v>QUAN THU DUC</v>
          </cell>
        </row>
        <row r="753">
          <cell r="M753" t="str">
            <v>5780_VM+ DNG 438 TRAN DAI NGHIA</v>
          </cell>
          <cell r="N753" t="str">
            <v>VM+ DNG 438 TRAN DAI NGHIA</v>
          </cell>
          <cell r="O753">
            <v>438</v>
          </cell>
          <cell r="P753" t="str">
            <v xml:space="preserve"> </v>
          </cell>
          <cell r="Q753" t="str">
            <v>TRAN DAI NGHIA</v>
          </cell>
          <cell r="R753" t="str">
            <v>HOA QUY</v>
          </cell>
          <cell r="S753" t="str">
            <v>NGU HANH SON</v>
          </cell>
          <cell r="T753" t="str">
            <v>DA NANG</v>
          </cell>
          <cell r="V753" t="str">
            <v>CENTRAL</v>
          </cell>
          <cell r="W753" t="str">
            <v>DA NANG</v>
          </cell>
        </row>
        <row r="754">
          <cell r="M754" t="str">
            <v>5860_VM+ QNM 274 TRAN NHAN TONG</v>
          </cell>
          <cell r="N754" t="str">
            <v>VM+ QNM 274 TRAN NHAN TONG</v>
          </cell>
          <cell r="O754">
            <v>274</v>
          </cell>
          <cell r="P754" t="str">
            <v xml:space="preserve"> </v>
          </cell>
          <cell r="Q754" t="str">
            <v>TRAN NHAN TONG</v>
          </cell>
          <cell r="R754" t="str">
            <v>VINH DIEN</v>
          </cell>
          <cell r="S754" t="str">
            <v>DIEN BAN</v>
          </cell>
          <cell r="T754" t="str">
            <v>QUANG NAM</v>
          </cell>
          <cell r="V754" t="str">
            <v>CENTRAL</v>
          </cell>
          <cell r="W754" t="str">
            <v>QUANG NAM</v>
          </cell>
        </row>
        <row r="755">
          <cell r="M755" t="str">
            <v>3733_VM+ DNG 148 DUONG VAN NGA</v>
          </cell>
          <cell r="N755" t="str">
            <v>VM+ DNG 148 DUONG VAN NGA</v>
          </cell>
          <cell r="O755">
            <v>148</v>
          </cell>
          <cell r="P755" t="str">
            <v xml:space="preserve"> </v>
          </cell>
          <cell r="Q755" t="str">
            <v>DUONG VAN NGA</v>
          </cell>
          <cell r="R755" t="str">
            <v>NAI HIEN DONG</v>
          </cell>
          <cell r="S755" t="str">
            <v>SON TRA</v>
          </cell>
          <cell r="T755" t="str">
            <v>DA NANG</v>
          </cell>
          <cell r="V755" t="str">
            <v>CENTRAL</v>
          </cell>
          <cell r="W755" t="str">
            <v>DA NANG</v>
          </cell>
        </row>
        <row r="756">
          <cell r="M756" t="str">
            <v>2040_VM+ DNG 53 PHAN DANG LUU</v>
          </cell>
          <cell r="N756" t="str">
            <v>VM+ DNG 53 PHAN DANG LUU</v>
          </cell>
          <cell r="O756">
            <v>53</v>
          </cell>
          <cell r="P756" t="str">
            <v xml:space="preserve"> </v>
          </cell>
          <cell r="Q756" t="str">
            <v>PHAN DANG LUU</v>
          </cell>
          <cell r="R756" t="str">
            <v>HOA CUONG</v>
          </cell>
          <cell r="S756" t="str">
            <v>HAI CHAU</v>
          </cell>
          <cell r="T756" t="str">
            <v>DA NANG</v>
          </cell>
          <cell r="V756" t="str">
            <v>CENTRAL</v>
          </cell>
          <cell r="W756" t="str">
            <v>DA NANG</v>
          </cell>
        </row>
        <row r="757">
          <cell r="M757" t="str">
            <v>VM+ HCM H1-04, CAN 0.01, 0.28, 0.29 CITIHOME</v>
          </cell>
          <cell r="N757" t="str">
            <v>VM+ HCM H1-04, căn 0.01, 0.28, 0.29 Citihome</v>
          </cell>
          <cell r="O757" t="str">
            <v>A.001 C135</v>
          </cell>
          <cell r="P757" t="str">
            <v>CC CITI HOME</v>
          </cell>
          <cell r="Q757" t="str">
            <v xml:space="preserve"> </v>
          </cell>
          <cell r="R757" t="str">
            <v>CAT LAT</v>
          </cell>
          <cell r="S757" t="str">
            <v>THU DUC</v>
          </cell>
          <cell r="T757" t="str">
            <v>TP HCM</v>
          </cell>
          <cell r="V757" t="str">
            <v>TP HCM</v>
          </cell>
          <cell r="W757" t="str">
            <v>QUAN THU DUC</v>
          </cell>
        </row>
        <row r="758">
          <cell r="M758" t="str">
            <v>2AA0-WM+ TTH 44 CACH MANG THANG TAM</v>
          </cell>
          <cell r="N758" t="str">
            <v>2AA0-WM+ TTH 44 CACH MANG THANG TAM</v>
          </cell>
          <cell r="O758">
            <v>44</v>
          </cell>
          <cell r="P758" t="str">
            <v xml:space="preserve"> </v>
          </cell>
          <cell r="Q758" t="str">
            <v>CACH MANG THANG TAM</v>
          </cell>
          <cell r="R758" t="str">
            <v>TU HA</v>
          </cell>
          <cell r="S758" t="str">
            <v>HUONG TRA</v>
          </cell>
          <cell r="T758" t="str">
            <v>THUA THIEN - HUE</v>
          </cell>
          <cell r="V758" t="str">
            <v>CENTRAL</v>
          </cell>
          <cell r="W758" t="str">
            <v>THUA THIEN - HUE</v>
          </cell>
        </row>
        <row r="759">
          <cell r="M759" t="str">
            <v>3739_VM+ DNG 76B-76C BA HUYEN THANH QUAN</v>
          </cell>
          <cell r="N759" t="str">
            <v>VM+ DNG 76B-76C BA HUYEN THANH QUAN</v>
          </cell>
          <cell r="O759" t="str">
            <v>76C</v>
          </cell>
          <cell r="P759" t="str">
            <v xml:space="preserve"> </v>
          </cell>
          <cell r="Q759" t="str">
            <v>BA HUYEN THANH QUAN</v>
          </cell>
          <cell r="R759" t="str">
            <v>MY AN</v>
          </cell>
          <cell r="S759" t="str">
            <v>NGU HANH SON</v>
          </cell>
          <cell r="T759" t="str">
            <v>DA NANG</v>
          </cell>
          <cell r="V759" t="str">
            <v>CENTRAL</v>
          </cell>
          <cell r="W759" t="str">
            <v>DA NANG</v>
          </cell>
        </row>
        <row r="760">
          <cell r="M760" t="str">
            <v>4438_VM+ QNM 53 DINH TIEN HOANG</v>
          </cell>
          <cell r="N760" t="str">
            <v>VM+ QNM 53 DINH TIEN HOANG</v>
          </cell>
          <cell r="O760">
            <v>53</v>
          </cell>
          <cell r="P760" t="str">
            <v xml:space="preserve"> </v>
          </cell>
          <cell r="Q760" t="str">
            <v>DINH TIEN HOANG</v>
          </cell>
          <cell r="R760" t="str">
            <v>TAN AN</v>
          </cell>
          <cell r="S760" t="str">
            <v>HOI AN</v>
          </cell>
          <cell r="T760" t="str">
            <v>QUANG NAM</v>
          </cell>
          <cell r="V760" t="str">
            <v>CENTRAL</v>
          </cell>
          <cell r="W760" t="str">
            <v>QUANG NAM</v>
          </cell>
        </row>
        <row r="761">
          <cell r="M761" t="str">
            <v>3485_VM+ DNG 241 PHAN DANG LUU</v>
          </cell>
          <cell r="N761" t="str">
            <v>VM+ DNG 241 PHAN ĐĂNG LƯU</v>
          </cell>
          <cell r="O761">
            <v>241</v>
          </cell>
          <cell r="P761" t="str">
            <v xml:space="preserve"> </v>
          </cell>
          <cell r="Q761" t="str">
            <v>PHAN DANG LUU</v>
          </cell>
          <cell r="R761" t="str">
            <v>HOA CUONG BAC</v>
          </cell>
          <cell r="S761" t="str">
            <v>HAI CHAU</v>
          </cell>
          <cell r="T761" t="str">
            <v>DA NANG</v>
          </cell>
          <cell r="V761" t="str">
            <v>CENTRAL</v>
          </cell>
          <cell r="W761" t="str">
            <v>DA NANG</v>
          </cell>
        </row>
        <row r="762">
          <cell r="M762" t="str">
            <v>2A46-WM+ HCM TM.03, CC CTL TOWER</v>
          </cell>
          <cell r="N762" t="str">
            <v>2A46-WM+ HCM TM.03, CC CTL TOWER</v>
          </cell>
          <cell r="O762" t="str">
            <v>TM.03</v>
          </cell>
          <cell r="P762" t="str">
            <v>CC CLT TOWER, KHU CC TAI DINH CU THAM LUONG</v>
          </cell>
          <cell r="Q762" t="str">
            <v xml:space="preserve"> </v>
          </cell>
          <cell r="R762" t="str">
            <v>TAN THOI NHAT</v>
          </cell>
          <cell r="S762" t="str">
            <v>Q12</v>
          </cell>
          <cell r="T762" t="str">
            <v>TP HCM</v>
          </cell>
          <cell r="V762" t="str">
            <v>TP HCM</v>
          </cell>
          <cell r="W762" t="str">
            <v>QUAN 12</v>
          </cell>
        </row>
        <row r="763">
          <cell r="M763" t="str">
            <v>5449_VM+ HCM 532 PHAM VAN CHIEU</v>
          </cell>
          <cell r="N763" t="str">
            <v>VM+ HCM 532 PHAM VAN CHIEU</v>
          </cell>
          <cell r="O763">
            <v>532</v>
          </cell>
          <cell r="P763" t="str">
            <v xml:space="preserve"> </v>
          </cell>
          <cell r="Q763" t="str">
            <v>PHAM VAN CHIEU</v>
          </cell>
          <cell r="R763" t="str">
            <v>P16</v>
          </cell>
          <cell r="S763" t="str">
            <v>GO VAP</v>
          </cell>
          <cell r="T763" t="str">
            <v>TP HCM</v>
          </cell>
          <cell r="V763" t="str">
            <v>TP HCM</v>
          </cell>
          <cell r="W763" t="str">
            <v>QUAN GO VAP</v>
          </cell>
        </row>
        <row r="764">
          <cell r="M764" t="str">
            <v>4325_VM+ DNG 63 NUI THANH</v>
          </cell>
          <cell r="N764" t="str">
            <v>VM+ DNG 63 NUI THANH</v>
          </cell>
          <cell r="O764">
            <v>63</v>
          </cell>
          <cell r="P764" t="str">
            <v xml:space="preserve"> </v>
          </cell>
          <cell r="Q764" t="str">
            <v>NUI THANH</v>
          </cell>
          <cell r="R764" t="str">
            <v>HOA THUAN DONG</v>
          </cell>
          <cell r="S764" t="str">
            <v>HAI CHAU</v>
          </cell>
          <cell r="T764" t="str">
            <v>DA NANG</v>
          </cell>
          <cell r="V764" t="str">
            <v>CENTRAL</v>
          </cell>
          <cell r="W764" t="str">
            <v>DA NANG</v>
          </cell>
        </row>
        <row r="765">
          <cell r="M765" t="str">
            <v>4332_WM+ HCM 94 DUONG SO 4</v>
          </cell>
          <cell r="N765" t="str">
            <v>WM+ HCM 94 DUONG SO 4</v>
          </cell>
          <cell r="O765" t="str">
            <v>SO 94</v>
          </cell>
          <cell r="P765" t="str">
            <v>KP 3</v>
          </cell>
          <cell r="Q765" t="str">
            <v>DUONG SO 4</v>
          </cell>
          <cell r="R765" t="str">
            <v>BINH HUNG HOA</v>
          </cell>
          <cell r="S765" t="str">
            <v>BINH TAN</v>
          </cell>
          <cell r="T765" t="str">
            <v>TP HCM</v>
          </cell>
          <cell r="V765" t="str">
            <v>TP HCM</v>
          </cell>
          <cell r="W765" t="str">
            <v>QUAN BINH TAN</v>
          </cell>
        </row>
        <row r="766">
          <cell r="M766" t="str">
            <v>WINMART 78 TRAN PHU-NHA TRANG</v>
          </cell>
          <cell r="N766" t="str">
            <v>WINMART 78 TRAN PHU-NHA TRANG</v>
          </cell>
          <cell r="O766" t="str">
            <v>SO 78-80</v>
          </cell>
          <cell r="P766" t="str">
            <v xml:space="preserve"> </v>
          </cell>
          <cell r="Q766" t="str">
            <v>TRAN PHU</v>
          </cell>
          <cell r="R766" t="str">
            <v>LOC THO</v>
          </cell>
          <cell r="S766" t="str">
            <v>NHA TRANG</v>
          </cell>
          <cell r="T766" t="str">
            <v>KHANH HOA</v>
          </cell>
          <cell r="V766" t="str">
            <v>SOUTH EAST</v>
          </cell>
          <cell r="W766" t="str">
            <v>KHANH HOA</v>
          </cell>
        </row>
        <row r="767">
          <cell r="M767" t="str">
            <v>3448_VM+ HCM 39A1 BINH CHIEU</v>
          </cell>
          <cell r="N767" t="str">
            <v>VM+ HCM 39A1 BINH CHIEU</v>
          </cell>
          <cell r="O767" t="str">
            <v xml:space="preserve"> </v>
          </cell>
          <cell r="P767" t="str">
            <v>KP 3</v>
          </cell>
          <cell r="Q767" t="str">
            <v>BINH CHIEU</v>
          </cell>
          <cell r="R767" t="str">
            <v>HIEP BINH PHUOC</v>
          </cell>
          <cell r="S767" t="str">
            <v>THU DUC</v>
          </cell>
          <cell r="T767" t="str">
            <v>TP HCM</v>
          </cell>
          <cell r="V767" t="str">
            <v>TP HCM</v>
          </cell>
          <cell r="W767" t="str">
            <v>QUAN THU DUC</v>
          </cell>
        </row>
        <row r="768">
          <cell r="M768" t="str">
            <v>2931_WM+ HCM C.HO 01 DUONG SO 54</v>
          </cell>
          <cell r="N768" t="str">
            <v>WM+ HCM C.HO 01 DUONG SO 54</v>
          </cell>
          <cell r="O768" t="str">
            <v>C.HO 0.01</v>
          </cell>
          <cell r="P768" t="str">
            <v>TANG 1 LO A CC THU THIEM STAR, KP 3</v>
          </cell>
          <cell r="Q768" t="str">
            <v>DUONG SO 54</v>
          </cell>
          <cell r="R768" t="str">
            <v>BINH TRUNG DONG</v>
          </cell>
          <cell r="S768" t="str">
            <v>Q2</v>
          </cell>
          <cell r="T768" t="str">
            <v>TP HCM</v>
          </cell>
          <cell r="V768" t="str">
            <v>TP HCM</v>
          </cell>
          <cell r="W768" t="str">
            <v>QUAN 2</v>
          </cell>
        </row>
        <row r="769">
          <cell r="M769" t="str">
            <v>4881_VM+ HCM BTM1-3, CC CENTANA</v>
          </cell>
          <cell r="N769" t="str">
            <v>VM+ HCM BTM1-3, CC CENTANA</v>
          </cell>
          <cell r="O769">
            <v>36</v>
          </cell>
          <cell r="P769" t="str">
            <v>CENTANA</v>
          </cell>
          <cell r="Q769" t="str">
            <v>MAI CHI THO</v>
          </cell>
          <cell r="R769" t="str">
            <v>AN PHU</v>
          </cell>
          <cell r="S769" t="str">
            <v>Q2</v>
          </cell>
          <cell r="T769" t="str">
            <v>TP HCM</v>
          </cell>
          <cell r="V769" t="str">
            <v>TP HCM</v>
          </cell>
          <cell r="W769" t="str">
            <v>QUAN 2</v>
          </cell>
        </row>
        <row r="770">
          <cell r="M770" t="str">
            <v>4807_VM+ DNG 92 MAI THUC LAN</v>
          </cell>
          <cell r="N770" t="str">
            <v>VM+ DNG 92 MAI THÚC LÂN</v>
          </cell>
          <cell r="O770">
            <v>92</v>
          </cell>
          <cell r="P770" t="str">
            <v xml:space="preserve"> </v>
          </cell>
          <cell r="Q770" t="str">
            <v>MAI THUC LAN</v>
          </cell>
          <cell r="R770" t="str">
            <v>MY AN</v>
          </cell>
          <cell r="S770" t="str">
            <v>NGU HANH SON</v>
          </cell>
          <cell r="T770" t="str">
            <v>DA NANG</v>
          </cell>
          <cell r="V770" t="str">
            <v>CENTRAL</v>
          </cell>
          <cell r="W770" t="str">
            <v>DA NANG</v>
          </cell>
        </row>
        <row r="771">
          <cell r="M771" t="str">
            <v>WM+ QBH 17 TRAN HUNG DAO</v>
          </cell>
          <cell r="N771" t="str">
            <v>WM+ QBH 17 TRAN HUNG DAO</v>
          </cell>
          <cell r="O771">
            <v>117</v>
          </cell>
          <cell r="P771" t="str">
            <v xml:space="preserve"> </v>
          </cell>
          <cell r="Q771" t="str">
            <v>TRAN HUNG DAO</v>
          </cell>
          <cell r="R771" t="str">
            <v>HOAN LAO</v>
          </cell>
          <cell r="S771" t="str">
            <v>BO TRACH</v>
          </cell>
          <cell r="T771" t="str">
            <v>QUANG BINH</v>
          </cell>
          <cell r="V771" t="str">
            <v>CENTRAL</v>
          </cell>
          <cell r="W771" t="str">
            <v>QUANG BINH</v>
          </cell>
        </row>
        <row r="772">
          <cell r="M772" t="str">
            <v>4859_VM+ DNG K01/51 PHAM NHU XUONG</v>
          </cell>
          <cell r="N772" t="str">
            <v>VM+ DNG K01/51 PHAM NHU XUONG</v>
          </cell>
          <cell r="O772" t="str">
            <v>K01/51</v>
          </cell>
          <cell r="P772" t="str">
            <v xml:space="preserve"> </v>
          </cell>
          <cell r="Q772" t="str">
            <v>PHAM NHU XUONG</v>
          </cell>
          <cell r="R772" t="str">
            <v>HOA KHANH NAM</v>
          </cell>
          <cell r="S772" t="str">
            <v>LIEN CHIEU</v>
          </cell>
          <cell r="T772" t="str">
            <v>DA NANG</v>
          </cell>
          <cell r="V772" t="str">
            <v>CENTRAL</v>
          </cell>
          <cell r="W772" t="str">
            <v>DA NANG</v>
          </cell>
        </row>
        <row r="773">
          <cell r="M773" t="str">
            <v>6188_VM+ HCM 245B HUYNH VAN BANH</v>
          </cell>
          <cell r="N773" t="str">
            <v>VM+ HCM 245B Huỳnh Văn Bánh</v>
          </cell>
          <cell r="O773" t="str">
            <v>245B</v>
          </cell>
          <cell r="P773" t="str">
            <v xml:space="preserve"> </v>
          </cell>
          <cell r="Q773" t="str">
            <v>HUYNH VAN BANH</v>
          </cell>
          <cell r="R773" t="str">
            <v>P12</v>
          </cell>
          <cell r="S773" t="str">
            <v>PHU NHUAN</v>
          </cell>
          <cell r="T773" t="str">
            <v>TP HCM</v>
          </cell>
          <cell r="V773" t="str">
            <v>TP HCM</v>
          </cell>
          <cell r="W773" t="str">
            <v>QUAN PHU NHUAN</v>
          </cell>
        </row>
        <row r="774">
          <cell r="M774" t="str">
            <v>4254_WM+ DNG 2 DONG DA</v>
          </cell>
          <cell r="N774" t="str">
            <v>WM+ DNG 2 DONG DA</v>
          </cell>
          <cell r="O774" t="str">
            <v>SO 2</v>
          </cell>
          <cell r="P774" t="str">
            <v xml:space="preserve"> </v>
          </cell>
          <cell r="Q774" t="str">
            <v>DONG DA</v>
          </cell>
          <cell r="R774" t="str">
            <v>THUAN PHUOC</v>
          </cell>
          <cell r="S774" t="str">
            <v>HAI CHAU</v>
          </cell>
          <cell r="T774" t="str">
            <v>DA NANG</v>
          </cell>
          <cell r="V774" t="str">
            <v>CENTRAL</v>
          </cell>
          <cell r="W774" t="str">
            <v>DA NANG</v>
          </cell>
        </row>
        <row r="775">
          <cell r="M775" t="str">
            <v>3516-WM+ HCM 37/2B-2D AP MY HOA</v>
          </cell>
          <cell r="N775" t="str">
            <v>3516-WM+ HCM 37/2B-2D AP MY HOA</v>
          </cell>
          <cell r="O775" t="str">
            <v>37/2B-2D</v>
          </cell>
          <cell r="P775" t="str">
            <v xml:space="preserve"> </v>
          </cell>
          <cell r="Q775" t="str">
            <v>AP MY HOA</v>
          </cell>
          <cell r="R775" t="str">
            <v>TRUNG CHANH</v>
          </cell>
          <cell r="S775" t="str">
            <v>HOC MON</v>
          </cell>
          <cell r="T775" t="str">
            <v>TP HCM</v>
          </cell>
          <cell r="V775" t="str">
            <v>TP HCM</v>
          </cell>
          <cell r="W775" t="str">
            <v>HUYEN HOC MON</v>
          </cell>
        </row>
        <row r="776">
          <cell r="M776" t="str">
            <v>4312_WM+ HCM 8A DUONG SO 12</v>
          </cell>
          <cell r="N776" t="str">
            <v>WM+ HCM 8A DUONG SO 12</v>
          </cell>
          <cell r="O776" t="str">
            <v>SO 8A</v>
          </cell>
          <cell r="P776" t="str">
            <v>KP 2</v>
          </cell>
          <cell r="Q776" t="str">
            <v>DUONG SO 12</v>
          </cell>
          <cell r="R776" t="str">
            <v>HIEP BINH PHUOC</v>
          </cell>
          <cell r="S776" t="str">
            <v>THU DUC</v>
          </cell>
          <cell r="T776" t="str">
            <v>TP HCM</v>
          </cell>
          <cell r="V776" t="str">
            <v>TP HCM</v>
          </cell>
          <cell r="W776" t="str">
            <v>QUAN THU DUC</v>
          </cell>
        </row>
        <row r="777">
          <cell r="M777" t="str">
            <v>WINMART THAO DIEN</v>
          </cell>
          <cell r="N777" t="str">
            <v>WINMART THAO DIEN</v>
          </cell>
          <cell r="O777">
            <v>159</v>
          </cell>
          <cell r="P777" t="str">
            <v>XA LO HA NOI</v>
          </cell>
          <cell r="Q777" t="str">
            <v>SONG HANH</v>
          </cell>
          <cell r="R777" t="str">
            <v>THAO DIEN</v>
          </cell>
          <cell r="S777" t="str">
            <v>Q2</v>
          </cell>
          <cell r="T777" t="str">
            <v>TP HCM</v>
          </cell>
          <cell r="V777" t="str">
            <v>TP HCM</v>
          </cell>
          <cell r="W777" t="str">
            <v>QUAN 2</v>
          </cell>
        </row>
        <row r="778">
          <cell r="M778" t="str">
            <v>3158_VM+ HCM 24 DOAN KET</v>
          </cell>
          <cell r="N778" t="str">
            <v>VM+ HCM 24 DOAN KET</v>
          </cell>
          <cell r="O778">
            <v>24</v>
          </cell>
          <cell r="P778" t="str">
            <v>KP 2</v>
          </cell>
          <cell r="Q778" t="str">
            <v>DOAN KET</v>
          </cell>
          <cell r="R778" t="str">
            <v>BINH THO</v>
          </cell>
          <cell r="S778" t="str">
            <v>THU DUC</v>
          </cell>
          <cell r="T778" t="str">
            <v>TP HCM</v>
          </cell>
          <cell r="V778" t="str">
            <v>TP HCM</v>
          </cell>
          <cell r="W778" t="str">
            <v>QUAN THU DUC</v>
          </cell>
        </row>
        <row r="779">
          <cell r="M779" t="str">
            <v>3394_VM+ HCM HCM 41 TMT2A QK7</v>
          </cell>
          <cell r="N779" t="str">
            <v>VM+ HCM HCM 41 TMT2A QK7</v>
          </cell>
          <cell r="O779" t="str">
            <v>41-0.01 ,02</v>
          </cell>
          <cell r="P779" t="str">
            <v>03 LO A-LLVT QK7</v>
          </cell>
          <cell r="Q779" t="str">
            <v>TMT2A</v>
          </cell>
          <cell r="R779" t="str">
            <v>TRUNG MY TAY</v>
          </cell>
          <cell r="S779" t="str">
            <v>Q12</v>
          </cell>
          <cell r="T779" t="str">
            <v>TP HCM</v>
          </cell>
          <cell r="V779" t="str">
            <v>TP HCM</v>
          </cell>
          <cell r="W779" t="str">
            <v>QUAN 12</v>
          </cell>
        </row>
        <row r="780">
          <cell r="M780" t="str">
            <v>SATRAFOODS 635A DIEN BIEN PHU</v>
          </cell>
          <cell r="N780" t="str">
            <v>635A-SATRAFOODS ĐIỆN BIÊN PHỦ</v>
          </cell>
          <cell r="O780" t="str">
            <v>635A</v>
          </cell>
          <cell r="P780" t="str">
            <v xml:space="preserve"> </v>
          </cell>
          <cell r="Q780" t="str">
            <v>DIEN BIEN PHU</v>
          </cell>
          <cell r="R780" t="str">
            <v>P1</v>
          </cell>
          <cell r="S780" t="str">
            <v>Q3</v>
          </cell>
          <cell r="T780" t="str">
            <v>TP HCM</v>
          </cell>
          <cell r="V780" t="str">
            <v>TP HCM</v>
          </cell>
          <cell r="W780" t="str">
            <v>QUAN 3</v>
          </cell>
        </row>
        <row r="781">
          <cell r="M781" t="str">
            <v>4779_VM+ HCM CS3-CS4 PROSPER</v>
          </cell>
          <cell r="N781" t="str">
            <v>VM+ HCM CS3-CS4 PROSPER</v>
          </cell>
          <cell r="O781" t="str">
            <v>22/14</v>
          </cell>
          <cell r="P781" t="str">
            <v xml:space="preserve"> </v>
          </cell>
          <cell r="Q781" t="str">
            <v>PHAN VAN HON</v>
          </cell>
          <cell r="R781" t="str">
            <v>TAN THOI NHAT</v>
          </cell>
          <cell r="S781" t="str">
            <v>Q12</v>
          </cell>
          <cell r="T781" t="str">
            <v>TP HCM</v>
          </cell>
          <cell r="V781" t="str">
            <v>TP HCM</v>
          </cell>
          <cell r="W781" t="str">
            <v>QUAN 12</v>
          </cell>
        </row>
        <row r="782">
          <cell r="M782" t="str">
            <v>3922_VM+ HCM 11 DUONG SO 15</v>
          </cell>
          <cell r="N782" t="str">
            <v>VM+ HCM 11 DUONG SO 15</v>
          </cell>
          <cell r="O782" t="str">
            <v>SO 11</v>
          </cell>
          <cell r="P782" t="str">
            <v>KP 10</v>
          </cell>
          <cell r="Q782" t="str">
            <v>DUONG SO 15</v>
          </cell>
          <cell r="R782" t="str">
            <v>BINH HUNG HOA</v>
          </cell>
          <cell r="S782" t="str">
            <v>BINH TAN</v>
          </cell>
          <cell r="T782" t="str">
            <v>TP HCM</v>
          </cell>
          <cell r="V782" t="str">
            <v>TP HCM</v>
          </cell>
          <cell r="W782" t="str">
            <v>QUAN BINH TAN</v>
          </cell>
        </row>
        <row r="783">
          <cell r="M783" t="str">
            <v>4496_VM+ DNG 103 TO HIEU</v>
          </cell>
          <cell r="N783" t="str">
            <v>VM+ DNG 103 TO HIEU</v>
          </cell>
          <cell r="O783" t="str">
            <v>SO 103</v>
          </cell>
          <cell r="P783" t="str">
            <v xml:space="preserve"> </v>
          </cell>
          <cell r="Q783" t="str">
            <v>TO HIEU</v>
          </cell>
          <cell r="R783" t="str">
            <v>HOA MINH</v>
          </cell>
          <cell r="S783" t="str">
            <v>LIEN CHIEU</v>
          </cell>
          <cell r="T783" t="str">
            <v>DA NANG</v>
          </cell>
          <cell r="V783" t="str">
            <v>CENTRAL</v>
          </cell>
          <cell r="W783" t="str">
            <v>DA NANG</v>
          </cell>
        </row>
        <row r="784">
          <cell r="M784" t="str">
            <v>3419_VM+ HCM 744 TL 43</v>
          </cell>
          <cell r="N784" t="str">
            <v>VM+ HCM 744 TL 43</v>
          </cell>
          <cell r="O784">
            <v>774</v>
          </cell>
          <cell r="P784" t="str">
            <v xml:space="preserve"> </v>
          </cell>
          <cell r="Q784" t="str">
            <v>TINH LO 43</v>
          </cell>
          <cell r="R784" t="str">
            <v>BINH CHIEU</v>
          </cell>
          <cell r="S784" t="str">
            <v>THU DUC</v>
          </cell>
          <cell r="T784" t="str">
            <v>TP HCM</v>
          </cell>
          <cell r="V784" t="str">
            <v>TP HCM</v>
          </cell>
          <cell r="W784" t="str">
            <v>QUAN THU DUC</v>
          </cell>
        </row>
        <row r="785">
          <cell r="M785" t="str">
            <v>4388_VM+ HCM CC GIAI VIET, A0106-A0107</v>
          </cell>
          <cell r="N785" t="str">
            <v>VM+ HCM CC GIAI VIET, A0106-A0107</v>
          </cell>
          <cell r="O785" t="str">
            <v>SO 340</v>
          </cell>
          <cell r="P785" t="str">
            <v>CH A0106-A0107, TANG TRET CC QUOC CUONG GIA LAI</v>
          </cell>
          <cell r="Q785" t="str">
            <v>TA QUANG BUU</v>
          </cell>
          <cell r="R785" t="str">
            <v>P5</v>
          </cell>
          <cell r="S785" t="str">
            <v>Q8</v>
          </cell>
          <cell r="T785" t="str">
            <v>TP HCM</v>
          </cell>
          <cell r="V785" t="str">
            <v>TP HCM</v>
          </cell>
          <cell r="W785" t="str">
            <v>QUAN 8</v>
          </cell>
        </row>
        <row r="786">
          <cell r="M786" t="str">
            <v>SATRAFOODS SO 3 TO KY</v>
          </cell>
          <cell r="N786" t="str">
            <v>SATRAFOODS SỐ A3 TÔ KÝ</v>
          </cell>
          <cell r="O786" t="str">
            <v>NEN SO A3</v>
          </cell>
          <cell r="P786" t="str">
            <v>KHU NHA O K82</v>
          </cell>
          <cell r="Q786" t="str">
            <v>TO KY</v>
          </cell>
          <cell r="R786" t="str">
            <v xml:space="preserve"> </v>
          </cell>
          <cell r="S786" t="str">
            <v>Q12</v>
          </cell>
          <cell r="T786" t="str">
            <v>TP HCM</v>
          </cell>
          <cell r="V786" t="str">
            <v>TP HCM</v>
          </cell>
          <cell r="W786" t="str">
            <v>QUAN 12</v>
          </cell>
        </row>
        <row r="787">
          <cell r="M787" t="str">
            <v>6305_WM+HCM 64 YEN THE</v>
          </cell>
          <cell r="N787" t="str">
            <v>WM+6305 HCM 64 Yên Thế</v>
          </cell>
          <cell r="O787">
            <v>64</v>
          </cell>
          <cell r="P787" t="str">
            <v xml:space="preserve"> </v>
          </cell>
          <cell r="Q787" t="str">
            <v>YEN THE</v>
          </cell>
          <cell r="R787" t="str">
            <v>P2</v>
          </cell>
          <cell r="S787" t="str">
            <v>TAN BINH</v>
          </cell>
          <cell r="T787" t="str">
            <v>TP HCM</v>
          </cell>
          <cell r="V787" t="str">
            <v>TP HCM</v>
          </cell>
          <cell r="W787" t="str">
            <v>QUAN TAN BINH</v>
          </cell>
        </row>
        <row r="788">
          <cell r="M788" t="str">
            <v>2A12-WM+ HCM EA4-01-06, CC ERA TOWN</v>
          </cell>
          <cell r="N788" t="str">
            <v>2A12-WM+ HCM EA4-01-06, CC ERA TOWN</v>
          </cell>
          <cell r="O788" t="str">
            <v xml:space="preserve"> </v>
          </cell>
          <cell r="P788" t="str">
            <v>EA4-01-06, TANG TRET, BLOCK A4, DU AN KHU TAI DINH CU PHU MY-THE ERATOWN</v>
          </cell>
          <cell r="Q788" t="str">
            <v>D.15B</v>
          </cell>
          <cell r="R788" t="str">
            <v>PHU MY</v>
          </cell>
          <cell r="S788" t="str">
            <v>Q7</v>
          </cell>
          <cell r="T788" t="str">
            <v>TP HCM</v>
          </cell>
          <cell r="V788" t="str">
            <v>TP HCM</v>
          </cell>
          <cell r="W788" t="str">
            <v>QUAN 7</v>
          </cell>
        </row>
        <row r="789">
          <cell r="M789" t="str">
            <v>6089_VM+ HCM 151 LY THANH TONG</v>
          </cell>
          <cell r="N789" t="str">
            <v>VM+ HCM 151 Lý Thánh Tông</v>
          </cell>
          <cell r="O789">
            <v>151</v>
          </cell>
          <cell r="P789" t="str">
            <v xml:space="preserve"> </v>
          </cell>
          <cell r="Q789" t="str">
            <v>LY THANH TONG</v>
          </cell>
          <cell r="R789" t="str">
            <v>TAN THOI HOA</v>
          </cell>
          <cell r="S789" t="str">
            <v>TAN PHU</v>
          </cell>
          <cell r="T789" t="str">
            <v>TP HCM</v>
          </cell>
          <cell r="V789" t="str">
            <v>TP HCM</v>
          </cell>
          <cell r="W789" t="str">
            <v>QUAN TAN PHU</v>
          </cell>
        </row>
        <row r="790">
          <cell r="M790" t="str">
            <v>BHX_BDU_TAN-KHO DC THUAN AN</v>
          </cell>
          <cell r="N790" t="str">
            <v>5851 - BHX_BDU_TAN-KHO DC THUAN AN</v>
          </cell>
          <cell r="O790" t="str">
            <v xml:space="preserve"> </v>
          </cell>
          <cell r="P790" t="str">
            <v>THUA 1305 TBD SO 83, SO 38/1, TO 01, KP BINH PHUOC A</v>
          </cell>
          <cell r="Q790" t="str">
            <v xml:space="preserve"> </v>
          </cell>
          <cell r="R790" t="str">
            <v>BINH CHUAN</v>
          </cell>
          <cell r="S790" t="str">
            <v>THUAN AN</v>
          </cell>
          <cell r="T790" t="str">
            <v>BINH DUONG</v>
          </cell>
          <cell r="V790" t="str">
            <v>SOUTH EAST</v>
          </cell>
          <cell r="W790" t="str">
            <v>BINH DUONG</v>
          </cell>
        </row>
        <row r="791">
          <cell r="M791" t="str">
            <v>OSI FOOD SKY 9</v>
          </cell>
          <cell r="N791" t="str">
            <v>OSI FOOD SKY 9</v>
          </cell>
          <cell r="O791" t="str">
            <v>S010-011</v>
          </cell>
          <cell r="P791" t="str">
            <v>BLOCK CT1, CHUNG CU SKY 9</v>
          </cell>
          <cell r="Q791" t="str">
            <v>DUONG SO 1, KHU PHO 2</v>
          </cell>
          <cell r="R791" t="str">
            <v>PHUOC HUU</v>
          </cell>
          <cell r="S791" t="str">
            <v>THU DUC</v>
          </cell>
          <cell r="T791" t="str">
            <v>TP HCM</v>
          </cell>
          <cell r="V791" t="str">
            <v>TP HCM</v>
          </cell>
          <cell r="W791" t="str">
            <v>QUAN THU DUC</v>
          </cell>
        </row>
        <row r="792">
          <cell r="M792" t="str">
            <v>3079_WM+ HCM 31 HOANG KIM THE GIA</v>
          </cell>
          <cell r="N792" t="str">
            <v>WM+ HCM 31 HOANG KIM THE GIA</v>
          </cell>
          <cell r="O792" t="str">
            <v>SO 31</v>
          </cell>
          <cell r="P792" t="str">
            <v>CC HOANG KIM THE</v>
          </cell>
          <cell r="Q792" t="str">
            <v>TRUONG PHUOC PHAN</v>
          </cell>
          <cell r="R792" t="str">
            <v>BINH TRI DONG</v>
          </cell>
          <cell r="S792" t="str">
            <v>BINH TAN</v>
          </cell>
          <cell r="T792" t="str">
            <v>TP HCM</v>
          </cell>
          <cell r="V792" t="str">
            <v>TP HCM</v>
          </cell>
          <cell r="W792" t="str">
            <v>QUAN BINH TAN</v>
          </cell>
        </row>
        <row r="793">
          <cell r="M793" t="str">
            <v>BHX_DON_BHO-KHO DC LONG BINH</v>
          </cell>
          <cell r="N793" t="str">
            <v>4089 - BHX_DON_BHO - KHO DC LONG BINH</v>
          </cell>
          <cell r="O793" t="str">
            <v>G243</v>
          </cell>
          <cell r="P793" t="str">
            <v>KP 7</v>
          </cell>
          <cell r="Q793" t="str">
            <v>BUI VAN HOA</v>
          </cell>
          <cell r="R793" t="str">
            <v>LONG BINH</v>
          </cell>
          <cell r="S793" t="str">
            <v>BIEN HOA</v>
          </cell>
          <cell r="T793" t="str">
            <v>DONG NAI</v>
          </cell>
          <cell r="V793" t="str">
            <v>SOUTH EAST</v>
          </cell>
          <cell r="W793" t="str">
            <v>DONG NAI</v>
          </cell>
        </row>
        <row r="794">
          <cell r="M794" t="str">
            <v>OSI FOOD NGUYEN KHOAI</v>
          </cell>
          <cell r="N794" t="str">
            <v>OSI FOOD NGUYEN KHOAI</v>
          </cell>
          <cell r="O794">
            <v>84</v>
          </cell>
          <cell r="P794" t="str">
            <v xml:space="preserve"> </v>
          </cell>
          <cell r="Q794" t="str">
            <v>NGUYEN KHOAI</v>
          </cell>
          <cell r="R794" t="str">
            <v>P2</v>
          </cell>
          <cell r="S794" t="str">
            <v>Q4</v>
          </cell>
          <cell r="T794" t="str">
            <v>TP HCM</v>
          </cell>
          <cell r="V794" t="str">
            <v>TP HCM</v>
          </cell>
          <cell r="W794" t="str">
            <v>QUAN 4</v>
          </cell>
        </row>
        <row r="795">
          <cell r="M795" t="str">
            <v>4383_WM+ HCM CC JAMONA 1 -N1</v>
          </cell>
          <cell r="N795" t="str">
            <v>WM+ HCM CC JAMONA 1 -N1</v>
          </cell>
          <cell r="O795" t="str">
            <v>LO N1, THAP M2</v>
          </cell>
          <cell r="P795" t="str">
            <v>THAP NAM, TOA NHA JAMONA CITY</v>
          </cell>
          <cell r="Q795" t="str">
            <v>DAO TRI</v>
          </cell>
          <cell r="R795" t="str">
            <v>PHU THUAN</v>
          </cell>
          <cell r="S795" t="str">
            <v>Q7</v>
          </cell>
          <cell r="T795" t="str">
            <v>TP HCM</v>
          </cell>
          <cell r="V795" t="str">
            <v>TP HCM</v>
          </cell>
          <cell r="W795" t="str">
            <v>QUAN 7</v>
          </cell>
        </row>
        <row r="796">
          <cell r="M796" t="str">
            <v>4027_VM+ HCM 4/1D AP NAM THOI</v>
          </cell>
          <cell r="N796" t="str">
            <v>VM+ HCM 4/1D AP NAM THOI</v>
          </cell>
          <cell r="O796" t="str">
            <v>SO 4/1D</v>
          </cell>
          <cell r="P796" t="str">
            <v>AP NAM THOI</v>
          </cell>
          <cell r="Q796" t="str">
            <v xml:space="preserve"> </v>
          </cell>
          <cell r="R796" t="str">
            <v>THOI TAM THON</v>
          </cell>
          <cell r="S796" t="str">
            <v>HOC MON</v>
          </cell>
          <cell r="T796" t="str">
            <v>TP HCM</v>
          </cell>
          <cell r="V796" t="str">
            <v>TP HCM</v>
          </cell>
          <cell r="W796" t="str">
            <v>HUYEN HOC MON</v>
          </cell>
        </row>
        <row r="797">
          <cell r="M797" t="str">
            <v>ST: THISO PHAN HUY ICH</v>
          </cell>
          <cell r="N797" t="str">
            <v>Siêu thị Emart Phan Huy Ích</v>
          </cell>
          <cell r="O797">
            <v>385</v>
          </cell>
          <cell r="P797" t="str">
            <v xml:space="preserve"> </v>
          </cell>
          <cell r="Q797" t="str">
            <v>PHAN HUY ICH</v>
          </cell>
          <cell r="R797" t="str">
            <v>P14</v>
          </cell>
          <cell r="S797" t="str">
            <v>GO VAP</v>
          </cell>
          <cell r="T797" t="str">
            <v>TP HCM</v>
          </cell>
          <cell r="V797" t="str">
            <v>TP HCM</v>
          </cell>
          <cell r="W797" t="str">
            <v>QUAN GO VAP</v>
          </cell>
        </row>
        <row r="798">
          <cell r="M798" t="str">
            <v>6060_VM+ HCM 54 LO L, DUONG SO 7</v>
          </cell>
          <cell r="N798" t="str">
            <v>VM+ HCM 54 LO L, DUONG SO 7</v>
          </cell>
          <cell r="O798" t="str">
            <v>54 LO L</v>
          </cell>
          <cell r="P798" t="str">
            <v>KDC PHU MY</v>
          </cell>
          <cell r="Q798" t="str">
            <v>DUONG SO 7</v>
          </cell>
          <cell r="R798" t="str">
            <v>PHU MY</v>
          </cell>
          <cell r="S798" t="str">
            <v>Q7</v>
          </cell>
          <cell r="T798" t="str">
            <v>TP HCM</v>
          </cell>
          <cell r="V798" t="str">
            <v>TP HCM</v>
          </cell>
          <cell r="W798" t="str">
            <v>QUAN 7</v>
          </cell>
        </row>
        <row r="799">
          <cell r="M799" t="str">
            <v>6242_WM+ HCM SHOP 58-60-62, B3</v>
          </cell>
          <cell r="N799" t="str">
            <v>WM+ 6242 HCM Shop 58-60-62, B3-CC The Park</v>
          </cell>
          <cell r="O799">
            <v>12</v>
          </cell>
          <cell r="P799" t="str">
            <v>SHOP 58- 60-62, B3-CC THE PARK RESIDENCE</v>
          </cell>
          <cell r="Q799" t="str">
            <v>NGUYEN HUU THO</v>
          </cell>
          <cell r="R799" t="str">
            <v>PHUOC KIEN</v>
          </cell>
          <cell r="S799" t="str">
            <v>NHA BE</v>
          </cell>
          <cell r="T799" t="str">
            <v>TP HCM</v>
          </cell>
          <cell r="V799" t="str">
            <v>TP HCM</v>
          </cell>
          <cell r="W799" t="str">
            <v>HUYEN NHA BE</v>
          </cell>
        </row>
        <row r="800">
          <cell r="M800" t="str">
            <v>2AE9-WM+ HCM 36 LE QUOC TRINH</v>
          </cell>
          <cell r="N800" t="str">
            <v>2AE9-WM+ HCM 36 LE QUOC TRINH</v>
          </cell>
          <cell r="O800">
            <v>36</v>
          </cell>
          <cell r="P800" t="str">
            <v xml:space="preserve"> </v>
          </cell>
          <cell r="Q800" t="str">
            <v>LE QUOC TRINH</v>
          </cell>
          <cell r="R800" t="str">
            <v>PHU THO HOA</v>
          </cell>
          <cell r="S800" t="str">
            <v>TAN PHU</v>
          </cell>
          <cell r="T800" t="str">
            <v>TP HCM</v>
          </cell>
          <cell r="V800" t="str">
            <v>TP HCM</v>
          </cell>
          <cell r="W800" t="str">
            <v>QUAN TAN PHU</v>
          </cell>
        </row>
        <row r="801">
          <cell r="M801" t="str">
            <v>CITIMART SUNRISE</v>
          </cell>
          <cell r="N801" t="str">
            <v>ACM - SUN</v>
          </cell>
          <cell r="O801" t="str">
            <v>KV2 THAP V2</v>
          </cell>
          <cell r="P801" t="str">
            <v xml:space="preserve"> </v>
          </cell>
          <cell r="Q801" t="str">
            <v>NGUYEN HUU THO</v>
          </cell>
          <cell r="R801" t="str">
            <v>TAN HUNG</v>
          </cell>
          <cell r="S801" t="str">
            <v>Q7</v>
          </cell>
          <cell r="T801" t="str">
            <v>TP HCM</v>
          </cell>
          <cell r="V801" t="str">
            <v>TP HCM</v>
          </cell>
          <cell r="W801" t="str">
            <v>QUAN 7</v>
          </cell>
        </row>
        <row r="802">
          <cell r="M802" t="str">
            <v>7200 BHX_KHH_DKH - KHO DC DIEN KHANH</v>
          </cell>
          <cell r="N802" t="str">
            <v>7200 BHX_KHH_DKH - KHO DC DIEN KHANH</v>
          </cell>
          <cell r="O802" t="str">
            <v>LO 12, 13</v>
          </cell>
          <cell r="P802" t="str">
            <v>KCN DIEN PHU-VCN</v>
          </cell>
          <cell r="Q802" t="str">
            <v xml:space="preserve"> </v>
          </cell>
          <cell r="R802" t="str">
            <v>DIEN PHU</v>
          </cell>
          <cell r="S802" t="str">
            <v>DIEN KHANH</v>
          </cell>
          <cell r="T802" t="str">
            <v>KHANH HOA</v>
          </cell>
          <cell r="V802" t="str">
            <v>SOUTH EAST</v>
          </cell>
          <cell r="W802" t="str">
            <v>KHANH HOA</v>
          </cell>
        </row>
        <row r="803">
          <cell r="M803" t="str">
            <v>6558_WM+ HCM A0101, KCH HOANG ANH</v>
          </cell>
          <cell r="N803" t="str">
            <v>WM+ HCM A0101, Khu căn hộ Hoàng Anh</v>
          </cell>
          <cell r="O803">
            <v>357</v>
          </cell>
          <cell r="P803" t="str">
            <v>KHU CAN HO HOANG ANH</v>
          </cell>
          <cell r="Q803" t="str">
            <v>LE VAN LUONG</v>
          </cell>
          <cell r="R803" t="str">
            <v>TAN QUY</v>
          </cell>
          <cell r="S803" t="str">
            <v>Q7</v>
          </cell>
          <cell r="T803" t="str">
            <v>TP HCM</v>
          </cell>
          <cell r="V803" t="str">
            <v>TP HCM</v>
          </cell>
          <cell r="W803" t="str">
            <v>QUAN 7</v>
          </cell>
        </row>
        <row r="804">
          <cell r="M804" t="str">
            <v>3296_VM+ HCM 25 BUI CONG TRUNG</v>
          </cell>
          <cell r="N804" t="str">
            <v>VM+ HCM 25 BUI CONG TRUNG</v>
          </cell>
          <cell r="O804">
            <v>25</v>
          </cell>
          <cell r="P804" t="str">
            <v xml:space="preserve"> </v>
          </cell>
          <cell r="Q804" t="str">
            <v>BUI CONG TRUNG</v>
          </cell>
          <cell r="R804" t="str">
            <v>THANH XUAN</v>
          </cell>
          <cell r="S804" t="str">
            <v>Q12</v>
          </cell>
          <cell r="T804" t="str">
            <v>TP HCM</v>
          </cell>
          <cell r="V804" t="str">
            <v>TP HCM</v>
          </cell>
          <cell r="W804" t="str">
            <v>QUAN 12</v>
          </cell>
        </row>
        <row r="805">
          <cell r="M805" t="str">
            <v>OSIFOOD NGUYEN VAN CONG</v>
          </cell>
          <cell r="N805" t="str">
            <v>OSIFOOD NGUYEN VAN CONG</v>
          </cell>
          <cell r="O805">
            <v>489</v>
          </cell>
          <cell r="P805" t="str">
            <v xml:space="preserve"> </v>
          </cell>
          <cell r="Q805" t="str">
            <v>NGUYEN VAN CONG</v>
          </cell>
          <cell r="R805" t="str">
            <v>P3</v>
          </cell>
          <cell r="S805" t="str">
            <v>GO VAP</v>
          </cell>
          <cell r="T805" t="str">
            <v>TP HCM</v>
          </cell>
          <cell r="V805" t="str">
            <v>TP HCM</v>
          </cell>
          <cell r="W805" t="str">
            <v>QUAN GO VAP</v>
          </cell>
        </row>
        <row r="806">
          <cell r="M806" t="str">
            <v>6350_WM+HCM 48 DUONG SO 53</v>
          </cell>
          <cell r="N806" t="str">
            <v>WM+6350  HCM 48 Đường số 53</v>
          </cell>
          <cell r="O806">
            <v>48</v>
          </cell>
          <cell r="P806" t="str">
            <v xml:space="preserve"> </v>
          </cell>
          <cell r="Q806" t="str">
            <v>DUONG SO 53</v>
          </cell>
          <cell r="R806" t="str">
            <v>TAN PHONG</v>
          </cell>
          <cell r="S806" t="str">
            <v>Q7</v>
          </cell>
          <cell r="T806" t="str">
            <v>TP HCM</v>
          </cell>
          <cell r="V806" t="str">
            <v>TP HCM</v>
          </cell>
          <cell r="W806" t="str">
            <v>QUAN 7</v>
          </cell>
        </row>
        <row r="807">
          <cell r="M807" t="str">
            <v>3411_VM+ HCM 2D-2E LUONG THE VINH</v>
          </cell>
          <cell r="N807" t="str">
            <v>VM+ HCM 2D-2E LUONG THE VINH</v>
          </cell>
          <cell r="O807" t="str">
            <v>2D-2E</v>
          </cell>
          <cell r="P807" t="str">
            <v xml:space="preserve"> </v>
          </cell>
          <cell r="Q807" t="str">
            <v>LUONG THE VINH</v>
          </cell>
          <cell r="R807" t="str">
            <v>TAN THOI HOA</v>
          </cell>
          <cell r="S807" t="str">
            <v>TAN PHU</v>
          </cell>
          <cell r="T807" t="str">
            <v>TP HCM</v>
          </cell>
          <cell r="V807" t="str">
            <v>TP HCM</v>
          </cell>
          <cell r="W807" t="str">
            <v>QUAN TAN PHU</v>
          </cell>
        </row>
        <row r="808">
          <cell r="M808" t="str">
            <v>SATRAFOODS 146 THAP MUOI</v>
          </cell>
          <cell r="N808" t="str">
            <v>146-SATRAFOODS THÁP MƯỜI</v>
          </cell>
          <cell r="O808">
            <v>146</v>
          </cell>
          <cell r="P808" t="str">
            <v xml:space="preserve"> </v>
          </cell>
          <cell r="Q808" t="str">
            <v>THAP MUOI</v>
          </cell>
          <cell r="R808" t="str">
            <v>P2</v>
          </cell>
          <cell r="S808" t="str">
            <v>Q6</v>
          </cell>
          <cell r="T808" t="str">
            <v>TP HCM</v>
          </cell>
          <cell r="V808" t="str">
            <v>TP HCM</v>
          </cell>
          <cell r="W808" t="str">
            <v>QUAN 6</v>
          </cell>
        </row>
        <row r="809">
          <cell r="M809" t="str">
            <v>3964_VM+ HCM 1192 LE VAN LUONG</v>
          </cell>
          <cell r="N809" t="str">
            <v>VM+ HCM 1192 LE VAN LUONG</v>
          </cell>
          <cell r="O809">
            <v>1192</v>
          </cell>
          <cell r="P809" t="str">
            <v xml:space="preserve"> </v>
          </cell>
          <cell r="Q809" t="str">
            <v>LE VAN LUONG</v>
          </cell>
          <cell r="R809" t="str">
            <v>PHUOC KIEN</v>
          </cell>
          <cell r="S809" t="str">
            <v>NHA BE</v>
          </cell>
          <cell r="T809" t="str">
            <v>TP HCM</v>
          </cell>
          <cell r="V809" t="str">
            <v>TP HCM</v>
          </cell>
          <cell r="W809" t="str">
            <v>HUYEN NHA BE</v>
          </cell>
        </row>
        <row r="810">
          <cell r="M810" t="str">
            <v>3484-WM+ HCM 101/2 AP 4</v>
          </cell>
          <cell r="N810" t="str">
            <v>3484-WM+ HCM 101/2 AP 4</v>
          </cell>
          <cell r="O810" t="str">
            <v>101/2</v>
          </cell>
          <cell r="P810" t="str">
            <v>AP 4</v>
          </cell>
          <cell r="Q810" t="str">
            <v xml:space="preserve"> </v>
          </cell>
          <cell r="R810" t="str">
            <v>XUAN THOI THUONG</v>
          </cell>
          <cell r="S810" t="str">
            <v>HOC MON</v>
          </cell>
          <cell r="T810" t="str">
            <v>TP HCM</v>
          </cell>
          <cell r="V810" t="str">
            <v>TP HCM</v>
          </cell>
          <cell r="W810" t="str">
            <v>HUYEN HOC MON</v>
          </cell>
        </row>
        <row r="811">
          <cell r="M811" t="str">
            <v>3802_VM+ HCM 36/27 KINH DUONG VUONG</v>
          </cell>
          <cell r="N811" t="str">
            <v>VM+ HCM 36/27 KINH DUONG VUONG</v>
          </cell>
          <cell r="O811" t="str">
            <v>SO 36/27</v>
          </cell>
          <cell r="P811" t="str">
            <v xml:space="preserve"> </v>
          </cell>
          <cell r="Q811" t="str">
            <v>KINH DUONG VUONG</v>
          </cell>
          <cell r="R811" t="str">
            <v>P13</v>
          </cell>
          <cell r="S811" t="str">
            <v>Q6</v>
          </cell>
          <cell r="T811" t="str">
            <v>TP HCM</v>
          </cell>
          <cell r="V811" t="str">
            <v>TP HCM</v>
          </cell>
          <cell r="W811" t="str">
            <v>QUAN 6</v>
          </cell>
        </row>
        <row r="812">
          <cell r="M812" t="str">
            <v>5414_WM+ HCM 23 NGUYEN HUU CAU</v>
          </cell>
          <cell r="N812" t="str">
            <v>5414-WM+ HCM 23 NGUYEN HUU CAU</v>
          </cell>
          <cell r="O812">
            <v>23</v>
          </cell>
          <cell r="P812" t="str">
            <v>AP VAN HANH</v>
          </cell>
          <cell r="Q812" t="str">
            <v>NGUYEN HUU CAU</v>
          </cell>
          <cell r="R812" t="str">
            <v>TRUNG CHANH</v>
          </cell>
          <cell r="S812" t="str">
            <v>HOC MON</v>
          </cell>
          <cell r="T812" t="str">
            <v>TP HCM</v>
          </cell>
          <cell r="V812" t="str">
            <v>TP HCM</v>
          </cell>
          <cell r="W812" t="str">
            <v>HUYEN HOC MON</v>
          </cell>
        </row>
        <row r="813">
          <cell r="M813" t="str">
            <v>BHX_DON_BHO-KHO DC LONG BINH</v>
          </cell>
          <cell r="N813" t="str">
            <v>4089 - BHX_DON_BHO - KHO DC LONG BINH</v>
          </cell>
          <cell r="O813" t="str">
            <v>G243</v>
          </cell>
          <cell r="P813" t="str">
            <v>KP 7</v>
          </cell>
          <cell r="Q813" t="str">
            <v>BUI VAN HOA</v>
          </cell>
          <cell r="R813" t="str">
            <v>LONG BINH</v>
          </cell>
          <cell r="S813" t="str">
            <v>BIEN HOA</v>
          </cell>
          <cell r="T813" t="str">
            <v>DONG NAI</v>
          </cell>
          <cell r="V813" t="str">
            <v>SOUTH EAST</v>
          </cell>
          <cell r="W813" t="str">
            <v>DONG NAI</v>
          </cell>
        </row>
        <row r="814">
          <cell r="M814" t="str">
            <v>BHX_DON_BHO-KHO DC LONG BINH</v>
          </cell>
          <cell r="N814" t="str">
            <v>4089 - BHX_DON_BHO - KHO DC LONG BINH</v>
          </cell>
          <cell r="O814" t="str">
            <v>G243</v>
          </cell>
          <cell r="P814" t="str">
            <v>KP 7</v>
          </cell>
          <cell r="Q814" t="str">
            <v>BUI VAN HOA</v>
          </cell>
          <cell r="R814" t="str">
            <v>LONG BINH</v>
          </cell>
          <cell r="S814" t="str">
            <v>BIEN HOA</v>
          </cell>
          <cell r="T814" t="str">
            <v>DONG NAI</v>
          </cell>
          <cell r="V814" t="str">
            <v>SOUTH EAST</v>
          </cell>
          <cell r="W814" t="str">
            <v>DONG NAI</v>
          </cell>
        </row>
        <row r="815">
          <cell r="M815" t="str">
            <v>FAMILY MART 09 NGUYEN VAN TAO</v>
          </cell>
          <cell r="N815" t="str">
            <v>FAMILY MART NGUYEN VAN TAO</v>
          </cell>
          <cell r="O815">
            <v>9</v>
          </cell>
          <cell r="P815" t="str">
            <v xml:space="preserve"> </v>
          </cell>
          <cell r="Q815" t="str">
            <v>NGUYEN VAN TAO</v>
          </cell>
          <cell r="R815" t="str">
            <v>LONG THOI</v>
          </cell>
          <cell r="S815" t="str">
            <v>NHA BE</v>
          </cell>
          <cell r="T815" t="str">
            <v>TP HCM</v>
          </cell>
          <cell r="V815" t="str">
            <v>TP HCM</v>
          </cell>
          <cell r="W815" t="str">
            <v>HUYEN NHA BE</v>
          </cell>
        </row>
        <row r="816">
          <cell r="M816" t="str">
            <v>6951-WM+ HCM C0.01, TANG 1, CC MIDTOWN</v>
          </cell>
          <cell r="N816" t="str">
            <v>6951-WM+ HCM C0.01, TANG 1, CC MIDTOWN</v>
          </cell>
          <cell r="O816">
            <v>45036</v>
          </cell>
          <cell r="P816" t="str">
            <v>C0.01 LO M8 CC MIDTOWN</v>
          </cell>
          <cell r="Q816" t="str">
            <v>TAN PHU</v>
          </cell>
          <cell r="R816" t="str">
            <v>TAN PHU</v>
          </cell>
          <cell r="S816" t="str">
            <v>Q7</v>
          </cell>
          <cell r="T816" t="str">
            <v>TP HCM</v>
          </cell>
          <cell r="V816" t="str">
            <v>TP HCM</v>
          </cell>
          <cell r="W816" t="str">
            <v>QUAN 7</v>
          </cell>
        </row>
        <row r="817">
          <cell r="M817" t="str">
            <v>4058_VM+ HCM D1 KP 1</v>
          </cell>
          <cell r="N817" t="str">
            <v>VM+ HCM D1 KP 1</v>
          </cell>
          <cell r="O817" t="str">
            <v>SO D1</v>
          </cell>
          <cell r="P817" t="str">
            <v>KP 1</v>
          </cell>
          <cell r="Q817" t="str">
            <v>DUONG D1</v>
          </cell>
          <cell r="R817" t="str">
            <v>PHUOC LONG B</v>
          </cell>
          <cell r="S817" t="str">
            <v>Q9</v>
          </cell>
          <cell r="T817" t="str">
            <v>TP HCM</v>
          </cell>
          <cell r="V817" t="str">
            <v>TP HCM</v>
          </cell>
          <cell r="W817" t="str">
            <v>QUAN 9</v>
          </cell>
        </row>
        <row r="818">
          <cell r="M818" t="str">
            <v>WM+ HCM 129/3 AP TAM DONG</v>
          </cell>
          <cell r="N818" t="str">
            <v>WM+ HCM 129/3 Ấp Tam Đông</v>
          </cell>
          <cell r="O818" t="str">
            <v>129/3</v>
          </cell>
          <cell r="P818" t="str">
            <v xml:space="preserve"> </v>
          </cell>
          <cell r="Q818" t="str">
            <v>AP TAM DONG</v>
          </cell>
          <cell r="R818" t="str">
            <v>THOI TAM THON</v>
          </cell>
          <cell r="S818" t="str">
            <v>HOC MON</v>
          </cell>
          <cell r="T818" t="str">
            <v>TP HCM</v>
          </cell>
          <cell r="V818" t="str">
            <v>TP HCM</v>
          </cell>
          <cell r="W818" t="str">
            <v>HUYEN HOC MON</v>
          </cell>
        </row>
        <row r="819">
          <cell r="M819" t="str">
            <v>3977_VM+ HCM SO 483 LE VAN QUOI</v>
          </cell>
          <cell r="N819" t="str">
            <v>VM+ HCM SO 483 LE VAN QUOI</v>
          </cell>
          <cell r="O819" t="str">
            <v>SO 483</v>
          </cell>
          <cell r="P819" t="str">
            <v xml:space="preserve"> </v>
          </cell>
          <cell r="Q819" t="str">
            <v>LE VAN QUOI</v>
          </cell>
          <cell r="R819" t="str">
            <v>BINH TRI DONG A</v>
          </cell>
          <cell r="S819" t="str">
            <v>BINH TAN</v>
          </cell>
          <cell r="T819" t="str">
            <v>TP HCM</v>
          </cell>
          <cell r="V819" t="str">
            <v>TP HCM</v>
          </cell>
          <cell r="W819" t="str">
            <v>QUAN BINH TAN</v>
          </cell>
        </row>
        <row r="820">
          <cell r="M820" t="str">
            <v>SATRAMART CU CHI</v>
          </cell>
          <cell r="N820" t="str">
            <v>TRUNG TÂM THƯƠNG MẠI SATRA CỦ CHI</v>
          </cell>
          <cell r="O820">
            <v>1239</v>
          </cell>
          <cell r="P820" t="str">
            <v>TINH LO 8</v>
          </cell>
          <cell r="Q820" t="str">
            <v>THANH AN</v>
          </cell>
          <cell r="R820" t="str">
            <v>TRUNG AN</v>
          </cell>
          <cell r="S820" t="str">
            <v>CU CHI</v>
          </cell>
          <cell r="T820" t="str">
            <v>TP HCM</v>
          </cell>
          <cell r="V820" t="str">
            <v>TP HCM</v>
          </cell>
          <cell r="W820" t="str">
            <v>HUYEN CU CHI</v>
          </cell>
        </row>
        <row r="821">
          <cell r="M821" t="str">
            <v>OSI FOOD 828A XO VIET NGHE TINH</v>
          </cell>
          <cell r="N821" t="str">
            <v>OSI FOOD 828A XO VIET NGHE TINH</v>
          </cell>
          <cell r="O821" t="str">
            <v>828A</v>
          </cell>
          <cell r="P821" t="str">
            <v xml:space="preserve"> </v>
          </cell>
          <cell r="Q821" t="str">
            <v>XO VIET NGHE TINH</v>
          </cell>
          <cell r="R821" t="str">
            <v>P25</v>
          </cell>
          <cell r="S821" t="str">
            <v>BINH THANH</v>
          </cell>
          <cell r="T821" t="str">
            <v>TP HCM</v>
          </cell>
          <cell r="V821" t="str">
            <v>TP HCM</v>
          </cell>
          <cell r="W821" t="str">
            <v>QUAN BINH THANH</v>
          </cell>
        </row>
        <row r="822">
          <cell r="M822" t="str">
            <v>3964_VM+ HCM 1192 LE VAN LUONG</v>
          </cell>
          <cell r="N822" t="str">
            <v>VM+ HCM 1192 LE VAN LUONG</v>
          </cell>
          <cell r="O822">
            <v>1192</v>
          </cell>
          <cell r="P822" t="str">
            <v xml:space="preserve"> </v>
          </cell>
          <cell r="Q822" t="str">
            <v>LE VAN LUONG</v>
          </cell>
          <cell r="R822" t="str">
            <v>PHUOC KIEN</v>
          </cell>
          <cell r="S822" t="str">
            <v>NHA BE</v>
          </cell>
          <cell r="T822" t="str">
            <v>TP HCM</v>
          </cell>
          <cell r="V822" t="str">
            <v>TP HCM</v>
          </cell>
          <cell r="W822" t="str">
            <v>HUYEN NHA BE</v>
          </cell>
        </row>
        <row r="823">
          <cell r="M823" t="str">
            <v>BHX_HCM_CCH - KHO DC TAN PHU TRUNG</v>
          </cell>
          <cell r="N823" t="str">
            <v>BHX_HCM_CCH - Kho DC Tân Phú Trung</v>
          </cell>
          <cell r="O823" t="str">
            <v>LO D2</v>
          </cell>
          <cell r="P823" t="str">
            <v>KCN TAN PHU TRUNG</v>
          </cell>
          <cell r="Q823" t="str">
            <v xml:space="preserve"> </v>
          </cell>
          <cell r="R823" t="str">
            <v>TAN PHU TRUNG</v>
          </cell>
          <cell r="S823" t="str">
            <v>CU CHI</v>
          </cell>
          <cell r="T823" t="str">
            <v>TP HCM</v>
          </cell>
          <cell r="V823" t="str">
            <v>TP HCM</v>
          </cell>
          <cell r="W823" t="str">
            <v>HUYEN CU CHI</v>
          </cell>
        </row>
        <row r="824">
          <cell r="M824" t="str">
            <v>BHX_DON_BHO-KHO DC LONG BINH</v>
          </cell>
          <cell r="N824" t="str">
            <v>4089 - BHX_DON_BHO - KHO DC LONG BINH</v>
          </cell>
          <cell r="O824" t="str">
            <v>G243</v>
          </cell>
          <cell r="P824" t="str">
            <v>KP 7</v>
          </cell>
          <cell r="Q824" t="str">
            <v>BUI VAN HOA</v>
          </cell>
          <cell r="R824" t="str">
            <v>LONG BINH</v>
          </cell>
          <cell r="S824" t="str">
            <v>BIEN HOA</v>
          </cell>
          <cell r="T824" t="str">
            <v>DONG NAI</v>
          </cell>
          <cell r="V824" t="str">
            <v>SOUTH EAST</v>
          </cell>
          <cell r="W824" t="str">
            <v>DONG NAI</v>
          </cell>
        </row>
        <row r="825">
          <cell r="M825" t="str">
            <v>FAMILY MART 09 NGUYEN VAN TAO</v>
          </cell>
          <cell r="N825" t="str">
            <v>FAMILY MART NGUYEN VAN TAO</v>
          </cell>
          <cell r="O825">
            <v>9</v>
          </cell>
          <cell r="P825" t="str">
            <v xml:space="preserve"> </v>
          </cell>
          <cell r="Q825" t="str">
            <v>NGUYEN VAN TAO</v>
          </cell>
          <cell r="R825" t="str">
            <v>LONG THOI</v>
          </cell>
          <cell r="S825" t="str">
            <v>NHA BE</v>
          </cell>
          <cell r="T825" t="str">
            <v>TP HCM</v>
          </cell>
          <cell r="V825" t="str">
            <v>TP HCM</v>
          </cell>
          <cell r="W825" t="str">
            <v>HUYEN NHA BE</v>
          </cell>
        </row>
        <row r="826">
          <cell r="M826" t="str">
            <v>SATRAMART CU CHI</v>
          </cell>
          <cell r="N826" t="str">
            <v>TRUNG TÂM THƯƠNG MẠI SATRA CỦ CHI</v>
          </cell>
          <cell r="O826">
            <v>1239</v>
          </cell>
          <cell r="P826" t="str">
            <v>TINH LO 8</v>
          </cell>
          <cell r="Q826" t="str">
            <v>THANH AN</v>
          </cell>
          <cell r="R826" t="str">
            <v>TRUNG AN</v>
          </cell>
          <cell r="S826" t="str">
            <v>CU CHI</v>
          </cell>
          <cell r="T826" t="str">
            <v>TP HCM</v>
          </cell>
          <cell r="V826" t="str">
            <v>TP HCM</v>
          </cell>
          <cell r="W826" t="str">
            <v>HUYEN CU CHI</v>
          </cell>
        </row>
        <row r="827">
          <cell r="M827" t="str">
            <v>BHX_BDU_TAN-KHO DC THUAN AN</v>
          </cell>
          <cell r="N827" t="str">
            <v>5851 - BHX_BDU_TAN-KHO DC THUAN AN</v>
          </cell>
          <cell r="O827" t="str">
            <v xml:space="preserve"> </v>
          </cell>
          <cell r="P827" t="str">
            <v>THUA 1305 TBD SO 83, SO 38/1, TO 01, KP BINH PHUOC A</v>
          </cell>
          <cell r="Q827" t="str">
            <v xml:space="preserve"> </v>
          </cell>
          <cell r="R827" t="str">
            <v>BINH CHUAN</v>
          </cell>
          <cell r="S827" t="str">
            <v>THUAN AN</v>
          </cell>
          <cell r="T827" t="str">
            <v>BINH DUONG</v>
          </cell>
          <cell r="V827" t="str">
            <v>SOUTH EAST</v>
          </cell>
          <cell r="W827" t="str">
            <v>BINH DUONG</v>
          </cell>
        </row>
        <row r="828">
          <cell r="M828" t="str">
            <v>BHX_DON_BHO-KHO DC LONG BINH</v>
          </cell>
          <cell r="N828" t="str">
            <v>4089 - BHX_DON_BHO - KHO DC LONG BINH</v>
          </cell>
          <cell r="O828" t="str">
            <v>G243</v>
          </cell>
          <cell r="P828" t="str">
            <v>KP 7</v>
          </cell>
          <cell r="Q828" t="str">
            <v>BUI VAN HOA</v>
          </cell>
          <cell r="R828" t="str">
            <v>LONG BINH</v>
          </cell>
          <cell r="S828" t="str">
            <v>BIEN HOA</v>
          </cell>
          <cell r="T828" t="str">
            <v>DONG NAI</v>
          </cell>
          <cell r="V828" t="str">
            <v>SOUTH EAST</v>
          </cell>
          <cell r="W828" t="str">
            <v>DONG NAI</v>
          </cell>
        </row>
        <row r="829">
          <cell r="M829" t="str">
            <v>OSI FOOD NGUYEN KHOAI</v>
          </cell>
          <cell r="N829" t="str">
            <v>OSI FOOD NGUYEN KHOAI</v>
          </cell>
          <cell r="O829">
            <v>84</v>
          </cell>
          <cell r="P829" t="str">
            <v xml:space="preserve"> </v>
          </cell>
          <cell r="Q829" t="str">
            <v>NGUYEN KHOAI</v>
          </cell>
          <cell r="R829" t="str">
            <v>P2</v>
          </cell>
          <cell r="S829" t="str">
            <v>Q4</v>
          </cell>
          <cell r="T829" t="str">
            <v>TP HCM</v>
          </cell>
          <cell r="V829" t="str">
            <v>TP HCM</v>
          </cell>
          <cell r="W829" t="str">
            <v>QUAN 4</v>
          </cell>
        </row>
        <row r="830">
          <cell r="M830" t="str">
            <v>4148_WM+ HCM 23/2 TR.VAN MUOI</v>
          </cell>
          <cell r="N830" t="str">
            <v>4148-WM+ HCM 23/2 TRAN VAN MUOI</v>
          </cell>
          <cell r="O830" t="str">
            <v>SO 23/2</v>
          </cell>
          <cell r="P830" t="str">
            <v>AP 7</v>
          </cell>
          <cell r="Q830" t="str">
            <v>TRAN VAN MUOI</v>
          </cell>
          <cell r="R830" t="str">
            <v>XUAN THOI THUONG</v>
          </cell>
          <cell r="S830" t="str">
            <v>HOC MON</v>
          </cell>
          <cell r="T830" t="str">
            <v>TP HCM</v>
          </cell>
          <cell r="V830" t="str">
            <v>TP HCM</v>
          </cell>
          <cell r="W830" t="str">
            <v>HUYEN HOC MON</v>
          </cell>
        </row>
        <row r="831">
          <cell r="M831" t="str">
            <v>OSI FOOD SKY 9</v>
          </cell>
          <cell r="N831" t="str">
            <v>OSI FOOD SKY 9</v>
          </cell>
          <cell r="O831" t="str">
            <v>S010-011</v>
          </cell>
          <cell r="P831" t="str">
            <v>BLOCK CT1, CHUNG CU SKY 9</v>
          </cell>
          <cell r="Q831" t="str">
            <v>DUONG SO 1, KHU PHO 2</v>
          </cell>
          <cell r="R831" t="str">
            <v>PHUOC HUU</v>
          </cell>
          <cell r="S831" t="str">
            <v>THU DUC</v>
          </cell>
          <cell r="T831" t="str">
            <v>TP HCM</v>
          </cell>
          <cell r="V831" t="str">
            <v>TP HCM</v>
          </cell>
          <cell r="W831" t="str">
            <v>QUAN THU DUC</v>
          </cell>
        </row>
        <row r="832">
          <cell r="M832" t="str">
            <v>OSIFOOD NGUYEN VAN CONG</v>
          </cell>
          <cell r="N832" t="str">
            <v>OSIFOOD NGUYEN VAN CONG</v>
          </cell>
          <cell r="O832">
            <v>489</v>
          </cell>
          <cell r="P832" t="str">
            <v xml:space="preserve"> </v>
          </cell>
          <cell r="Q832" t="str">
            <v>NGUYEN VAN CONG</v>
          </cell>
          <cell r="R832" t="str">
            <v>P3</v>
          </cell>
          <cell r="S832" t="str">
            <v>GO VAP</v>
          </cell>
          <cell r="T832" t="str">
            <v>TP HCM</v>
          </cell>
          <cell r="V832" t="str">
            <v>TP HCM</v>
          </cell>
          <cell r="W832" t="str">
            <v>QUAN GO VAP</v>
          </cell>
        </row>
        <row r="833">
          <cell r="M833" t="str">
            <v>7200 BHX_KHH_DKH - KHO DC DIEN KHANH</v>
          </cell>
          <cell r="N833" t="str">
            <v>7200 BHX_KHH_DKH - KHO DC DIEN KHANH</v>
          </cell>
          <cell r="O833" t="str">
            <v>LO 12, 13</v>
          </cell>
          <cell r="P833" t="str">
            <v>KCN DIEN PHU-VCN</v>
          </cell>
          <cell r="Q833" t="str">
            <v xml:space="preserve"> </v>
          </cell>
          <cell r="R833" t="str">
            <v>DIEN PHU</v>
          </cell>
          <cell r="S833" t="str">
            <v>DIEN KHANH</v>
          </cell>
          <cell r="T833" t="str">
            <v>KHANH HOA</v>
          </cell>
          <cell r="V833" t="str">
            <v>SOUTH EAST</v>
          </cell>
          <cell r="W833" t="str">
            <v>KHANH HOA</v>
          </cell>
        </row>
        <row r="834">
          <cell r="M834" t="str">
            <v>KING FOOD KHO TRUNG TAM</v>
          </cell>
          <cell r="N834" t="str">
            <v>Kho A, Khu kho IIIB Trung Tâm Thương Mại Bình Điền, Phường 7, Quận 8, TP HCM</v>
          </cell>
          <cell r="O834" t="str">
            <v>KHO A</v>
          </cell>
          <cell r="P834" t="str">
            <v>KHU KHO IIIB TRUNG TAM THUONG MAI BINH DIEN</v>
          </cell>
          <cell r="Q834" t="str">
            <v xml:space="preserve"> </v>
          </cell>
          <cell r="R834" t="str">
            <v>P7</v>
          </cell>
          <cell r="S834" t="str">
            <v>Q8</v>
          </cell>
          <cell r="T834" t="str">
            <v>TP HCM</v>
          </cell>
          <cell r="V834" t="str">
            <v>TP HCM</v>
          </cell>
          <cell r="W834" t="str">
            <v>QUAN 8</v>
          </cell>
        </row>
        <row r="835">
          <cell r="M835" t="str">
            <v>FAMILY MART 09 NGUYEN VAN TAO</v>
          </cell>
          <cell r="N835" t="str">
            <v>FAMILY MART NGUYEN VAN TAO</v>
          </cell>
          <cell r="O835">
            <v>9</v>
          </cell>
          <cell r="P835" t="str">
            <v xml:space="preserve"> </v>
          </cell>
          <cell r="Q835" t="str">
            <v>NGUYEN VAN TAO</v>
          </cell>
          <cell r="R835" t="str">
            <v>LONG THOI</v>
          </cell>
          <cell r="S835" t="str">
            <v>NHA BE</v>
          </cell>
          <cell r="T835" t="str">
            <v>TP HCM</v>
          </cell>
          <cell r="V835" t="str">
            <v>TP HCM</v>
          </cell>
          <cell r="W835" t="str">
            <v>HUYEN NHA BE</v>
          </cell>
        </row>
        <row r="836">
          <cell r="M836" t="str">
            <v>OSI FOOD 828A XO VIET NGHE TINH</v>
          </cell>
          <cell r="N836" t="str">
            <v>OSI FOOD 828A XO VIET NGHE TINH</v>
          </cell>
          <cell r="O836" t="str">
            <v>828A</v>
          </cell>
          <cell r="P836" t="str">
            <v xml:space="preserve"> </v>
          </cell>
          <cell r="Q836" t="str">
            <v>XO VIET NGHE TINH</v>
          </cell>
          <cell r="R836" t="str">
            <v>P25</v>
          </cell>
          <cell r="S836" t="str">
            <v>BINH THANH</v>
          </cell>
          <cell r="T836" t="str">
            <v>TP HCM</v>
          </cell>
          <cell r="V836" t="str">
            <v>TP HCM</v>
          </cell>
          <cell r="W836" t="str">
            <v>QUAN BINH THANH</v>
          </cell>
        </row>
        <row r="837">
          <cell r="M837" t="str">
            <v>8030 BHX_LDO_DTR - KHO DC DUC TRONG</v>
          </cell>
          <cell r="N837" t="str">
            <v>8030 BHX_LDO_DTR - KHO DC DUC TRONG</v>
          </cell>
          <cell r="O837" t="str">
            <v xml:space="preserve"> </v>
          </cell>
          <cell r="P837" t="str">
            <v>KCN PHU HOI,</v>
          </cell>
          <cell r="Q837" t="str">
            <v>LO F3 - KCN</v>
          </cell>
          <cell r="R837" t="str">
            <v>PHU HOI</v>
          </cell>
          <cell r="S837" t="str">
            <v>DUC TRONG</v>
          </cell>
          <cell r="T837" t="str">
            <v>LAM DONG</v>
          </cell>
          <cell r="V837" t="str">
            <v>SOUTH EAST</v>
          </cell>
          <cell r="W837" t="str">
            <v>LAM DONG</v>
          </cell>
        </row>
        <row r="838">
          <cell r="M838" t="str">
            <v>FAMILY MART 09 NGUYEN VAN TAO</v>
          </cell>
          <cell r="N838" t="str">
            <v>FAMILY MART NGUYEN VAN TAO</v>
          </cell>
          <cell r="O838">
            <v>9</v>
          </cell>
          <cell r="P838" t="str">
            <v xml:space="preserve"> </v>
          </cell>
          <cell r="Q838" t="str">
            <v>NGUYEN VAN TAO</v>
          </cell>
          <cell r="R838" t="str">
            <v>LONG THOI</v>
          </cell>
          <cell r="S838" t="str">
            <v>NHA BE</v>
          </cell>
          <cell r="T838" t="str">
            <v>TP HCM</v>
          </cell>
          <cell r="V838" t="str">
            <v>TP HCM</v>
          </cell>
          <cell r="W838" t="str">
            <v>HUYEN NHA BE</v>
          </cell>
        </row>
        <row r="839">
          <cell r="M839" t="str">
            <v>5559-VM+ HCM D.1.10, TANG 1 SunriseRiverside</v>
          </cell>
          <cell r="N839" t="str">
            <v>5559-VM+ HCM D.1.10, TANG 1 SunriseRiverside</v>
          </cell>
          <cell r="O839" t="str">
            <v>LO D.1.10</v>
          </cell>
          <cell r="P839" t="str">
            <v>TANG 1 SUNRISE RIVERSIDE</v>
          </cell>
          <cell r="Q839" t="str">
            <v>NGUYEN HUU THO</v>
          </cell>
          <cell r="R839" t="str">
            <v>PHUOC KIEN</v>
          </cell>
          <cell r="S839" t="str">
            <v>NHA BE</v>
          </cell>
          <cell r="T839" t="str">
            <v>TP HCM</v>
          </cell>
          <cell r="V839" t="str">
            <v>TP HCM</v>
          </cell>
          <cell r="W839" t="str">
            <v>HUYEN NHA BE</v>
          </cell>
        </row>
        <row r="840">
          <cell r="M840" t="str">
            <v>OSI FOOD 828A XO VIET NGHE TINH</v>
          </cell>
          <cell r="N840" t="str">
            <v>OSI FOOD 828A XO VIET NGHE TINH</v>
          </cell>
          <cell r="O840" t="str">
            <v>828A</v>
          </cell>
          <cell r="P840" t="str">
            <v xml:space="preserve"> </v>
          </cell>
          <cell r="Q840" t="str">
            <v>XO VIET NGHE TINH</v>
          </cell>
          <cell r="R840" t="str">
            <v>P25</v>
          </cell>
          <cell r="S840" t="str">
            <v>BINH THANH</v>
          </cell>
          <cell r="T840" t="str">
            <v>TP HCM</v>
          </cell>
          <cell r="V840" t="str">
            <v>TP HCM</v>
          </cell>
          <cell r="W840" t="str">
            <v>QUAN BINH THANH</v>
          </cell>
        </row>
        <row r="841">
          <cell r="M841" t="str">
            <v>SATRAFOODS 1438F PHAM THE HIEN</v>
          </cell>
          <cell r="N841" t="str">
            <v>1438F-SATRAFOODS PHẠM THẾ HIỂN</v>
          </cell>
          <cell r="O841" t="str">
            <v>1438F</v>
          </cell>
          <cell r="P841" t="str">
            <v xml:space="preserve"> </v>
          </cell>
          <cell r="Q841" t="str">
            <v>PHAM THE HIEN</v>
          </cell>
          <cell r="R841" t="str">
            <v>P5</v>
          </cell>
          <cell r="S841" t="str">
            <v>Q8</v>
          </cell>
          <cell r="T841" t="str">
            <v>TP HCM</v>
          </cell>
          <cell r="V841" t="str">
            <v>TP HCM</v>
          </cell>
          <cell r="W841" t="str">
            <v>QUAN 8</v>
          </cell>
        </row>
        <row r="842">
          <cell r="M842" t="str">
            <v>6422_WM+ HCM I.1.05- I.1.06 SUNRISE</v>
          </cell>
          <cell r="N842" t="str">
            <v>WM+ HCM I.1.05 - I.1.06 CC Sunrise</v>
          </cell>
          <cell r="O842" t="str">
            <v>I.1.05 VA I.1.06</v>
          </cell>
          <cell r="P842" t="str">
            <v>TOA NHA SUNRISE RIVERSIDE TANG 1</v>
          </cell>
          <cell r="Q842" t="str">
            <v xml:space="preserve"> </v>
          </cell>
          <cell r="R842" t="str">
            <v>PHUOC KIEN</v>
          </cell>
          <cell r="S842" t="str">
            <v>NHA BE</v>
          </cell>
          <cell r="T842" t="str">
            <v>TP HCM</v>
          </cell>
          <cell r="V842" t="str">
            <v>TP HCM</v>
          </cell>
          <cell r="W842" t="str">
            <v>HUYEN NHA BE</v>
          </cell>
        </row>
        <row r="843">
          <cell r="M843" t="str">
            <v>6951-WM+ HCM C0.01, TANG 1, CC MIDTOWN</v>
          </cell>
          <cell r="N843" t="str">
            <v>6951-WM+ HCM C0.01, TANG 1, CC MIDTOWN</v>
          </cell>
          <cell r="O843">
            <v>45036</v>
          </cell>
          <cell r="P843" t="str">
            <v>C0.01 LO M8 CC MIDTOWN</v>
          </cell>
          <cell r="Q843" t="str">
            <v>TAN PHU</v>
          </cell>
          <cell r="R843" t="str">
            <v>TAN PHU</v>
          </cell>
          <cell r="S843" t="str">
            <v>Q7</v>
          </cell>
          <cell r="T843" t="str">
            <v>TP HCM</v>
          </cell>
          <cell r="V843" t="str">
            <v>TP HCM</v>
          </cell>
          <cell r="W843" t="str">
            <v>QUAN 7</v>
          </cell>
        </row>
        <row r="844">
          <cell r="M844" t="str">
            <v>SATRAFOODS QUANG TRUNG</v>
          </cell>
          <cell r="N844" t="str">
            <v>393-SATRAFOODS QUANG TRUNG</v>
          </cell>
          <cell r="O844">
            <v>393</v>
          </cell>
          <cell r="P844" t="str">
            <v xml:space="preserve"> </v>
          </cell>
          <cell r="Q844" t="str">
            <v>QUANG TRUNG</v>
          </cell>
          <cell r="R844" t="str">
            <v>P10</v>
          </cell>
          <cell r="S844" t="str">
            <v>GO VAP</v>
          </cell>
          <cell r="T844" t="str">
            <v>TP HCM</v>
          </cell>
          <cell r="V844" t="str">
            <v>TP HCM</v>
          </cell>
          <cell r="W844" t="str">
            <v>QUAN GO VAP</v>
          </cell>
        </row>
        <row r="845">
          <cell r="M845" t="str">
            <v>2AR7-WM+ HCM 1 DUONG N1</v>
          </cell>
          <cell r="N845" t="str">
            <v>2AR7-WM+ HCM 1 ĐƯỜNG N1</v>
          </cell>
          <cell r="O845">
            <v>1</v>
          </cell>
          <cell r="P845" t="str">
            <v>KHU NHA O GO SAO (PICITY HIGH PARK)</v>
          </cell>
          <cell r="Q845" t="str">
            <v>DUONG N1</v>
          </cell>
          <cell r="R845" t="str">
            <v>THANH XUAN</v>
          </cell>
          <cell r="S845" t="str">
            <v>Q12</v>
          </cell>
          <cell r="T845" t="str">
            <v>TP HCM</v>
          </cell>
          <cell r="V845" t="str">
            <v>TP HCM</v>
          </cell>
          <cell r="W845" t="str">
            <v>QUAN 12</v>
          </cell>
        </row>
        <row r="846">
          <cell r="M846" t="str">
            <v>6275_WM+ HCM 64A DUONG SO 15</v>
          </cell>
          <cell r="N846" t="str">
            <v>WM+ 6275 HCM 64A Đường số 15</v>
          </cell>
          <cell r="O846" t="str">
            <v>64A</v>
          </cell>
          <cell r="P846" t="str">
            <v xml:space="preserve"> </v>
          </cell>
          <cell r="Q846" t="str">
            <v>DUONG SO 15</v>
          </cell>
          <cell r="R846" t="str">
            <v>TAN KIENG</v>
          </cell>
          <cell r="S846" t="str">
            <v>Q7</v>
          </cell>
          <cell r="T846" t="str">
            <v>TP HCM</v>
          </cell>
          <cell r="V846" t="str">
            <v>TP HCM</v>
          </cell>
          <cell r="W846" t="str">
            <v>QUAN 7</v>
          </cell>
        </row>
        <row r="847">
          <cell r="M847" t="str">
            <v>SATRAFOODS TAN CANG</v>
          </cell>
          <cell r="N847" t="str">
            <v>SATRAFOODS TÂN CẢNG</v>
          </cell>
          <cell r="O847" t="str">
            <v>125A-127</v>
          </cell>
          <cell r="P847" t="str">
            <v xml:space="preserve"> </v>
          </cell>
          <cell r="Q847" t="str">
            <v>TAN CANG</v>
          </cell>
          <cell r="R847" t="str">
            <v>P25</v>
          </cell>
          <cell r="S847" t="str">
            <v>BINH THANH</v>
          </cell>
          <cell r="T847" t="str">
            <v>TP HCM</v>
          </cell>
          <cell r="V847" t="str">
            <v>TP HCM</v>
          </cell>
          <cell r="W847" t="str">
            <v>QUAN BINH THANH</v>
          </cell>
        </row>
        <row r="848">
          <cell r="M848" t="str">
            <v>VM+ HCM 319 CHIEN LUOC</v>
          </cell>
          <cell r="N848" t="str">
            <v>VM+ HCM 319 CHIEN LUOC</v>
          </cell>
          <cell r="O848">
            <v>319</v>
          </cell>
          <cell r="P848" t="str">
            <v xml:space="preserve"> </v>
          </cell>
          <cell r="Q848" t="str">
            <v>CHIEN LUOC</v>
          </cell>
          <cell r="R848" t="str">
            <v>BINH TRI DONG</v>
          </cell>
          <cell r="S848" t="str">
            <v>BINH TAN</v>
          </cell>
          <cell r="T848" t="str">
            <v>TP HCM</v>
          </cell>
          <cell r="V848" t="str">
            <v>TP HCM</v>
          </cell>
          <cell r="W848" t="str">
            <v>QUAN BINH TAN</v>
          </cell>
        </row>
        <row r="849">
          <cell r="M849" t="str">
            <v>6359-WM+ HCM 33/23 GO CAT</v>
          </cell>
          <cell r="N849" t="str">
            <v>6359-WM+ HCM 33/23 GO CAT</v>
          </cell>
          <cell r="O849" t="str">
            <v>33/23</v>
          </cell>
          <cell r="P849" t="str">
            <v xml:space="preserve"> </v>
          </cell>
          <cell r="Q849" t="str">
            <v>GO CAT</v>
          </cell>
          <cell r="R849" t="str">
            <v>PHU HUU</v>
          </cell>
          <cell r="S849" t="str">
            <v>THU DUC</v>
          </cell>
          <cell r="T849" t="str">
            <v>TP HCM</v>
          </cell>
          <cell r="V849" t="str">
            <v>TP HCM</v>
          </cell>
          <cell r="W849" t="str">
            <v>QUAN THU DUC</v>
          </cell>
        </row>
        <row r="850">
          <cell r="M850" t="str">
            <v>WM+ HCM 0.06, CC CARILLON 5</v>
          </cell>
          <cell r="N850" t="str">
            <v>WM+ HCM 0.06, CC CARILLON 5</v>
          </cell>
          <cell r="O850" t="str">
            <v>262/3</v>
          </cell>
          <cell r="P850" t="str">
            <v>0.06, CC CARILLON 5</v>
          </cell>
          <cell r="Q850" t="str">
            <v>LUY BAN BICH</v>
          </cell>
          <cell r="R850" t="str">
            <v>HOA THANH</v>
          </cell>
          <cell r="S850" t="str">
            <v>TAN PHU</v>
          </cell>
          <cell r="T850" t="str">
            <v>TP HCM</v>
          </cell>
          <cell r="V850" t="str">
            <v>TP HCM</v>
          </cell>
          <cell r="W850" t="str">
            <v>QUAN TAN PHU</v>
          </cell>
        </row>
        <row r="851">
          <cell r="M851" t="str">
            <v>4578_VM+ HCM 145A LE DINH CAN</v>
          </cell>
          <cell r="N851" t="str">
            <v>VM+ HCM 145A LE DINH CAN</v>
          </cell>
          <cell r="O851" t="str">
            <v>SO 145A</v>
          </cell>
          <cell r="P851" t="str">
            <v>KP 6</v>
          </cell>
          <cell r="Q851" t="str">
            <v>LE DINH CAN</v>
          </cell>
          <cell r="R851" t="str">
            <v>TAN TAO</v>
          </cell>
          <cell r="S851" t="str">
            <v>BINH TAN</v>
          </cell>
          <cell r="T851" t="str">
            <v>TP HCM</v>
          </cell>
          <cell r="V851" t="str">
            <v>TP HCM</v>
          </cell>
          <cell r="W851" t="str">
            <v>QUAN BINH TAN</v>
          </cell>
        </row>
        <row r="852">
          <cell r="M852" t="str">
            <v>6518_WIN HCM HR2SH21-22, ECO GREEN</v>
          </cell>
          <cell r="N852" t="str">
            <v>WIN HCM HR2SH21-22, CC Eco Green</v>
          </cell>
          <cell r="O852" t="str">
            <v xml:space="preserve"> </v>
          </cell>
          <cell r="P852" t="str">
            <v>HR2SH21 -HR2SH22, CC ECO GREEN</v>
          </cell>
          <cell r="Q852" t="str">
            <v>NGUYEN VAN LINH</v>
          </cell>
          <cell r="R852" t="str">
            <v>TAN THUAN TAY</v>
          </cell>
          <cell r="S852" t="str">
            <v>Q7</v>
          </cell>
          <cell r="T852" t="str">
            <v>TP HCM</v>
          </cell>
          <cell r="V852" t="str">
            <v>TP HCM</v>
          </cell>
          <cell r="W852" t="str">
            <v>QUAN 7</v>
          </cell>
        </row>
        <row r="853">
          <cell r="M853" t="str">
            <v>4165_VM+ HCM 209/48 TON THAT THUYET</v>
          </cell>
          <cell r="N853" t="str">
            <v>VM+ HCM 209/48 TON THAT THUYET</v>
          </cell>
          <cell r="O853" t="str">
            <v>SO 209/48</v>
          </cell>
          <cell r="P853" t="str">
            <v xml:space="preserve"> </v>
          </cell>
          <cell r="Q853" t="str">
            <v>TON THAT THUYET</v>
          </cell>
          <cell r="R853" t="str">
            <v>P3</v>
          </cell>
          <cell r="S853" t="str">
            <v>Q4</v>
          </cell>
          <cell r="T853" t="str">
            <v>TP HCM</v>
          </cell>
          <cell r="V853" t="str">
            <v>TP HCM</v>
          </cell>
          <cell r="W853" t="str">
            <v>QUAN 4</v>
          </cell>
        </row>
        <row r="854">
          <cell r="M854" t="str">
            <v>6058_VM+ HCM THE BOTANICA,TB-01.19</v>
          </cell>
          <cell r="N854" t="str">
            <v>VM+ HCM CC The Botanica, TB-01.19</v>
          </cell>
          <cell r="O854">
            <v>104</v>
          </cell>
          <cell r="P854" t="str">
            <v>SHOPHOUSE TB-01.19 CC THE BOTANICA</v>
          </cell>
          <cell r="Q854" t="str">
            <v>PHO QUANG</v>
          </cell>
          <cell r="R854" t="str">
            <v>P2</v>
          </cell>
          <cell r="S854" t="str">
            <v>TAN BINH</v>
          </cell>
          <cell r="T854" t="str">
            <v>TP HCM</v>
          </cell>
          <cell r="V854" t="str">
            <v>TP HCM</v>
          </cell>
          <cell r="W854" t="str">
            <v>QUAN TAN BINH</v>
          </cell>
        </row>
        <row r="855">
          <cell r="M855" t="str">
            <v>4569_VM+ HCM GRAND RIVERSIDE Q4</v>
          </cell>
          <cell r="N855" t="str">
            <v>VM+ HCM GRAND RIVERSIDE Q4</v>
          </cell>
          <cell r="O855" t="str">
            <v>278-283</v>
          </cell>
          <cell r="P855" t="str">
            <v>LO G01.03 VA G02.04, CC GRAND RIVERSIDE</v>
          </cell>
          <cell r="Q855" t="str">
            <v>BEN VAN DON</v>
          </cell>
          <cell r="R855" t="str">
            <v>P2</v>
          </cell>
          <cell r="S855" t="str">
            <v>Q4</v>
          </cell>
          <cell r="T855" t="str">
            <v>TP HCM</v>
          </cell>
          <cell r="V855" t="str">
            <v>TP HCM</v>
          </cell>
          <cell r="W855" t="str">
            <v>QUAN 4</v>
          </cell>
        </row>
        <row r="856">
          <cell r="M856" t="str">
            <v>4937_VM+ HCM A01 –TMDV01-02</v>
          </cell>
          <cell r="N856" t="str">
            <v>VM+ HCM A01 –TMDV01-02</v>
          </cell>
          <cell r="O856">
            <v>60</v>
          </cell>
          <cell r="P856" t="str">
            <v>A01 –TMDV01-02 CAO OC JAMILA, KP 2</v>
          </cell>
          <cell r="Q856" t="str">
            <v>DUONG 697</v>
          </cell>
          <cell r="R856" t="str">
            <v>PHU HUU</v>
          </cell>
          <cell r="S856" t="str">
            <v>Q9</v>
          </cell>
          <cell r="T856" t="str">
            <v>TP HCM</v>
          </cell>
          <cell r="V856" t="str">
            <v>TP HCM</v>
          </cell>
          <cell r="W856" t="str">
            <v>QUAN 9</v>
          </cell>
        </row>
        <row r="857">
          <cell r="M857" t="str">
            <v>SATRAFOODS 173 DUONG 5C</v>
          </cell>
          <cell r="N857" t="str">
            <v>SATRAFOODS 173 ĐƯỜNG 5C</v>
          </cell>
          <cell r="O857">
            <v>173</v>
          </cell>
          <cell r="P857" t="str">
            <v xml:space="preserve"> </v>
          </cell>
          <cell r="Q857" t="str">
            <v>DUONG 5C</v>
          </cell>
          <cell r="R857" t="str">
            <v>BINH HUNG HOA</v>
          </cell>
          <cell r="S857" t="str">
            <v>BINH TAN</v>
          </cell>
          <cell r="T857" t="str">
            <v>TP HCM</v>
          </cell>
          <cell r="V857" t="str">
            <v>TP HCM</v>
          </cell>
          <cell r="W857" t="str">
            <v>QUAN BINH TAN</v>
          </cell>
        </row>
        <row r="858">
          <cell r="M858" t="str">
            <v>5499_VM+ HCM 31A-33A GO DAU</v>
          </cell>
          <cell r="N858" t="str">
            <v>VM+ HCM 31A-33A GO DAU</v>
          </cell>
          <cell r="O858" t="str">
            <v>31A-33A</v>
          </cell>
          <cell r="P858" t="str">
            <v xml:space="preserve"> </v>
          </cell>
          <cell r="Q858" t="str">
            <v>GO DAU</v>
          </cell>
          <cell r="R858" t="str">
            <v>PHUONG TAN QUY</v>
          </cell>
          <cell r="S858" t="str">
            <v>TAN PHU</v>
          </cell>
          <cell r="T858" t="str">
            <v>TP HCM</v>
          </cell>
          <cell r="V858" t="str">
            <v>TP HCM</v>
          </cell>
          <cell r="W858" t="str">
            <v>QUAN TAN PHU</v>
          </cell>
        </row>
        <row r="859">
          <cell r="M859" t="str">
            <v>WINMART DI AN</v>
          </cell>
          <cell r="N859" t="str">
            <v>WINMART DI AN</v>
          </cell>
          <cell r="O859" t="str">
            <v>SO 1579</v>
          </cell>
          <cell r="P859" t="str">
            <v>TO BD 43, KP THONG NHAT</v>
          </cell>
          <cell r="Q859" t="str">
            <v xml:space="preserve"> </v>
          </cell>
          <cell r="R859" t="str">
            <v>DI AN</v>
          </cell>
          <cell r="S859" t="str">
            <v>DI AN</v>
          </cell>
          <cell r="T859" t="str">
            <v>BINH DUONG</v>
          </cell>
          <cell r="V859" t="str">
            <v>SOUTH EAST</v>
          </cell>
          <cell r="W859" t="str">
            <v>BINH DUONG</v>
          </cell>
        </row>
        <row r="860">
          <cell r="M860" t="str">
            <v>6060_VM+ HCM 54 LO L, DUONG SO 7</v>
          </cell>
          <cell r="N860" t="str">
            <v>VM+ HCM 54 LO L, DUONG SO 7</v>
          </cell>
          <cell r="O860" t="str">
            <v>54 LO L</v>
          </cell>
          <cell r="P860" t="str">
            <v>KDC PHU MY</v>
          </cell>
          <cell r="Q860" t="str">
            <v>DUONG SO 7</v>
          </cell>
          <cell r="R860" t="str">
            <v>PHU MY</v>
          </cell>
          <cell r="S860" t="str">
            <v>Q7</v>
          </cell>
          <cell r="T860" t="str">
            <v>TP HCM</v>
          </cell>
          <cell r="V860" t="str">
            <v>TP HCM</v>
          </cell>
          <cell r="W860" t="str">
            <v>QUAN 7</v>
          </cell>
        </row>
        <row r="861">
          <cell r="M861" t="str">
            <v>4226_VM+ HCM 96 LAM VAN BEN</v>
          </cell>
          <cell r="N861" t="str">
            <v>VM+ HCM 96 LAM VAN BEN</v>
          </cell>
          <cell r="O861">
            <v>96</v>
          </cell>
          <cell r="P861" t="str">
            <v xml:space="preserve"> </v>
          </cell>
          <cell r="Q861" t="str">
            <v>LAM VAN BEN</v>
          </cell>
          <cell r="R861" t="str">
            <v>TAN KIENG</v>
          </cell>
          <cell r="S861" t="str">
            <v>Q7</v>
          </cell>
          <cell r="T861" t="str">
            <v>TP HCM</v>
          </cell>
          <cell r="V861" t="str">
            <v>TP HCM</v>
          </cell>
          <cell r="W861" t="str">
            <v>QUAN 7</v>
          </cell>
        </row>
        <row r="862">
          <cell r="M862" t="str">
            <v>2AE9-WM+ HCM 36 LE QUOC TRINH</v>
          </cell>
          <cell r="N862" t="str">
            <v>2AE9-WM+ HCM 36 LE QUOC TRINH</v>
          </cell>
          <cell r="O862">
            <v>36</v>
          </cell>
          <cell r="P862" t="str">
            <v xml:space="preserve"> </v>
          </cell>
          <cell r="Q862" t="str">
            <v>LE QUOC TRINH</v>
          </cell>
          <cell r="R862" t="str">
            <v>PHU THO HOA</v>
          </cell>
          <cell r="S862" t="str">
            <v>TAN PHU</v>
          </cell>
          <cell r="T862" t="str">
            <v>TP HCM</v>
          </cell>
          <cell r="V862" t="str">
            <v>TP HCM</v>
          </cell>
          <cell r="W862" t="str">
            <v>QUAN TAN PHU</v>
          </cell>
        </row>
        <row r="863">
          <cell r="M863" t="str">
            <v>BHX_HCM_CCH - KHO DC TAN PHU TRUNG</v>
          </cell>
          <cell r="N863" t="str">
            <v>BHX_HCM_CCH - Kho DC Tân Phú Trung</v>
          </cell>
          <cell r="O863" t="str">
            <v>LO D2</v>
          </cell>
          <cell r="P863" t="str">
            <v>KCN TAN PHU TRUNG</v>
          </cell>
          <cell r="Q863" t="str">
            <v xml:space="preserve"> </v>
          </cell>
          <cell r="R863" t="str">
            <v>TAN PHU TRUNG</v>
          </cell>
          <cell r="S863" t="str">
            <v>CU CHI</v>
          </cell>
          <cell r="T863" t="str">
            <v>TP HCM</v>
          </cell>
          <cell r="V863" t="str">
            <v>TP HCM</v>
          </cell>
          <cell r="W863" t="str">
            <v>HUYEN CU CHI</v>
          </cell>
        </row>
        <row r="864">
          <cell r="M864" t="str">
            <v>OSIFOOD NGUYEN VAN CONG</v>
          </cell>
          <cell r="N864" t="str">
            <v>OSIFOOD NGUYEN VAN CONG</v>
          </cell>
          <cell r="O864">
            <v>489</v>
          </cell>
          <cell r="P864" t="str">
            <v xml:space="preserve"> </v>
          </cell>
          <cell r="Q864" t="str">
            <v>NGUYEN VAN CONG</v>
          </cell>
          <cell r="R864" t="str">
            <v>P3</v>
          </cell>
          <cell r="S864" t="str">
            <v>GO VAP</v>
          </cell>
          <cell r="T864" t="str">
            <v>TP HCM</v>
          </cell>
          <cell r="V864" t="str">
            <v>TP HCM</v>
          </cell>
          <cell r="W864" t="str">
            <v>QUAN GO VAP</v>
          </cell>
        </row>
        <row r="865">
          <cell r="M865" t="str">
            <v>7200 BHX_KHH_DKH - KHO DC DIEN KHANH</v>
          </cell>
          <cell r="N865" t="str">
            <v>7200 BHX_KHH_DKH - KHO DC DIEN KHANH</v>
          </cell>
          <cell r="O865" t="str">
            <v>LO 12, 13</v>
          </cell>
          <cell r="P865" t="str">
            <v>KCN DIEN PHU-VCN</v>
          </cell>
          <cell r="Q865" t="str">
            <v xml:space="preserve"> </v>
          </cell>
          <cell r="R865" t="str">
            <v>DIEN PHU</v>
          </cell>
          <cell r="S865" t="str">
            <v>DIEN KHANH</v>
          </cell>
          <cell r="T865" t="str">
            <v>KHANH HOA</v>
          </cell>
          <cell r="V865" t="str">
            <v>SOUTH EAST</v>
          </cell>
          <cell r="W865" t="str">
            <v>KHANH HOA</v>
          </cell>
        </row>
        <row r="866">
          <cell r="M866" t="str">
            <v>7200 BHX_KHH_DKH - KHO DC DIEN KHANH</v>
          </cell>
          <cell r="N866" t="str">
            <v>7200 BHX_KHH_DKH - KHO DC DIEN KHANH</v>
          </cell>
          <cell r="O866" t="str">
            <v>LO 12, 13</v>
          </cell>
          <cell r="P866" t="str">
            <v>KCN DIEN PHU-VCN</v>
          </cell>
          <cell r="Q866" t="str">
            <v xml:space="preserve"> </v>
          </cell>
          <cell r="R866" t="str">
            <v>DIEN PHU</v>
          </cell>
          <cell r="S866" t="str">
            <v>DIEN KHANH</v>
          </cell>
          <cell r="T866" t="str">
            <v>KHANH HOA</v>
          </cell>
          <cell r="V866" t="str">
            <v>SOUTH EAST</v>
          </cell>
          <cell r="W866" t="str">
            <v>KHANH HOA</v>
          </cell>
        </row>
        <row r="867">
          <cell r="M867" t="str">
            <v>2023_WM+ HCM TRAN HUNG DAO</v>
          </cell>
          <cell r="N867" t="str">
            <v>WM+ HCM TRAN HUNG DAO</v>
          </cell>
          <cell r="O867" t="str">
            <v>331C</v>
          </cell>
          <cell r="P867" t="str">
            <v xml:space="preserve"> </v>
          </cell>
          <cell r="Q867" t="str">
            <v>TRAN HUNG DAO</v>
          </cell>
          <cell r="R867" t="str">
            <v>CO GIANG</v>
          </cell>
          <cell r="S867" t="str">
            <v>Q1</v>
          </cell>
          <cell r="T867" t="str">
            <v>TP HCM</v>
          </cell>
          <cell r="V867" t="str">
            <v>TP HCM</v>
          </cell>
          <cell r="W867" t="str">
            <v>QUAN 1</v>
          </cell>
        </row>
        <row r="868">
          <cell r="M868" t="str">
            <v>BHX_HCM - KHO DC TRAN DAI NGHIA 1</v>
          </cell>
          <cell r="N868" t="str">
            <v>3240 - BHX_HCM_BCH - Kho DC Trần Đại Nghĩa</v>
          </cell>
          <cell r="O868" t="str">
            <v>G16/108A</v>
          </cell>
          <cell r="P868" t="str">
            <v>AP 7</v>
          </cell>
          <cell r="Q868" t="str">
            <v>TRAN DAI NGHIA</v>
          </cell>
          <cell r="R868" t="str">
            <v>LE MINH XUAN</v>
          </cell>
          <cell r="S868" t="str">
            <v>BINH CHANH</v>
          </cell>
          <cell r="T868" t="str">
            <v>TP HCM</v>
          </cell>
          <cell r="V868" t="str">
            <v>TP HCM</v>
          </cell>
          <cell r="W868" t="str">
            <v>HUYEN BINH CHANH</v>
          </cell>
        </row>
        <row r="869">
          <cell r="M869" t="str">
            <v>5291_VM+ HCM 55 TRUONG PHUOC PHAN</v>
          </cell>
          <cell r="N869" t="str">
            <v>VM+ HCM 55 TRUONG PHUOC PHAN</v>
          </cell>
          <cell r="O869">
            <v>55</v>
          </cell>
          <cell r="P869" t="str">
            <v>KP 18</v>
          </cell>
          <cell r="Q869" t="str">
            <v>TRUONG PHUOC PHAN</v>
          </cell>
          <cell r="R869" t="str">
            <v>BINH TRI DONG</v>
          </cell>
          <cell r="S869" t="str">
            <v>BINH TAN</v>
          </cell>
          <cell r="T869" t="str">
            <v>TP HCM</v>
          </cell>
          <cell r="V869" t="str">
            <v>TP HCM</v>
          </cell>
          <cell r="W869" t="str">
            <v>QUAN BINH TAN</v>
          </cell>
        </row>
        <row r="870">
          <cell r="M870" t="str">
            <v>SATRAFOODS 195/9 XO VIET NGHE TINH</v>
          </cell>
          <cell r="N870" t="str">
            <v>SATRAFOODS 195/9 XO VIET NGHE TINH</v>
          </cell>
          <cell r="O870" t="str">
            <v>195/9</v>
          </cell>
          <cell r="P870" t="str">
            <v xml:space="preserve"> </v>
          </cell>
          <cell r="Q870" t="str">
            <v>XO VIET NGHE TINH</v>
          </cell>
          <cell r="R870" t="str">
            <v>P17</v>
          </cell>
          <cell r="S870" t="str">
            <v>BINH THANH</v>
          </cell>
          <cell r="T870" t="str">
            <v>TP HCM</v>
          </cell>
          <cell r="V870" t="str">
            <v>TP HCM</v>
          </cell>
          <cell r="W870" t="str">
            <v>QUAN BINH THANH</v>
          </cell>
        </row>
        <row r="871">
          <cell r="M871" t="str">
            <v>BHX_TNI_HTH - KHO DC HOA THANH</v>
          </cell>
          <cell r="N871" t="str">
            <v>BHX_TNI_HTH - KHO DC HOA THANH</v>
          </cell>
          <cell r="O871" t="str">
            <v xml:space="preserve"> </v>
          </cell>
          <cell r="P871" t="str">
            <v>TH 214, TBD 20</v>
          </cell>
          <cell r="Q871" t="str">
            <v>LONG YEN</v>
          </cell>
          <cell r="R871" t="str">
            <v>LONG THANH NAM</v>
          </cell>
          <cell r="S871" t="str">
            <v>HOA THANH</v>
          </cell>
          <cell r="T871" t="str">
            <v>TAY NINH</v>
          </cell>
          <cell r="V871" t="str">
            <v>SOUTH EAST</v>
          </cell>
          <cell r="W871" t="str">
            <v>TAY NINH</v>
          </cell>
        </row>
        <row r="872">
          <cell r="M872" t="str">
            <v>5029_VM+ HCM 42 THANG LONG</v>
          </cell>
          <cell r="N872" t="str">
            <v>VM+ HCM 42 THANG LONG</v>
          </cell>
          <cell r="O872">
            <v>42</v>
          </cell>
          <cell r="P872" t="str">
            <v xml:space="preserve"> </v>
          </cell>
          <cell r="Q872" t="str">
            <v>THANG LONG</v>
          </cell>
          <cell r="R872" t="str">
            <v>P4</v>
          </cell>
          <cell r="S872" t="str">
            <v>TAN BINH</v>
          </cell>
          <cell r="T872" t="str">
            <v>TP HCM</v>
          </cell>
          <cell r="V872" t="str">
            <v>TP HCM</v>
          </cell>
          <cell r="W872" t="str">
            <v>QUAN TAN BINH</v>
          </cell>
        </row>
        <row r="873">
          <cell r="M873" t="str">
            <v>3502_VM+ HCM 47-49-51 TRAN VAN ON</v>
          </cell>
          <cell r="N873" t="str">
            <v>VM+ HCM 47-49-51 TRAN VAN ON</v>
          </cell>
          <cell r="O873" t="str">
            <v>47-49-51</v>
          </cell>
          <cell r="P873" t="str">
            <v xml:space="preserve"> </v>
          </cell>
          <cell r="Q873" t="str">
            <v>TRAN VAN ON</v>
          </cell>
          <cell r="R873" t="str">
            <v>TAN SON NHI</v>
          </cell>
          <cell r="S873" t="str">
            <v>TAN PHU</v>
          </cell>
          <cell r="T873" t="str">
            <v>TP HCM</v>
          </cell>
          <cell r="V873" t="str">
            <v>TP HCM</v>
          </cell>
          <cell r="W873" t="str">
            <v>QUAN TAN PHU</v>
          </cell>
        </row>
        <row r="874">
          <cell r="M874" t="str">
            <v>3802_VM+ HCM 36/27 KINH DUONG VUONG</v>
          </cell>
          <cell r="N874" t="str">
            <v>VM+ HCM 36/27 KINH DUONG VUONG</v>
          </cell>
          <cell r="O874" t="str">
            <v>SO 36/27</v>
          </cell>
          <cell r="P874" t="str">
            <v xml:space="preserve"> </v>
          </cell>
          <cell r="Q874" t="str">
            <v>KINH DUONG VUONG</v>
          </cell>
          <cell r="R874" t="str">
            <v>P13</v>
          </cell>
          <cell r="S874" t="str">
            <v>Q6</v>
          </cell>
          <cell r="T874" t="str">
            <v>TP HCM</v>
          </cell>
          <cell r="V874" t="str">
            <v>TP HCM</v>
          </cell>
          <cell r="W874" t="str">
            <v>QUAN 6</v>
          </cell>
        </row>
        <row r="875">
          <cell r="M875" t="str">
            <v>5293_VM+ HCM SO 02 DUONG SO 3</v>
          </cell>
          <cell r="N875" t="str">
            <v>VM+ HCM SO 02 DUONG SO 3</v>
          </cell>
          <cell r="O875" t="str">
            <v>SO 02</v>
          </cell>
          <cell r="P875" t="str">
            <v>CX DO THANH</v>
          </cell>
          <cell r="Q875" t="str">
            <v>DUONG SO 3</v>
          </cell>
          <cell r="R875" t="str">
            <v>P4</v>
          </cell>
          <cell r="S875" t="str">
            <v>Q3</v>
          </cell>
          <cell r="T875" t="str">
            <v>TP HCM</v>
          </cell>
          <cell r="V875" t="str">
            <v>TP HCM</v>
          </cell>
          <cell r="W875" t="str">
            <v>QUAN 3</v>
          </cell>
        </row>
        <row r="876">
          <cell r="M876" t="str">
            <v>FAMILY MART 09 NGUYEN VAN TAO</v>
          </cell>
          <cell r="N876" t="str">
            <v>FAMILY MART NGUYEN VAN TAO</v>
          </cell>
          <cell r="O876">
            <v>9</v>
          </cell>
          <cell r="P876" t="str">
            <v xml:space="preserve"> </v>
          </cell>
          <cell r="Q876" t="str">
            <v>NGUYEN VAN TAO</v>
          </cell>
          <cell r="R876" t="str">
            <v>LONG THOI</v>
          </cell>
          <cell r="S876" t="str">
            <v>NHA BE</v>
          </cell>
          <cell r="T876" t="str">
            <v>TP HCM</v>
          </cell>
          <cell r="V876" t="str">
            <v>TP HCM</v>
          </cell>
          <cell r="W876" t="str">
            <v>HUYEN NHA BE</v>
          </cell>
        </row>
        <row r="877">
          <cell r="M877" t="str">
            <v>BHX_HCM_CCH - KHO DC TAN PHU TRUNG</v>
          </cell>
          <cell r="N877" t="str">
            <v>BHX_HCM_CCH - Kho DC Tân Phú Trung</v>
          </cell>
          <cell r="O877" t="str">
            <v>LO D2</v>
          </cell>
          <cell r="P877" t="str">
            <v>KCN TAN PHU TRUNG</v>
          </cell>
          <cell r="Q877" t="str">
            <v xml:space="preserve"> </v>
          </cell>
          <cell r="R877" t="str">
            <v>TAN PHU TRUNG</v>
          </cell>
          <cell r="S877" t="str">
            <v>CU CHI</v>
          </cell>
          <cell r="T877" t="str">
            <v>TP HCM</v>
          </cell>
          <cell r="V877" t="str">
            <v>TP HCM</v>
          </cell>
          <cell r="W877" t="str">
            <v>HUYEN CU CHI</v>
          </cell>
        </row>
        <row r="878">
          <cell r="M878" t="str">
            <v>BHX_DLA_BMT-KHO DC BUON MA THUOT</v>
          </cell>
          <cell r="N878" t="str">
            <v>6450_BHX_DLA_BMT-Kho DC Buôn Ma Thuột</v>
          </cell>
          <cell r="O878" t="str">
            <v>THUA DAT 48</v>
          </cell>
          <cell r="P878" t="str">
            <v>TO BAN DO 59</v>
          </cell>
          <cell r="Q878" t="str">
            <v>BINH CHIEU</v>
          </cell>
          <cell r="R878" t="str">
            <v>TAN AN</v>
          </cell>
          <cell r="S878" t="str">
            <v>BUON MA THUOT</v>
          </cell>
          <cell r="T878" t="str">
            <v>DAK LAK</v>
          </cell>
          <cell r="V878" t="str">
            <v>SOUTH EAST</v>
          </cell>
          <cell r="W878" t="str">
            <v>DAK LAK</v>
          </cell>
        </row>
        <row r="879">
          <cell r="M879" t="str">
            <v>BHX_DLA_BMT-KHO DC BUON MA THUOT</v>
          </cell>
          <cell r="N879" t="str">
            <v>6450_BHX_DLA_BMT-Kho DC Buôn Ma Thuột</v>
          </cell>
          <cell r="O879" t="str">
            <v>THUA DAT 48</v>
          </cell>
          <cell r="P879" t="str">
            <v>TO BAN DO 59</v>
          </cell>
          <cell r="Q879" t="str">
            <v>BINH CHIEU</v>
          </cell>
          <cell r="R879" t="str">
            <v>TAN AN</v>
          </cell>
          <cell r="S879" t="str">
            <v>BUON MA THUOT</v>
          </cell>
          <cell r="T879" t="str">
            <v>DAK LAK</v>
          </cell>
          <cell r="V879" t="str">
            <v>SOUTH EAST</v>
          </cell>
          <cell r="W879" t="str">
            <v>DAK LAK</v>
          </cell>
        </row>
        <row r="880">
          <cell r="M880" t="str">
            <v>BHX_HCM - KHO DC TRAN DAI NGHIA 1</v>
          </cell>
          <cell r="N880" t="str">
            <v>3240 - BHX_HCM_BCH - Kho DC Trần Đại Nghĩa</v>
          </cell>
          <cell r="O880" t="str">
            <v>G16/108A</v>
          </cell>
          <cell r="P880" t="str">
            <v>AP 7</v>
          </cell>
          <cell r="Q880" t="str">
            <v>TRAN DAI NGHIA</v>
          </cell>
          <cell r="R880" t="str">
            <v>LE MINH XUAN</v>
          </cell>
          <cell r="S880" t="str">
            <v>BINH CHANH</v>
          </cell>
          <cell r="T880" t="str">
            <v>TP HCM</v>
          </cell>
          <cell r="V880" t="str">
            <v>TP HCM</v>
          </cell>
          <cell r="W880" t="str">
            <v>HUYEN BINH CHANH</v>
          </cell>
        </row>
        <row r="881">
          <cell r="M881" t="str">
            <v>BHX_HCM_CCH - KHO DC TAN PHU TRUNG</v>
          </cell>
          <cell r="N881" t="str">
            <v>BHX_HCM_CCH - Kho DC Tân Phú Trung</v>
          </cell>
          <cell r="O881" t="str">
            <v>LO D2</v>
          </cell>
          <cell r="P881" t="str">
            <v>KCN TAN PHU TRUNG</v>
          </cell>
          <cell r="Q881" t="str">
            <v xml:space="preserve"> </v>
          </cell>
          <cell r="R881" t="str">
            <v>TAN PHU TRUNG</v>
          </cell>
          <cell r="S881" t="str">
            <v>CU CHI</v>
          </cell>
          <cell r="T881" t="str">
            <v>TP HCM</v>
          </cell>
          <cell r="V881" t="str">
            <v>TP HCM</v>
          </cell>
          <cell r="W881" t="str">
            <v>HUYEN CU CHI</v>
          </cell>
        </row>
        <row r="882">
          <cell r="M882" t="str">
            <v>ST: THISO RETAIL VIET NAM</v>
          </cell>
          <cell r="N882" t="str">
            <v xml:space="preserve"> </v>
          </cell>
          <cell r="O882">
            <v>168</v>
          </cell>
          <cell r="P882" t="str">
            <v xml:space="preserve"> </v>
          </cell>
          <cell r="Q882" t="str">
            <v>PHAN VAN TRI</v>
          </cell>
          <cell r="R882" t="str">
            <v>P5</v>
          </cell>
          <cell r="S882" t="str">
            <v>GO VAP</v>
          </cell>
          <cell r="T882" t="str">
            <v>TP HCM</v>
          </cell>
          <cell r="V882" t="str">
            <v>TP HCM</v>
          </cell>
          <cell r="W882" t="str">
            <v>QUAN GO VAP</v>
          </cell>
        </row>
        <row r="883">
          <cell r="M883" t="str">
            <v>BHX_DON_BHO-KHO DC LONG BINH</v>
          </cell>
          <cell r="N883" t="str">
            <v>4089 - BHX_DON_BHO - KHO DC LONG BINH</v>
          </cell>
          <cell r="O883" t="str">
            <v>G243</v>
          </cell>
          <cell r="P883" t="str">
            <v>KP 7</v>
          </cell>
          <cell r="Q883" t="str">
            <v>BUI VAN HOA</v>
          </cell>
          <cell r="R883" t="str">
            <v>LONG BINH</v>
          </cell>
          <cell r="S883" t="str">
            <v>BIEN HOA</v>
          </cell>
          <cell r="T883" t="str">
            <v>DONG NAI</v>
          </cell>
          <cell r="V883" t="str">
            <v>SOUTH EAST</v>
          </cell>
          <cell r="W883" t="str">
            <v>DONG NAI</v>
          </cell>
        </row>
        <row r="884">
          <cell r="M884" t="str">
            <v>KING FOOD KHO TRUNG TAM</v>
          </cell>
          <cell r="N884" t="str">
            <v>Kho A, Khu kho IIIB Trung Tâm Thương Mại Bình Điền, Phường 7, Quận 8, TP HCM</v>
          </cell>
          <cell r="O884" t="str">
            <v>KHO A</v>
          </cell>
          <cell r="P884" t="str">
            <v>KHU KHO IIIB TRUNG TAM THUONG MAI BINH DIEN</v>
          </cell>
          <cell r="Q884" t="str">
            <v xml:space="preserve"> </v>
          </cell>
          <cell r="R884" t="str">
            <v>P7</v>
          </cell>
          <cell r="S884" t="str">
            <v>Q8</v>
          </cell>
          <cell r="T884" t="str">
            <v>TP HCM</v>
          </cell>
          <cell r="V884" t="str">
            <v>TP HCM</v>
          </cell>
          <cell r="W884" t="str">
            <v>QUAN 8</v>
          </cell>
        </row>
        <row r="885">
          <cell r="M885" t="str">
            <v>8030 BHX_LDO_DTR - KHO DC DUC TRONG</v>
          </cell>
          <cell r="N885" t="str">
            <v>8030 BHX_LDO_DTR - KHO DC DUC TRONG</v>
          </cell>
          <cell r="O885" t="str">
            <v xml:space="preserve"> </v>
          </cell>
          <cell r="P885" t="str">
            <v>KCN PHU HOI,</v>
          </cell>
          <cell r="Q885" t="str">
            <v>LO F3 - KCN</v>
          </cell>
          <cell r="R885" t="str">
            <v>PHU HOI</v>
          </cell>
          <cell r="S885" t="str">
            <v>DUC TRONG</v>
          </cell>
          <cell r="T885" t="str">
            <v>LAM DONG</v>
          </cell>
          <cell r="V885" t="str">
            <v>SOUTH EAST</v>
          </cell>
          <cell r="W885" t="str">
            <v>LAM DONG</v>
          </cell>
        </row>
        <row r="886">
          <cell r="M886" t="str">
            <v>SATRAMART PHAM HUNG</v>
          </cell>
          <cell r="N886" t="str">
            <v xml:space="preserve"> </v>
          </cell>
          <cell r="O886" t="str">
            <v>C6/27</v>
          </cell>
          <cell r="P886" t="str">
            <v xml:space="preserve"> </v>
          </cell>
          <cell r="Q886" t="str">
            <v>PHAM HUNG</v>
          </cell>
          <cell r="R886" t="str">
            <v>BINH HUNG</v>
          </cell>
          <cell r="S886" t="str">
            <v>BINH CHANH</v>
          </cell>
          <cell r="T886" t="str">
            <v>TP HCM</v>
          </cell>
          <cell r="V886" t="str">
            <v>TP HCM</v>
          </cell>
          <cell r="W886" t="str">
            <v>HUYEN BINH CHANH</v>
          </cell>
        </row>
        <row r="887">
          <cell r="M887" t="str">
            <v>BHX_HCM_CCH - KHO DC TAN PHU TRUNG</v>
          </cell>
          <cell r="N887" t="str">
            <v>BHX_HCM_CCH - Kho DC Tân Phú Trung</v>
          </cell>
          <cell r="O887" t="str">
            <v>LO D2</v>
          </cell>
          <cell r="P887" t="str">
            <v>KCN TAN PHU TRUNG</v>
          </cell>
          <cell r="Q887" t="str">
            <v xml:space="preserve"> </v>
          </cell>
          <cell r="R887" t="str">
            <v>TAN PHU TRUNG</v>
          </cell>
          <cell r="S887" t="str">
            <v>CU CHI</v>
          </cell>
          <cell r="T887" t="str">
            <v>TP HCM</v>
          </cell>
          <cell r="V887" t="str">
            <v>TP HCM</v>
          </cell>
          <cell r="W887" t="str">
            <v>HUYEN CU CHI</v>
          </cell>
        </row>
        <row r="888">
          <cell r="M888" t="str">
            <v>WINMART LONG XUYEN (VINATEX)</v>
          </cell>
          <cell r="N888" t="str">
            <v>WINMART LONG XUYEN (VINATEX)</v>
          </cell>
          <cell r="O888">
            <v>45041</v>
          </cell>
          <cell r="P888" t="str">
            <v xml:space="preserve"> </v>
          </cell>
          <cell r="Q888" t="str">
            <v>TRAN HUNG DAO</v>
          </cell>
          <cell r="R888" t="str">
            <v xml:space="preserve"> </v>
          </cell>
          <cell r="S888" t="str">
            <v>LONG XUYEN</v>
          </cell>
          <cell r="T888" t="str">
            <v>AN GIANG</v>
          </cell>
          <cell r="V888" t="str">
            <v>MEKONG DELTA</v>
          </cell>
          <cell r="W888" t="str">
            <v>AN GIANG</v>
          </cell>
        </row>
        <row r="889">
          <cell r="M889" t="str">
            <v>7200 BHX_KHH_DKH - KHO DC DIEN KHANH</v>
          </cell>
          <cell r="N889" t="str">
            <v>7200 BHX_KHH_DKH - KHO DC DIEN KHANH</v>
          </cell>
          <cell r="O889" t="str">
            <v>LO 12, 13</v>
          </cell>
          <cell r="P889" t="str">
            <v>KCN DIEN PHU-VCN</v>
          </cell>
          <cell r="Q889" t="str">
            <v xml:space="preserve"> </v>
          </cell>
          <cell r="R889" t="str">
            <v>DIEN PHU</v>
          </cell>
          <cell r="S889" t="str">
            <v>DIEN KHANH</v>
          </cell>
          <cell r="T889" t="str">
            <v>KHANH HOA</v>
          </cell>
          <cell r="V889" t="str">
            <v>SOUTH EAST</v>
          </cell>
          <cell r="W889" t="str">
            <v>KHANH HOA</v>
          </cell>
        </row>
        <row r="890">
          <cell r="M890" t="str">
            <v>BHX_HGI_CTA - KHO CHAU THANH A</v>
          </cell>
          <cell r="N890" t="str">
            <v>BHX_HGI_CTA - KHO CHAU THANH A</v>
          </cell>
          <cell r="O890" t="str">
            <v xml:space="preserve"> </v>
          </cell>
          <cell r="P890" t="str">
            <v>TH 1061-1172-1174-2240-4930, TBD SO 2</v>
          </cell>
          <cell r="Q890" t="str">
            <v>TAN LOI</v>
          </cell>
          <cell r="R890" t="str">
            <v>MOT NGAN</v>
          </cell>
          <cell r="S890" t="str">
            <v>CHAU THANH A</v>
          </cell>
          <cell r="T890" t="str">
            <v>HAU GIANG</v>
          </cell>
          <cell r="V890" t="str">
            <v>MEKONG DELTA</v>
          </cell>
          <cell r="W890" t="str">
            <v>HAU GIANG</v>
          </cell>
        </row>
        <row r="891">
          <cell r="M891" t="str">
            <v>BHX_HGI_CTA - KHO CHAU THANH A</v>
          </cell>
          <cell r="N891" t="str">
            <v>BHX_HGI_CTA - KHO CHAU THANH A</v>
          </cell>
          <cell r="O891" t="str">
            <v xml:space="preserve"> </v>
          </cell>
          <cell r="P891" t="str">
            <v>TH 1061-1172-1174-2240-4930, TBD SO 2</v>
          </cell>
          <cell r="Q891" t="str">
            <v>TAN LOI</v>
          </cell>
          <cell r="R891" t="str">
            <v>MOT NGAN</v>
          </cell>
          <cell r="S891" t="str">
            <v>CHAU THANH A</v>
          </cell>
          <cell r="T891" t="str">
            <v>HAU GIANG</v>
          </cell>
          <cell r="V891" t="str">
            <v>MEKONG DELTA</v>
          </cell>
          <cell r="W891" t="str">
            <v>HAU GIANG</v>
          </cell>
        </row>
        <row r="892">
          <cell r="M892" t="str">
            <v>BHX_BRV_PMY_KHO DC PHU MY</v>
          </cell>
          <cell r="N892" t="str">
            <v>7161 - BHX_BRV_PMY_KHO DC PHU MY</v>
          </cell>
          <cell r="O892" t="str">
            <v xml:space="preserve"> </v>
          </cell>
          <cell r="P892" t="str">
            <v>AP 4</v>
          </cell>
          <cell r="Q892" t="str">
            <v xml:space="preserve"> </v>
          </cell>
          <cell r="R892" t="str">
            <v>TOC TIEN</v>
          </cell>
          <cell r="S892" t="str">
            <v>PHU MY</v>
          </cell>
          <cell r="T892" t="str">
            <v>BA RIA VUNG TAU</v>
          </cell>
          <cell r="V892" t="str">
            <v>SOUTH EAST</v>
          </cell>
          <cell r="W892" t="str">
            <v>BA RIA-VUNG TAU</v>
          </cell>
        </row>
        <row r="893">
          <cell r="M893" t="str">
            <v>WINMART LOTUS HUNG GIA</v>
          </cell>
          <cell r="N893" t="str">
            <v>WINMART LOTUS HUNG GIA</v>
          </cell>
          <cell r="O893" t="str">
            <v>36/25</v>
          </cell>
          <cell r="P893" t="str">
            <v>LO R1-2, SKY GARDEN 2</v>
          </cell>
          <cell r="Q893" t="str">
            <v>PHAM VAN NGHI</v>
          </cell>
          <cell r="R893" t="str">
            <v>TAN PHONG</v>
          </cell>
          <cell r="S893" t="str">
            <v>Q7</v>
          </cell>
          <cell r="T893" t="str">
            <v>TP HCM</v>
          </cell>
          <cell r="V893" t="str">
            <v>TP HCM</v>
          </cell>
          <cell r="W893" t="str">
            <v>QUAN 7</v>
          </cell>
        </row>
        <row r="894">
          <cell r="M894" t="str">
            <v>BHX_TNI_HTH - KHO DC HOA THANH</v>
          </cell>
          <cell r="N894" t="str">
            <v>BHX_TNI_HTH - KHO DC HOA THANH</v>
          </cell>
          <cell r="O894" t="str">
            <v xml:space="preserve"> </v>
          </cell>
          <cell r="P894" t="str">
            <v>TH 214, TBD 20</v>
          </cell>
          <cell r="Q894" t="str">
            <v>LONG YEN</v>
          </cell>
          <cell r="R894" t="str">
            <v>LONG THANH NAM</v>
          </cell>
          <cell r="S894" t="str">
            <v>HOA THANH</v>
          </cell>
          <cell r="T894" t="str">
            <v>TAY NINH</v>
          </cell>
          <cell r="V894" t="str">
            <v>SOUTH EAST</v>
          </cell>
          <cell r="W894" t="str">
            <v>TAY NINH</v>
          </cell>
        </row>
        <row r="895">
          <cell r="M895" t="str">
            <v>BHX_TNI_HTH - KHO DC HOA THANH</v>
          </cell>
          <cell r="N895" t="str">
            <v>BHX_TNI_HTH - KHO DC HOA THANH</v>
          </cell>
          <cell r="O895" t="str">
            <v xml:space="preserve"> </v>
          </cell>
          <cell r="P895" t="str">
            <v>TH 214, TBD 20</v>
          </cell>
          <cell r="Q895" t="str">
            <v>LONG YEN</v>
          </cell>
          <cell r="R895" t="str">
            <v>LONG THANH NAM</v>
          </cell>
          <cell r="S895" t="str">
            <v>HOA THANH</v>
          </cell>
          <cell r="T895" t="str">
            <v>TAY NINH</v>
          </cell>
          <cell r="V895" t="str">
            <v>SOUTH EAST</v>
          </cell>
          <cell r="W895" t="str">
            <v>TAY NINH</v>
          </cell>
        </row>
        <row r="896">
          <cell r="M896" t="str">
            <v>BHX_BRV_PMY_KHO DC PHU MY</v>
          </cell>
          <cell r="N896" t="str">
            <v>7161 - BHX_BRV_PMY_KHO DC PHU MY</v>
          </cell>
          <cell r="O896" t="str">
            <v xml:space="preserve"> </v>
          </cell>
          <cell r="P896" t="str">
            <v>AP 4</v>
          </cell>
          <cell r="Q896" t="str">
            <v xml:space="preserve"> </v>
          </cell>
          <cell r="R896" t="str">
            <v>TOC TIEN</v>
          </cell>
          <cell r="S896" t="str">
            <v>PHU MY</v>
          </cell>
          <cell r="T896" t="str">
            <v>BA RIA VUNG TAU</v>
          </cell>
          <cell r="V896" t="str">
            <v>SOUTH EAST</v>
          </cell>
          <cell r="W896" t="str">
            <v>BA RIA-VUNG TAU</v>
          </cell>
        </row>
        <row r="897">
          <cell r="M897" t="str">
            <v>BHX_HCM - KHO DC TRAN DAI NGHIA 1</v>
          </cell>
          <cell r="N897" t="str">
            <v>3240 - BHX_HCM_BCH - Kho DC Trần Đại Nghĩa</v>
          </cell>
          <cell r="O897" t="str">
            <v>G16/108A</v>
          </cell>
          <cell r="P897" t="str">
            <v>AP 7</v>
          </cell>
          <cell r="Q897" t="str">
            <v>TRAN DAI NGHIA</v>
          </cell>
          <cell r="R897" t="str">
            <v>LE MINH XUAN</v>
          </cell>
          <cell r="S897" t="str">
            <v>BINH CHANH</v>
          </cell>
          <cell r="T897" t="str">
            <v>TP HCM</v>
          </cell>
          <cell r="V897" t="str">
            <v>TP HCM</v>
          </cell>
          <cell r="W897" t="str">
            <v>HUYEN BINH CHANH</v>
          </cell>
        </row>
        <row r="898">
          <cell r="M898" t="str">
            <v>BHX_HCM_CCH - KHO DC TAN PHU TRUNG</v>
          </cell>
          <cell r="N898" t="str">
            <v>BHX_HCM_CCH - Kho DC Tân Phú Trung</v>
          </cell>
          <cell r="O898" t="str">
            <v>LO D2</v>
          </cell>
          <cell r="P898" t="str">
            <v>KCN TAN PHU TRUNG</v>
          </cell>
          <cell r="Q898" t="str">
            <v xml:space="preserve"> </v>
          </cell>
          <cell r="R898" t="str">
            <v>TAN PHU TRUNG</v>
          </cell>
          <cell r="S898" t="str">
            <v>CU CHI</v>
          </cell>
          <cell r="T898" t="str">
            <v>TP HCM</v>
          </cell>
          <cell r="V898" t="str">
            <v>TP HCM</v>
          </cell>
          <cell r="W898" t="str">
            <v>HUYEN CU CHI</v>
          </cell>
        </row>
        <row r="899">
          <cell r="M899" t="str">
            <v>BHX_DON_BHO-KHO DC LONG BINH</v>
          </cell>
          <cell r="N899" t="str">
            <v>4089 - BHX_DON_BHO - KHO DC LONG BINH</v>
          </cell>
          <cell r="O899" t="str">
            <v>G243</v>
          </cell>
          <cell r="P899" t="str">
            <v>KP 7</v>
          </cell>
          <cell r="Q899" t="str">
            <v>BUI VAN HOA</v>
          </cell>
          <cell r="R899" t="str">
            <v>LONG BINH</v>
          </cell>
          <cell r="S899" t="str">
            <v>BIEN HOA</v>
          </cell>
          <cell r="T899" t="str">
            <v>DONG NAI</v>
          </cell>
          <cell r="V899" t="str">
            <v>SOUTH EAST</v>
          </cell>
          <cell r="W899" t="str">
            <v>DONG NAI</v>
          </cell>
        </row>
        <row r="900">
          <cell r="M900" t="str">
            <v>FAMILY MART 09 NGUYEN VAN TAO</v>
          </cell>
          <cell r="N900" t="str">
            <v>FAMILY MART NGUYEN VAN TAO</v>
          </cell>
          <cell r="O900">
            <v>9</v>
          </cell>
          <cell r="P900" t="str">
            <v xml:space="preserve"> </v>
          </cell>
          <cell r="Q900" t="str">
            <v>NGUYEN VAN TAO</v>
          </cell>
          <cell r="R900" t="str">
            <v>LONG THOI</v>
          </cell>
          <cell r="S900" t="str">
            <v>NHA BE</v>
          </cell>
          <cell r="T900" t="str">
            <v>TP HCM</v>
          </cell>
          <cell r="V900" t="str">
            <v>TP HCM</v>
          </cell>
          <cell r="W900" t="str">
            <v>HUYEN NHA BE</v>
          </cell>
        </row>
        <row r="901">
          <cell r="M901" t="str">
            <v>OSI FOOD 828A XO VIET NGHE TINH</v>
          </cell>
          <cell r="N901" t="str">
            <v>OSI FOOD 828A XO VIET NGHE TINH</v>
          </cell>
          <cell r="O901" t="str">
            <v>828A</v>
          </cell>
          <cell r="P901" t="str">
            <v xml:space="preserve"> </v>
          </cell>
          <cell r="Q901" t="str">
            <v>XO VIET NGHE TINH</v>
          </cell>
          <cell r="R901" t="str">
            <v>P25</v>
          </cell>
          <cell r="S901" t="str">
            <v>BINH THANH</v>
          </cell>
          <cell r="T901" t="str">
            <v>TP HCM</v>
          </cell>
          <cell r="V901" t="str">
            <v>TP HCM</v>
          </cell>
          <cell r="W901" t="str">
            <v>QUAN BINH THANH</v>
          </cell>
        </row>
        <row r="902">
          <cell r="M902" t="str">
            <v>SATRAMART CU CHI</v>
          </cell>
          <cell r="N902" t="str">
            <v>TRUNG TÂM THƯƠNG MẠI SATRA CỦ CHI</v>
          </cell>
          <cell r="O902">
            <v>1239</v>
          </cell>
          <cell r="P902" t="str">
            <v>TINH LO 8</v>
          </cell>
          <cell r="Q902" t="str">
            <v>THANH AN</v>
          </cell>
          <cell r="R902" t="str">
            <v>TRUNG AN</v>
          </cell>
          <cell r="S902" t="str">
            <v>CU CHI</v>
          </cell>
          <cell r="T902" t="str">
            <v>TP HCM</v>
          </cell>
          <cell r="V902" t="str">
            <v>TP HCM</v>
          </cell>
          <cell r="W902" t="str">
            <v>HUYEN CU CHI</v>
          </cell>
        </row>
        <row r="903">
          <cell r="M903" t="str">
            <v>ST: THISO SALA THU THIEM</v>
          </cell>
          <cell r="N903" t="str">
            <v>Siêu thị Emart Sala Thủ Thiêm</v>
          </cell>
          <cell r="O903" t="str">
            <v>SO 10</v>
          </cell>
          <cell r="P903" t="str">
            <v>B1-01 TTTM THISO MALL</v>
          </cell>
          <cell r="Q903" t="str">
            <v>MAI CHI THO</v>
          </cell>
          <cell r="R903" t="str">
            <v>THU THIEM</v>
          </cell>
          <cell r="S903" t="str">
            <v>THU DUC</v>
          </cell>
          <cell r="T903" t="str">
            <v>TP HCM</v>
          </cell>
          <cell r="V903" t="str">
            <v>TP HCM</v>
          </cell>
          <cell r="W903" t="str">
            <v>QUAN THU DUC</v>
          </cell>
        </row>
        <row r="904">
          <cell r="M904" t="str">
            <v>BHX_HCM_CCH - KHO DC TAN PHU TRUNG</v>
          </cell>
          <cell r="N904" t="str">
            <v>BHX_HCM_CCH - Kho DC Tân Phú Trung</v>
          </cell>
          <cell r="O904" t="str">
            <v>LO D2</v>
          </cell>
          <cell r="P904" t="str">
            <v>KCN TAN PHU TRUNG</v>
          </cell>
          <cell r="Q904" t="str">
            <v xml:space="preserve"> </v>
          </cell>
          <cell r="R904" t="str">
            <v>TAN PHU TRUNG</v>
          </cell>
          <cell r="S904" t="str">
            <v>CU CHI</v>
          </cell>
          <cell r="T904" t="str">
            <v>TP HCM</v>
          </cell>
          <cell r="V904" t="str">
            <v>TP HCM</v>
          </cell>
          <cell r="W904" t="str">
            <v>HUYEN CU CHI</v>
          </cell>
        </row>
        <row r="905">
          <cell r="M905" t="str">
            <v>KING FOOD KHO TRUNG TAM</v>
          </cell>
          <cell r="N905" t="str">
            <v>Kho A, Khu kho IIIB Trung Tâm Thương Mại Bình Điền, Phường 7, Quận 8, TP HCM</v>
          </cell>
          <cell r="O905" t="str">
            <v>KHO A</v>
          </cell>
          <cell r="P905" t="str">
            <v>KHU KHO IIIB TRUNG TAM THUONG MAI BINH DIEN</v>
          </cell>
          <cell r="Q905" t="str">
            <v xml:space="preserve"> </v>
          </cell>
          <cell r="R905" t="str">
            <v>P7</v>
          </cell>
          <cell r="S905" t="str">
            <v>Q8</v>
          </cell>
          <cell r="T905" t="str">
            <v>TP HCM</v>
          </cell>
          <cell r="V905" t="str">
            <v>TP HCM</v>
          </cell>
          <cell r="W905" t="str">
            <v>QUAN 8</v>
          </cell>
        </row>
        <row r="906">
          <cell r="M906" t="str">
            <v>SATRAMART PHAM HUNG</v>
          </cell>
          <cell r="N906" t="str">
            <v xml:space="preserve"> </v>
          </cell>
          <cell r="O906" t="str">
            <v>C6/27</v>
          </cell>
          <cell r="P906" t="str">
            <v xml:space="preserve"> </v>
          </cell>
          <cell r="Q906" t="str">
            <v>PHAM HUNG</v>
          </cell>
          <cell r="R906" t="str">
            <v>BINH HUNG</v>
          </cell>
          <cell r="S906" t="str">
            <v>BINH CHANH</v>
          </cell>
          <cell r="T906" t="str">
            <v>TP HCM</v>
          </cell>
          <cell r="V906" t="str">
            <v>TP HCM</v>
          </cell>
          <cell r="W906" t="str">
            <v>HUYEN BINH CHANH</v>
          </cell>
        </row>
        <row r="907">
          <cell r="M907" t="str">
            <v>BHX_HCM_CCH - KHO DC TAN PHU TRUNG</v>
          </cell>
          <cell r="N907" t="str">
            <v>BHX_HCM_CCH - Kho DC Tân Phú Trung</v>
          </cell>
          <cell r="O907" t="str">
            <v>LO D2</v>
          </cell>
          <cell r="P907" t="str">
            <v>KCN TAN PHU TRUNG</v>
          </cell>
          <cell r="Q907" t="str">
            <v xml:space="preserve"> </v>
          </cell>
          <cell r="R907" t="str">
            <v>TAN PHU TRUNG</v>
          </cell>
          <cell r="S907" t="str">
            <v>CU CHI</v>
          </cell>
          <cell r="T907" t="str">
            <v>TP HCM</v>
          </cell>
          <cell r="V907" t="str">
            <v>TP HCM</v>
          </cell>
          <cell r="W907" t="str">
            <v>HUYEN CU CHI</v>
          </cell>
        </row>
        <row r="908">
          <cell r="M908" t="str">
            <v>BHX_HCM_CCH - KHO DC TAN PHU TRUNG</v>
          </cell>
          <cell r="N908" t="str">
            <v>BHX_HCM_CCH - Kho DC Tân Phú Trung</v>
          </cell>
          <cell r="O908" t="str">
            <v>LO D2</v>
          </cell>
          <cell r="P908" t="str">
            <v>KCN TAN PHU TRUNG</v>
          </cell>
          <cell r="Q908" t="str">
            <v xml:space="preserve"> </v>
          </cell>
          <cell r="R908" t="str">
            <v>TAN PHU TRUNG</v>
          </cell>
          <cell r="S908" t="str">
            <v>CU CHI</v>
          </cell>
          <cell r="T908" t="str">
            <v>TP HCM</v>
          </cell>
          <cell r="V908" t="str">
            <v>TP HCM</v>
          </cell>
          <cell r="W908" t="str">
            <v>HUYEN CU CHI</v>
          </cell>
        </row>
        <row r="909">
          <cell r="M909" t="str">
            <v>CITIMART GREEN VIEW</v>
          </cell>
          <cell r="N909" t="str">
            <v>ACM - GRE</v>
          </cell>
          <cell r="O909" t="str">
            <v>SC1C</v>
          </cell>
          <cell r="P909" t="str">
            <v xml:space="preserve"> </v>
          </cell>
          <cell r="Q909" t="str">
            <v>NGUYEN LUONG BANG</v>
          </cell>
          <cell r="R909" t="str">
            <v>PHU MY HUNG</v>
          </cell>
          <cell r="S909" t="str">
            <v>Q7</v>
          </cell>
          <cell r="T909" t="str">
            <v>TP HCM</v>
          </cell>
          <cell r="V909" t="str">
            <v>TP HCM</v>
          </cell>
          <cell r="W909" t="str">
            <v>QUAN 7</v>
          </cell>
        </row>
        <row r="910">
          <cell r="M910" t="str">
            <v>7200 BHX_KHH_DKH - KHO DC DIEN KHANH</v>
          </cell>
          <cell r="N910" t="str">
            <v>7200 BHX_KHH_DKH - KHO DC DIEN KHANH</v>
          </cell>
          <cell r="O910" t="str">
            <v>LO 12, 13</v>
          </cell>
          <cell r="P910" t="str">
            <v>KCN DIEN PHU-VCN</v>
          </cell>
          <cell r="Q910" t="str">
            <v xml:space="preserve"> </v>
          </cell>
          <cell r="R910" t="str">
            <v>DIEN PHU</v>
          </cell>
          <cell r="S910" t="str">
            <v>DIEN KHANH</v>
          </cell>
          <cell r="T910" t="str">
            <v>KHANH HOA</v>
          </cell>
          <cell r="V910" t="str">
            <v>SOUTH EAST</v>
          </cell>
          <cell r="W910" t="str">
            <v>KHANH HOA</v>
          </cell>
        </row>
        <row r="911">
          <cell r="M911" t="str">
            <v>BHX_HGI_CTA - KHO CHAU THANH A</v>
          </cell>
          <cell r="N911" t="str">
            <v>BHX_HGI_CTA - KHO CHAU THANH A</v>
          </cell>
          <cell r="O911" t="str">
            <v xml:space="preserve"> </v>
          </cell>
          <cell r="P911" t="str">
            <v>TH 1061-1172-1174-2240-4930, TBD SO 2</v>
          </cell>
          <cell r="Q911" t="str">
            <v>TAN LOI</v>
          </cell>
          <cell r="R911" t="str">
            <v>MOT NGAN</v>
          </cell>
          <cell r="S911" t="str">
            <v>CHAU THANH A</v>
          </cell>
          <cell r="T911" t="str">
            <v>HAU GIANG</v>
          </cell>
          <cell r="V911" t="str">
            <v>MEKONG DELTA</v>
          </cell>
          <cell r="W911" t="str">
            <v>HAU GIANG</v>
          </cell>
        </row>
        <row r="912">
          <cell r="M912" t="str">
            <v>BHX_BRV_PMY_KHO DC PHU MY</v>
          </cell>
          <cell r="N912" t="str">
            <v>7161 - BHX_BRV_PMY_KHO DC PHU MY</v>
          </cell>
          <cell r="O912" t="str">
            <v xml:space="preserve"> </v>
          </cell>
          <cell r="P912" t="str">
            <v>AP 4</v>
          </cell>
          <cell r="Q912" t="str">
            <v xml:space="preserve"> </v>
          </cell>
          <cell r="R912" t="str">
            <v>TOC TIEN</v>
          </cell>
          <cell r="S912" t="str">
            <v>PHU MY</v>
          </cell>
          <cell r="T912" t="str">
            <v>BA RIA VUNG TAU</v>
          </cell>
          <cell r="V912" t="str">
            <v>SOUTH EAST</v>
          </cell>
          <cell r="W912" t="str">
            <v>BA RIA-VUNG TAU</v>
          </cell>
        </row>
        <row r="913">
          <cell r="M913" t="str">
            <v>BHX_HCM_NBE - KHO DC NHA BE</v>
          </cell>
          <cell r="N913" t="str">
            <v>6655 - BHX_HCM_NBE - KHO DC NHA BE</v>
          </cell>
          <cell r="O913" t="str">
            <v>LO F5-1, F5-2</v>
          </cell>
          <cell r="P913" t="str">
            <v>KHU F</v>
          </cell>
          <cell r="Q913" t="str">
            <v>KCN HIEP PHUOC</v>
          </cell>
          <cell r="R913" t="str">
            <v>HIEP PHUOC</v>
          </cell>
          <cell r="S913" t="str">
            <v>NHA BE</v>
          </cell>
          <cell r="T913" t="str">
            <v>TP HCM</v>
          </cell>
          <cell r="V913" t="str">
            <v>TP HCM</v>
          </cell>
          <cell r="W913" t="str">
            <v>HUYEN NHA BE</v>
          </cell>
        </row>
        <row r="914">
          <cell r="M914" t="str">
            <v>BHX_HCM - KHO DC TRAN DAI NGHIA 1</v>
          </cell>
          <cell r="N914" t="str">
            <v>3240 - BHX_HCM_BCH - Kho DC Trần Đại Nghĩa</v>
          </cell>
          <cell r="O914" t="str">
            <v>G16/108A</v>
          </cell>
          <cell r="P914" t="str">
            <v>AP 7</v>
          </cell>
          <cell r="Q914" t="str">
            <v>TRAN DAI NGHIA</v>
          </cell>
          <cell r="R914" t="str">
            <v>LE MINH XUAN</v>
          </cell>
          <cell r="S914" t="str">
            <v>BINH CHANH</v>
          </cell>
          <cell r="T914" t="str">
            <v>TP HCM</v>
          </cell>
          <cell r="V914" t="str">
            <v>TP HCM</v>
          </cell>
          <cell r="W914" t="str">
            <v>HUYEN BINH CHANH</v>
          </cell>
        </row>
        <row r="915">
          <cell r="M915" t="str">
            <v>BHX_DON_BHO-KHO DC LONG BINH</v>
          </cell>
          <cell r="N915" t="str">
            <v>4089 - BHX_DON_BHO - KHO DC LONG BINH</v>
          </cell>
          <cell r="O915" t="str">
            <v>G243</v>
          </cell>
          <cell r="P915" t="str">
            <v>KP 7</v>
          </cell>
          <cell r="Q915" t="str">
            <v>BUI VAN HOA</v>
          </cell>
          <cell r="R915" t="str">
            <v>LONG BINH</v>
          </cell>
          <cell r="S915" t="str">
            <v>BIEN HOA</v>
          </cell>
          <cell r="T915" t="str">
            <v>DONG NAI</v>
          </cell>
          <cell r="V915" t="str">
            <v>SOUTH EAST</v>
          </cell>
          <cell r="W915" t="str">
            <v>DONG NAI</v>
          </cell>
        </row>
        <row r="916">
          <cell r="M916" t="str">
            <v>BHX_BDU_TAN-KHO DC THUAN AN</v>
          </cell>
          <cell r="N916" t="str">
            <v>5851 - BHX_BDU_TAN-KHO DC THUAN AN</v>
          </cell>
          <cell r="O916" t="str">
            <v xml:space="preserve"> </v>
          </cell>
          <cell r="P916" t="str">
            <v>THUA 1305 TBD SO 83, SO 38/1, TO 01, KP BINH PHUOC A</v>
          </cell>
          <cell r="Q916" t="str">
            <v xml:space="preserve"> </v>
          </cell>
          <cell r="R916" t="str">
            <v>BINH CHUAN</v>
          </cell>
          <cell r="S916" t="str">
            <v>THUAN AN</v>
          </cell>
          <cell r="T916" t="str">
            <v>BINH DUONG</v>
          </cell>
          <cell r="V916" t="str">
            <v>SOUTH EAST</v>
          </cell>
          <cell r="W916" t="str">
            <v>BINH DUONG</v>
          </cell>
        </row>
        <row r="917">
          <cell r="M917" t="str">
            <v>BHX_DLA_BMT-KHO DC BUON MA THUOT</v>
          </cell>
          <cell r="N917" t="str">
            <v>6450_BHX_DLA_BMT-Kho DC Buôn Ma Thuột</v>
          </cell>
          <cell r="O917" t="str">
            <v>THUA DAT 48</v>
          </cell>
          <cell r="P917" t="str">
            <v>TO BAN DO 59</v>
          </cell>
          <cell r="Q917" t="str">
            <v>BINH CHIEU</v>
          </cell>
          <cell r="R917" t="str">
            <v>TAN AN</v>
          </cell>
          <cell r="S917" t="str">
            <v>BUON MA THUOT</v>
          </cell>
          <cell r="T917" t="str">
            <v>DAK LAK</v>
          </cell>
          <cell r="V917" t="str">
            <v>SOUTH EAST</v>
          </cell>
          <cell r="W917" t="str">
            <v>DAK LAK</v>
          </cell>
        </row>
        <row r="918">
          <cell r="M918" t="str">
            <v>SATRAMART PHAM HUNG</v>
          </cell>
          <cell r="N918" t="str">
            <v xml:space="preserve"> </v>
          </cell>
          <cell r="O918" t="str">
            <v>C6/27</v>
          </cell>
          <cell r="P918" t="str">
            <v xml:space="preserve"> </v>
          </cell>
          <cell r="Q918" t="str">
            <v>PHAM HUNG</v>
          </cell>
          <cell r="R918" t="str">
            <v>BINH HUNG</v>
          </cell>
          <cell r="S918" t="str">
            <v>BINH CHANH</v>
          </cell>
          <cell r="T918" t="str">
            <v>TP HCM</v>
          </cell>
          <cell r="V918" t="str">
            <v>TP HCM</v>
          </cell>
          <cell r="W918" t="str">
            <v>HUYEN BINH CHANH</v>
          </cell>
        </row>
        <row r="919">
          <cell r="M919" t="str">
            <v>7200 BHX_KHH_DKH - KHO DC DIEN KHANH</v>
          </cell>
          <cell r="N919" t="str">
            <v>7200 BHX_KHH_DKH - KHO DC DIEN KHANH</v>
          </cell>
          <cell r="O919" t="str">
            <v>LO 12, 13</v>
          </cell>
          <cell r="P919" t="str">
            <v>KCN DIEN PHU-VCN</v>
          </cell>
          <cell r="Q919" t="str">
            <v xml:space="preserve"> </v>
          </cell>
          <cell r="R919" t="str">
            <v>DIEN PHU</v>
          </cell>
          <cell r="S919" t="str">
            <v>DIEN KHANH</v>
          </cell>
          <cell r="T919" t="str">
            <v>KHANH HOA</v>
          </cell>
          <cell r="V919" t="str">
            <v>SOUTH EAST</v>
          </cell>
          <cell r="W919" t="str">
            <v>KHANH HOA</v>
          </cell>
        </row>
        <row r="920">
          <cell r="M920" t="str">
            <v>7200 BHX_KHH_DKH - KHO DC DIEN KHANH</v>
          </cell>
          <cell r="N920" t="str">
            <v>7200 BHX_KHH_DKH - KHO DC DIEN KHANH</v>
          </cell>
          <cell r="O920" t="str">
            <v>LO 12, 13</v>
          </cell>
          <cell r="P920" t="str">
            <v>KCN DIEN PHU-VCN</v>
          </cell>
          <cell r="Q920" t="str">
            <v xml:space="preserve"> </v>
          </cell>
          <cell r="R920" t="str">
            <v>DIEN PHU</v>
          </cell>
          <cell r="S920" t="str">
            <v>DIEN KHANH</v>
          </cell>
          <cell r="T920" t="str">
            <v>KHANH HOA</v>
          </cell>
          <cell r="V920" t="str">
            <v>SOUTH EAST</v>
          </cell>
          <cell r="W920" t="str">
            <v>KHANH HOA</v>
          </cell>
        </row>
        <row r="921">
          <cell r="M921" t="str">
            <v>BHX_HCM - KHO DC TRAN DAI NGHIA 1</v>
          </cell>
          <cell r="N921" t="str">
            <v>3240 - BHX_HCM_BCH - Kho DC Trần Đại Nghĩa</v>
          </cell>
          <cell r="O921" t="str">
            <v>G16/108A</v>
          </cell>
          <cell r="P921" t="str">
            <v>AP 7</v>
          </cell>
          <cell r="Q921" t="str">
            <v>TRAN DAI NGHIA</v>
          </cell>
          <cell r="R921" t="str">
            <v>LE MINH XUAN</v>
          </cell>
          <cell r="S921" t="str">
            <v>BINH CHANH</v>
          </cell>
          <cell r="T921" t="str">
            <v>TP HCM</v>
          </cell>
          <cell r="V921" t="str">
            <v>TP HCM</v>
          </cell>
          <cell r="W921" t="str">
            <v>HUYEN BINH CHANH</v>
          </cell>
        </row>
        <row r="922">
          <cell r="M922" t="str">
            <v>BHX_TNI_HTH - KHO DC HOA THANH</v>
          </cell>
          <cell r="N922" t="str">
            <v>BHX_TNI_HTH - KHO DC HOA THANH</v>
          </cell>
          <cell r="O922" t="str">
            <v xml:space="preserve"> </v>
          </cell>
          <cell r="P922" t="str">
            <v>TH 214, TBD 20</v>
          </cell>
          <cell r="Q922" t="str">
            <v>LONG YEN</v>
          </cell>
          <cell r="R922" t="str">
            <v>LONG THANH NAM</v>
          </cell>
          <cell r="S922" t="str">
            <v>HOA THANH</v>
          </cell>
          <cell r="T922" t="str">
            <v>TAY NINH</v>
          </cell>
          <cell r="V922" t="str">
            <v>SOUTH EAST</v>
          </cell>
          <cell r="W922" t="str">
            <v>TAY NINH</v>
          </cell>
        </row>
        <row r="923">
          <cell r="M923" t="str">
            <v>BHX_BRV_PMY_KHO DC PHU MY</v>
          </cell>
          <cell r="N923" t="str">
            <v>7161 - BHX_BRV_PMY_KHO DC PHU MY</v>
          </cell>
          <cell r="O923" t="str">
            <v xml:space="preserve"> </v>
          </cell>
          <cell r="P923" t="str">
            <v>AP 4</v>
          </cell>
          <cell r="Q923" t="str">
            <v xml:space="preserve"> </v>
          </cell>
          <cell r="R923" t="str">
            <v>TOC TIEN</v>
          </cell>
          <cell r="S923" t="str">
            <v>PHU MY</v>
          </cell>
          <cell r="T923" t="str">
            <v>BA RIA VUNG TAU</v>
          </cell>
          <cell r="V923" t="str">
            <v>SOUTH EAST</v>
          </cell>
          <cell r="W923" t="str">
            <v>BA RIA-VUNG TAU</v>
          </cell>
        </row>
        <row r="924">
          <cell r="M924" t="str">
            <v>SATRAMART CU CHI</v>
          </cell>
          <cell r="N924" t="str">
            <v>TRUNG TÂM THƯƠNG MẠI SATRA CỦ CHI</v>
          </cell>
          <cell r="O924">
            <v>1239</v>
          </cell>
          <cell r="P924" t="str">
            <v>TINH LO 8</v>
          </cell>
          <cell r="Q924" t="str">
            <v>THANH AN</v>
          </cell>
          <cell r="R924" t="str">
            <v>TRUNG AN</v>
          </cell>
          <cell r="S924" t="str">
            <v>CU CHI</v>
          </cell>
          <cell r="T924" t="str">
            <v>TP HCM</v>
          </cell>
          <cell r="V924" t="str">
            <v>TP HCM</v>
          </cell>
          <cell r="W924" t="str">
            <v>HUYEN CU CHI</v>
          </cell>
        </row>
        <row r="925">
          <cell r="M925" t="str">
            <v>BHX_BDU_TAN-KHO DC THUAN AN</v>
          </cell>
          <cell r="N925" t="str">
            <v>5851 - BHX_BDU_TAN-KHO DC THUAN AN</v>
          </cell>
          <cell r="O925" t="str">
            <v xml:space="preserve"> </v>
          </cell>
          <cell r="P925" t="str">
            <v>THUA 1305 TBD SO 83, SO 38/1, TO 01, KP BINH PHUOC A</v>
          </cell>
          <cell r="Q925" t="str">
            <v xml:space="preserve"> </v>
          </cell>
          <cell r="R925" t="str">
            <v>BINH CHUAN</v>
          </cell>
          <cell r="S925" t="str">
            <v>THUAN AN</v>
          </cell>
          <cell r="T925" t="str">
            <v>BINH DUONG</v>
          </cell>
          <cell r="V925" t="str">
            <v>SOUTH EAST</v>
          </cell>
          <cell r="W925" t="str">
            <v>BINH DUONG</v>
          </cell>
        </row>
        <row r="926">
          <cell r="M926" t="str">
            <v>BHX_HCM_CCH - KHO DC TAN PHU TRUNG</v>
          </cell>
          <cell r="N926" t="str">
            <v>BHX_HCM_CCH - Kho DC Tân Phú Trung</v>
          </cell>
          <cell r="O926" t="str">
            <v>LO D2</v>
          </cell>
          <cell r="P926" t="str">
            <v>KCN TAN PHU TRUNG</v>
          </cell>
          <cell r="Q926" t="str">
            <v xml:space="preserve"> </v>
          </cell>
          <cell r="R926" t="str">
            <v>TAN PHU TRUNG</v>
          </cell>
          <cell r="S926" t="str">
            <v>CU CHI</v>
          </cell>
          <cell r="T926" t="str">
            <v>TP HCM</v>
          </cell>
          <cell r="V926" t="str">
            <v>TP HCM</v>
          </cell>
          <cell r="W926" t="str">
            <v>HUYEN CU CHI</v>
          </cell>
        </row>
        <row r="927">
          <cell r="M927" t="str">
            <v>ST: THISO PHAN HUY ICH</v>
          </cell>
          <cell r="N927" t="str">
            <v>Siêu thị Emart Phan Huy Ích</v>
          </cell>
          <cell r="O927">
            <v>385</v>
          </cell>
          <cell r="P927" t="str">
            <v xml:space="preserve"> </v>
          </cell>
          <cell r="Q927" t="str">
            <v>PHAN HUY ICH</v>
          </cell>
          <cell r="R927" t="str">
            <v>P14</v>
          </cell>
          <cell r="S927" t="str">
            <v>GO VAP</v>
          </cell>
          <cell r="T927" t="str">
            <v>TP HCM</v>
          </cell>
          <cell r="V927" t="str">
            <v>TP HCM</v>
          </cell>
          <cell r="W927" t="str">
            <v>QUAN GO VAP</v>
          </cell>
        </row>
        <row r="928">
          <cell r="M928" t="str">
            <v>ST: THISO RETAIL VIET NAM</v>
          </cell>
          <cell r="N928" t="str">
            <v xml:space="preserve"> </v>
          </cell>
          <cell r="O928">
            <v>168</v>
          </cell>
          <cell r="P928" t="str">
            <v xml:space="preserve"> </v>
          </cell>
          <cell r="Q928" t="str">
            <v>PHAN VAN TRI</v>
          </cell>
          <cell r="R928" t="str">
            <v>P5</v>
          </cell>
          <cell r="S928" t="str">
            <v>GO VAP</v>
          </cell>
          <cell r="T928" t="str">
            <v>TP HCM</v>
          </cell>
          <cell r="V928" t="str">
            <v>TP HCM</v>
          </cell>
          <cell r="W928" t="str">
            <v>QUAN GO VAP</v>
          </cell>
        </row>
        <row r="929">
          <cell r="M929" t="str">
            <v>OSI FOOD BINH HOA</v>
          </cell>
          <cell r="N929" t="str">
            <v>OIS FOOD BINH HOA</v>
          </cell>
          <cell r="O929">
            <v>288</v>
          </cell>
          <cell r="P929" t="str">
            <v xml:space="preserve"> </v>
          </cell>
          <cell r="Q929" t="str">
            <v>PHAN VAN TRI</v>
          </cell>
          <cell r="R929" t="str">
            <v>P11</v>
          </cell>
          <cell r="S929" t="str">
            <v>BINH THANH</v>
          </cell>
          <cell r="T929" t="str">
            <v>TP HCM</v>
          </cell>
          <cell r="V929" t="str">
            <v>TP HCM</v>
          </cell>
          <cell r="W929" t="str">
            <v>QUAN BINH THANH</v>
          </cell>
        </row>
        <row r="930">
          <cell r="M930" t="str">
            <v>ST: THISO RETAIL VIET NAM</v>
          </cell>
          <cell r="N930" t="str">
            <v xml:space="preserve"> </v>
          </cell>
          <cell r="O930">
            <v>168</v>
          </cell>
          <cell r="P930" t="str">
            <v xml:space="preserve"> </v>
          </cell>
          <cell r="Q930" t="str">
            <v>PHAN VAN TRI</v>
          </cell>
          <cell r="R930" t="str">
            <v>P5</v>
          </cell>
          <cell r="S930" t="str">
            <v>GO VAP</v>
          </cell>
          <cell r="T930" t="str">
            <v>TP HCM</v>
          </cell>
          <cell r="V930" t="str">
            <v>TP HCM</v>
          </cell>
          <cell r="W930" t="str">
            <v>QUAN GO VAP</v>
          </cell>
        </row>
        <row r="931">
          <cell r="M931" t="str">
            <v>OSIFOOD NGUYEN VAN CONG</v>
          </cell>
          <cell r="N931" t="str">
            <v>OSIFOOD NGUYEN VAN CONG</v>
          </cell>
          <cell r="O931">
            <v>489</v>
          </cell>
          <cell r="P931" t="str">
            <v xml:space="preserve"> </v>
          </cell>
          <cell r="Q931" t="str">
            <v>NGUYEN VAN CONG</v>
          </cell>
          <cell r="R931" t="str">
            <v>P3</v>
          </cell>
          <cell r="S931" t="str">
            <v>GO VAP</v>
          </cell>
          <cell r="T931" t="str">
            <v>TP HCM</v>
          </cell>
          <cell r="V931" t="str">
            <v>TP HCM</v>
          </cell>
          <cell r="W931" t="str">
            <v>QUAN GO VAP</v>
          </cell>
        </row>
        <row r="932">
          <cell r="M932" t="str">
            <v>FAMILY MART 09 NGUYEN VAN TAO</v>
          </cell>
          <cell r="N932" t="str">
            <v>FAMILY MART NGUYEN VAN TAO</v>
          </cell>
          <cell r="O932">
            <v>9</v>
          </cell>
          <cell r="P932" t="str">
            <v xml:space="preserve"> </v>
          </cell>
          <cell r="Q932" t="str">
            <v>NGUYEN VAN TAO</v>
          </cell>
          <cell r="R932" t="str">
            <v>LONG THOI</v>
          </cell>
          <cell r="S932" t="str">
            <v>NHA BE</v>
          </cell>
          <cell r="T932" t="str">
            <v>TP HCM</v>
          </cell>
          <cell r="V932" t="str">
            <v>TP HCM</v>
          </cell>
          <cell r="W932" t="str">
            <v>HUYEN NHA BE</v>
          </cell>
        </row>
        <row r="933">
          <cell r="M933" t="str">
            <v>ST: THISO PHAN HUY ICH</v>
          </cell>
          <cell r="N933" t="str">
            <v>Siêu thị Emart Phan Huy Ích</v>
          </cell>
          <cell r="O933">
            <v>385</v>
          </cell>
          <cell r="P933" t="str">
            <v xml:space="preserve"> </v>
          </cell>
          <cell r="Q933" t="str">
            <v>PHAN HUY ICH</v>
          </cell>
          <cell r="R933" t="str">
            <v>P14</v>
          </cell>
          <cell r="S933" t="str">
            <v>GO VAP</v>
          </cell>
          <cell r="T933" t="str">
            <v>TP HCM</v>
          </cell>
          <cell r="V933" t="str">
            <v>TP HCM</v>
          </cell>
          <cell r="W933" t="str">
            <v>QUAN GO VAP</v>
          </cell>
        </row>
        <row r="934">
          <cell r="M934" t="str">
            <v>OSI FOOD BINH HOA</v>
          </cell>
          <cell r="N934" t="str">
            <v>OIS FOOD BINH HOA</v>
          </cell>
          <cell r="O934">
            <v>288</v>
          </cell>
          <cell r="P934" t="str">
            <v xml:space="preserve"> </v>
          </cell>
          <cell r="Q934" t="str">
            <v>PHAN VAN TRI</v>
          </cell>
          <cell r="R934" t="str">
            <v>P11</v>
          </cell>
          <cell r="S934" t="str">
            <v>BINH THANH</v>
          </cell>
          <cell r="T934" t="str">
            <v>TP HCM</v>
          </cell>
          <cell r="V934" t="str">
            <v>TP HCM</v>
          </cell>
          <cell r="W934" t="str">
            <v>QUAN BINH THANH</v>
          </cell>
        </row>
        <row r="935">
          <cell r="M935" t="str">
            <v>ST: THISO PHAN HUY ICH</v>
          </cell>
          <cell r="N935" t="str">
            <v>Siêu thị Emart Phan Huy Ích</v>
          </cell>
          <cell r="O935">
            <v>385</v>
          </cell>
          <cell r="P935" t="str">
            <v xml:space="preserve"> </v>
          </cell>
          <cell r="Q935" t="str">
            <v>PHAN HUY ICH</v>
          </cell>
          <cell r="R935" t="str">
            <v>P14</v>
          </cell>
          <cell r="S935" t="str">
            <v>GO VAP</v>
          </cell>
          <cell r="T935" t="str">
            <v>TP HCM</v>
          </cell>
          <cell r="V935" t="str">
            <v>TP HCM</v>
          </cell>
          <cell r="W935" t="str">
            <v>QUAN GO VAP</v>
          </cell>
        </row>
        <row r="936">
          <cell r="M936" t="str">
            <v>OSIFOOD NGUYEN VAN CONG</v>
          </cell>
          <cell r="N936" t="str">
            <v>OSIFOOD NGUYEN VAN CONG</v>
          </cell>
          <cell r="O936">
            <v>489</v>
          </cell>
          <cell r="P936" t="str">
            <v xml:space="preserve"> </v>
          </cell>
          <cell r="Q936" t="str">
            <v>NGUYEN VAN CONG</v>
          </cell>
          <cell r="R936" t="str">
            <v>P3</v>
          </cell>
          <cell r="S936" t="str">
            <v>GO VAP</v>
          </cell>
          <cell r="T936" t="str">
            <v>TP HCM</v>
          </cell>
          <cell r="V936" t="str">
            <v>TP HCM</v>
          </cell>
          <cell r="W936" t="str">
            <v>QUAN GO VAP</v>
          </cell>
        </row>
        <row r="937">
          <cell r="M937" t="str">
            <v>VM+ HCM 319 CHIEN LUOC</v>
          </cell>
          <cell r="N937" t="str">
            <v>VM+ HCM 319 CHIEN LUOC</v>
          </cell>
          <cell r="O937">
            <v>319</v>
          </cell>
          <cell r="P937" t="str">
            <v xml:space="preserve"> </v>
          </cell>
          <cell r="Q937" t="str">
            <v>CHIEN LUOC</v>
          </cell>
          <cell r="R937" t="str">
            <v>BINH TRI DONG</v>
          </cell>
          <cell r="S937" t="str">
            <v>BINH TAN</v>
          </cell>
          <cell r="T937" t="str">
            <v>TP HCM</v>
          </cell>
          <cell r="V937" t="str">
            <v>TP HCM</v>
          </cell>
          <cell r="W937" t="str">
            <v>QUAN BINH TAN</v>
          </cell>
        </row>
        <row r="938">
          <cell r="M938" t="str">
            <v>6133-WM+ HCM 36/2–36/2B LE THI HA</v>
          </cell>
          <cell r="N938" t="str">
            <v>6133-WM+ HCM 36/2–36/2B LE THI HA</v>
          </cell>
          <cell r="O938" t="str">
            <v>36/2-36/2B</v>
          </cell>
          <cell r="P938" t="str">
            <v xml:space="preserve"> </v>
          </cell>
          <cell r="Q938" t="str">
            <v>LE THI HA</v>
          </cell>
          <cell r="R938" t="str">
            <v>KP 8</v>
          </cell>
          <cell r="S938" t="str">
            <v>HOC MON</v>
          </cell>
          <cell r="T938" t="str">
            <v>TP HCM</v>
          </cell>
          <cell r="V938" t="str">
            <v>TP HCM</v>
          </cell>
          <cell r="W938" t="str">
            <v>HUYEN HOC MON</v>
          </cell>
        </row>
        <row r="939">
          <cell r="M939" t="str">
            <v>BHX_DON_BHO-KHO DC LONG BINH</v>
          </cell>
          <cell r="N939" t="str">
            <v>4089 - BHX_DON_BHO - KHO DC LONG BINH</v>
          </cell>
          <cell r="O939" t="str">
            <v>G243</v>
          </cell>
          <cell r="P939" t="str">
            <v>KP 7</v>
          </cell>
          <cell r="Q939" t="str">
            <v>BUI VAN HOA</v>
          </cell>
          <cell r="R939" t="str">
            <v>LONG BINH</v>
          </cell>
          <cell r="S939" t="str">
            <v>BIEN HOA</v>
          </cell>
          <cell r="T939" t="str">
            <v>DONG NAI</v>
          </cell>
          <cell r="V939" t="str">
            <v>SOUTH EAST</v>
          </cell>
          <cell r="W939" t="str">
            <v>DONG NAI</v>
          </cell>
        </row>
        <row r="940">
          <cell r="M940" t="str">
            <v>BHX_DON_BHO-KHO DC LONG BINH</v>
          </cell>
          <cell r="N940" t="str">
            <v>4089 - BHX_DON_BHO - KHO DC LONG BINH</v>
          </cell>
          <cell r="O940" t="str">
            <v>G243</v>
          </cell>
          <cell r="P940" t="str">
            <v>KP 7</v>
          </cell>
          <cell r="Q940" t="str">
            <v>BUI VAN HOA</v>
          </cell>
          <cell r="R940" t="str">
            <v>LONG BINH</v>
          </cell>
          <cell r="S940" t="str">
            <v>BIEN HOA</v>
          </cell>
          <cell r="T940" t="str">
            <v>DONG NAI</v>
          </cell>
          <cell r="V940" t="str">
            <v>SOUTH EAST</v>
          </cell>
          <cell r="W940" t="str">
            <v>DONG NAI</v>
          </cell>
        </row>
        <row r="941">
          <cell r="M941" t="str">
            <v>4937_VM+ HCM A01 –TMDV01-02</v>
          </cell>
          <cell r="N941" t="str">
            <v>VM+ HCM A01 –TMDV01-02</v>
          </cell>
          <cell r="O941">
            <v>60</v>
          </cell>
          <cell r="P941" t="str">
            <v>A01 –TMDV01-02 CAO OC JAMILA, KP 2</v>
          </cell>
          <cell r="Q941" t="str">
            <v>DUONG 697</v>
          </cell>
          <cell r="R941" t="str">
            <v>PHU HUU</v>
          </cell>
          <cell r="S941" t="str">
            <v>Q9</v>
          </cell>
          <cell r="T941" t="str">
            <v>TP HCM</v>
          </cell>
          <cell r="V941" t="str">
            <v>TP HCM</v>
          </cell>
          <cell r="W941" t="str">
            <v>QUAN 9</v>
          </cell>
        </row>
        <row r="942">
          <cell r="M942" t="str">
            <v>BHX_DLA_BMT-KHO DC BUON MA THUOT</v>
          </cell>
          <cell r="N942" t="str">
            <v>6450_BHX_DLA_BMT-Kho DC Buôn Ma Thuột</v>
          </cell>
          <cell r="O942" t="str">
            <v>THUA DAT 48</v>
          </cell>
          <cell r="P942" t="str">
            <v>TO BAN DO 59</v>
          </cell>
          <cell r="Q942" t="str">
            <v>BINH CHIEU</v>
          </cell>
          <cell r="R942" t="str">
            <v>TAN AN</v>
          </cell>
          <cell r="S942" t="str">
            <v>BUON MA THUOT</v>
          </cell>
          <cell r="T942" t="str">
            <v>DAK LAK</v>
          </cell>
          <cell r="V942" t="str">
            <v>SOUTH EAST</v>
          </cell>
          <cell r="W942" t="str">
            <v>DAK LAK</v>
          </cell>
        </row>
        <row r="943">
          <cell r="M943" t="str">
            <v>SATRAFOODS 173 DUONG 5C</v>
          </cell>
          <cell r="N943" t="str">
            <v>SATRAFOODS 173 ĐƯỜNG 5C</v>
          </cell>
          <cell r="O943">
            <v>173</v>
          </cell>
          <cell r="P943" t="str">
            <v xml:space="preserve"> </v>
          </cell>
          <cell r="Q943" t="str">
            <v>DUONG 5C</v>
          </cell>
          <cell r="R943" t="str">
            <v>BINH HUNG HOA</v>
          </cell>
          <cell r="S943" t="str">
            <v>BINH TAN</v>
          </cell>
          <cell r="T943" t="str">
            <v>TP HCM</v>
          </cell>
          <cell r="V943" t="str">
            <v>TP HCM</v>
          </cell>
          <cell r="W943" t="str">
            <v>QUAN BINH TAN</v>
          </cell>
        </row>
        <row r="944">
          <cell r="M944" t="str">
            <v>KING FOOD KHO TRUNG TAM</v>
          </cell>
          <cell r="N944" t="str">
            <v>Kho A, Khu kho IIIB Trung Tâm Thương Mại Bình Điền, Phường 7, Quận 8, TP HCM</v>
          </cell>
          <cell r="O944" t="str">
            <v>KHO A</v>
          </cell>
          <cell r="P944" t="str">
            <v>KHU KHO IIIB TRUNG TAM THUONG MAI BINH DIEN</v>
          </cell>
          <cell r="Q944" t="str">
            <v xml:space="preserve"> </v>
          </cell>
          <cell r="R944" t="str">
            <v>P7</v>
          </cell>
          <cell r="S944" t="str">
            <v>Q8</v>
          </cell>
          <cell r="T944" t="str">
            <v>TP HCM</v>
          </cell>
          <cell r="V944" t="str">
            <v>TP HCM</v>
          </cell>
          <cell r="W944" t="str">
            <v>QUAN 8</v>
          </cell>
        </row>
        <row r="945">
          <cell r="M945" t="str">
            <v>2023_WM+ HCM TRAN HUNG DAO</v>
          </cell>
          <cell r="N945" t="str">
            <v>WM+ HCM TRAN HUNG DAO</v>
          </cell>
          <cell r="O945" t="str">
            <v>331C</v>
          </cell>
          <cell r="P945" t="str">
            <v xml:space="preserve"> </v>
          </cell>
          <cell r="Q945" t="str">
            <v>TRAN HUNG DAO</v>
          </cell>
          <cell r="R945" t="str">
            <v>CO GIANG</v>
          </cell>
          <cell r="S945" t="str">
            <v>Q1</v>
          </cell>
          <cell r="T945" t="str">
            <v>TP HCM</v>
          </cell>
          <cell r="V945" t="str">
            <v>TP HCM</v>
          </cell>
          <cell r="W945" t="str">
            <v>QUAN 1</v>
          </cell>
        </row>
        <row r="946">
          <cell r="M946" t="str">
            <v>3726-WM+ HCM 8/2B TRAN VAN MUOI</v>
          </cell>
          <cell r="N946" t="str">
            <v>3726-WM+ HCM 8/2B TRAN VAN MUOI</v>
          </cell>
          <cell r="O946" t="str">
            <v>8/2B</v>
          </cell>
          <cell r="P946" t="str">
            <v>AP 3</v>
          </cell>
          <cell r="Q946" t="str">
            <v>TRAN VAN MUOI</v>
          </cell>
          <cell r="R946" t="str">
            <v>XUAN THOI THUONG</v>
          </cell>
          <cell r="S946" t="str">
            <v>HOC MON</v>
          </cell>
          <cell r="T946" t="str">
            <v>TP HCM</v>
          </cell>
          <cell r="V946" t="str">
            <v>TP HCM</v>
          </cell>
          <cell r="W946" t="str">
            <v>HUYEN HOC MON</v>
          </cell>
        </row>
        <row r="947">
          <cell r="M947" t="str">
            <v>SATRAFOODS QUANG TRUNG</v>
          </cell>
          <cell r="N947" t="str">
            <v>393-SATRAFOODS QUANG TRUNG</v>
          </cell>
          <cell r="O947">
            <v>393</v>
          </cell>
          <cell r="P947" t="str">
            <v xml:space="preserve"> </v>
          </cell>
          <cell r="Q947" t="str">
            <v>QUANG TRUNG</v>
          </cell>
          <cell r="R947" t="str">
            <v>P10</v>
          </cell>
          <cell r="S947" t="str">
            <v>GO VAP</v>
          </cell>
          <cell r="T947" t="str">
            <v>TP HCM</v>
          </cell>
          <cell r="V947" t="str">
            <v>TP HCM</v>
          </cell>
          <cell r="W947" t="str">
            <v>QUAN GO VAP</v>
          </cell>
        </row>
        <row r="948">
          <cell r="M948" t="str">
            <v>2042_WM+ HCM HOANG ANH GOLDHOUSE</v>
          </cell>
          <cell r="N948" t="str">
            <v>WM+ HCM HOANG ANH GOLDHOUSE</v>
          </cell>
          <cell r="O948" t="str">
            <v>187A</v>
          </cell>
          <cell r="P948" t="str">
            <v>AP 3, A3-01-05, CC HOANG ANH GOLDHOUSE</v>
          </cell>
          <cell r="Q948" t="str">
            <v xml:space="preserve"> </v>
          </cell>
          <cell r="R948" t="str">
            <v>PHUOC KIENG</v>
          </cell>
          <cell r="S948" t="str">
            <v>NHA BE</v>
          </cell>
          <cell r="T948" t="str">
            <v>TP HCM</v>
          </cell>
          <cell r="V948" t="str">
            <v>TP HCM</v>
          </cell>
          <cell r="W948" t="str">
            <v>HUYEN NHA BE</v>
          </cell>
        </row>
        <row r="949">
          <cell r="M949" t="str">
            <v>4313_WM+ HCM A01-05 - GOLDEN STAR</v>
          </cell>
          <cell r="N949" t="str">
            <v>WM+ HCM A01-05 - GOLDEN STAR</v>
          </cell>
          <cell r="O949">
            <v>72</v>
          </cell>
          <cell r="P949" t="str">
            <v>A01-05 T1 CC GOLDEN STAR</v>
          </cell>
          <cell r="Q949" t="str">
            <v>NGUYEN THI THAP</v>
          </cell>
          <cell r="R949" t="str">
            <v>BINH THUAN</v>
          </cell>
          <cell r="S949" t="str">
            <v>Q7</v>
          </cell>
          <cell r="T949" t="str">
            <v>TP HCM</v>
          </cell>
          <cell r="V949" t="str">
            <v>TP HCM</v>
          </cell>
          <cell r="W949" t="str">
            <v>QUAN 7</v>
          </cell>
        </row>
        <row r="950">
          <cell r="M950" t="str">
            <v>3296_VM+ HCM 25 BUI CONG TRUNG</v>
          </cell>
          <cell r="N950" t="str">
            <v>VM+ HCM 25 BUI CONG TRUNG</v>
          </cell>
          <cell r="O950">
            <v>25</v>
          </cell>
          <cell r="P950" t="str">
            <v xml:space="preserve"> </v>
          </cell>
          <cell r="Q950" t="str">
            <v>BUI CONG TRUNG</v>
          </cell>
          <cell r="R950" t="str">
            <v>THANH XUAN</v>
          </cell>
          <cell r="S950" t="str">
            <v>Q12</v>
          </cell>
          <cell r="T950" t="str">
            <v>TP HCM</v>
          </cell>
          <cell r="V950" t="str">
            <v>TP HCM</v>
          </cell>
          <cell r="W950" t="str">
            <v>QUAN 12</v>
          </cell>
        </row>
        <row r="951">
          <cell r="M951" t="str">
            <v>7200 BHX_KHH_DKH - KHO DC DIEN KHANH</v>
          </cell>
          <cell r="N951" t="str">
            <v>7200 BHX_KHH_DKH - KHO DC DIEN KHANH</v>
          </cell>
          <cell r="O951" t="str">
            <v>LO 12, 13</v>
          </cell>
          <cell r="P951" t="str">
            <v>KCN DIEN PHU-VCN</v>
          </cell>
          <cell r="Q951" t="str">
            <v xml:space="preserve"> </v>
          </cell>
          <cell r="R951" t="str">
            <v>DIEN PHU</v>
          </cell>
          <cell r="S951" t="str">
            <v>DIEN KHANH</v>
          </cell>
          <cell r="T951" t="str">
            <v>KHANH HOA</v>
          </cell>
          <cell r="V951" t="str">
            <v>SOUTH EAST</v>
          </cell>
          <cell r="W951" t="str">
            <v>KHANH HOA</v>
          </cell>
        </row>
        <row r="952">
          <cell r="M952" t="str">
            <v>SATRAFOODS 1438F PHAM THE HIEN</v>
          </cell>
          <cell r="N952" t="str">
            <v>1438F-SATRAFOODS PHẠM THẾ HIỂN</v>
          </cell>
          <cell r="O952" t="str">
            <v>1438F</v>
          </cell>
          <cell r="P952" t="str">
            <v xml:space="preserve"> </v>
          </cell>
          <cell r="Q952" t="str">
            <v>PHAM THE HIEN</v>
          </cell>
          <cell r="R952" t="str">
            <v>P5</v>
          </cell>
          <cell r="S952" t="str">
            <v>Q8</v>
          </cell>
          <cell r="T952" t="str">
            <v>TP HCM</v>
          </cell>
          <cell r="V952" t="str">
            <v>TP HCM</v>
          </cell>
          <cell r="W952" t="str">
            <v>QUAN 8</v>
          </cell>
        </row>
        <row r="953">
          <cell r="M953" t="str">
            <v>OSI FOOD 828A XO VIET NGHE TINH</v>
          </cell>
          <cell r="N953" t="str">
            <v>OSI FOOD 828A XO VIET NGHE TINH</v>
          </cell>
          <cell r="O953" t="str">
            <v>828A</v>
          </cell>
          <cell r="P953" t="str">
            <v xml:space="preserve"> </v>
          </cell>
          <cell r="Q953" t="str">
            <v>XO VIET NGHE TINH</v>
          </cell>
          <cell r="R953" t="str">
            <v>P25</v>
          </cell>
          <cell r="S953" t="str">
            <v>BINH THANH</v>
          </cell>
          <cell r="T953" t="str">
            <v>TP HCM</v>
          </cell>
          <cell r="V953" t="str">
            <v>TP HCM</v>
          </cell>
          <cell r="W953" t="str">
            <v>QUAN BINH THANH</v>
          </cell>
        </row>
        <row r="954">
          <cell r="M954" t="str">
            <v>BHX_HCM - KHO DC TRAN DAI NGHIA 1</v>
          </cell>
          <cell r="N954" t="str">
            <v>3240 - BHX_HCM_BCH - Kho DC Trần Đại Nghĩa</v>
          </cell>
          <cell r="O954" t="str">
            <v>G16/108A</v>
          </cell>
          <cell r="P954" t="str">
            <v>AP 7</v>
          </cell>
          <cell r="Q954" t="str">
            <v>TRAN DAI NGHIA</v>
          </cell>
          <cell r="R954" t="str">
            <v>LE MINH XUAN</v>
          </cell>
          <cell r="S954" t="str">
            <v>BINH CHANH</v>
          </cell>
          <cell r="T954" t="str">
            <v>TP HCM</v>
          </cell>
          <cell r="V954" t="str">
            <v>TP HCM</v>
          </cell>
          <cell r="W954" t="str">
            <v>HUYEN BINH CHANH</v>
          </cell>
        </row>
        <row r="955">
          <cell r="M955" t="str">
            <v>BHX_HCM_CCH - KHO DC TAN PHU TRUNG</v>
          </cell>
          <cell r="N955" t="str">
            <v>BHX_HCM_CCH - Kho DC Tân Phú Trung</v>
          </cell>
          <cell r="O955" t="str">
            <v>LO D2</v>
          </cell>
          <cell r="P955" t="str">
            <v>KCN TAN PHU TRUNG</v>
          </cell>
          <cell r="Q955" t="str">
            <v xml:space="preserve"> </v>
          </cell>
          <cell r="R955" t="str">
            <v>TAN PHU TRUNG</v>
          </cell>
          <cell r="S955" t="str">
            <v>CU CHI</v>
          </cell>
          <cell r="T955" t="str">
            <v>TP HCM</v>
          </cell>
          <cell r="V955" t="str">
            <v>TP HCM</v>
          </cell>
          <cell r="W955" t="str">
            <v>HUYEN CU CHI</v>
          </cell>
        </row>
        <row r="956">
          <cell r="M956" t="str">
            <v>3163_VM+ HCM 9/3B HA HUY GIAP</v>
          </cell>
          <cell r="N956" t="str">
            <v>VM+ HCM 9/3B HA HUY GIAP</v>
          </cell>
          <cell r="O956" t="str">
            <v>9/3B</v>
          </cell>
          <cell r="P956" t="str">
            <v xml:space="preserve"> </v>
          </cell>
          <cell r="Q956" t="str">
            <v>HA HUY GIAP</v>
          </cell>
          <cell r="R956" t="str">
            <v>THANH XUAN</v>
          </cell>
          <cell r="S956" t="str">
            <v>Q12</v>
          </cell>
          <cell r="T956" t="str">
            <v>TP HCM</v>
          </cell>
          <cell r="V956" t="str">
            <v>TP HCM</v>
          </cell>
          <cell r="W956" t="str">
            <v>QUAN 12</v>
          </cell>
        </row>
        <row r="957">
          <cell r="M957" t="str">
            <v>3484-WM+ HCM 101/2 AP 4</v>
          </cell>
          <cell r="N957" t="str">
            <v>3484-WM+ HCM 101/2 AP 4</v>
          </cell>
          <cell r="O957" t="str">
            <v>101/2</v>
          </cell>
          <cell r="P957" t="str">
            <v>AP 4</v>
          </cell>
          <cell r="Q957" t="str">
            <v xml:space="preserve"> </v>
          </cell>
          <cell r="R957" t="str">
            <v>XUAN THOI THUONG</v>
          </cell>
          <cell r="S957" t="str">
            <v>HOC MON</v>
          </cell>
          <cell r="T957" t="str">
            <v>TP HCM</v>
          </cell>
          <cell r="V957" t="str">
            <v>TP HCM</v>
          </cell>
          <cell r="W957" t="str">
            <v>HUYEN HOC MON</v>
          </cell>
        </row>
        <row r="958">
          <cell r="M958" t="str">
            <v>BHX_BRV_PMY_KHO DC PHU MY</v>
          </cell>
          <cell r="N958" t="str">
            <v>7161 - BHX_BRV_PMY_KHO DC PHU MY</v>
          </cell>
          <cell r="O958" t="str">
            <v xml:space="preserve"> </v>
          </cell>
          <cell r="P958" t="str">
            <v>AP 4</v>
          </cell>
          <cell r="Q958" t="str">
            <v xml:space="preserve"> </v>
          </cell>
          <cell r="R958" t="str">
            <v>TOC TIEN</v>
          </cell>
          <cell r="S958" t="str">
            <v>PHU MY</v>
          </cell>
          <cell r="T958" t="str">
            <v>BA RIA VUNG TAU</v>
          </cell>
          <cell r="V958" t="str">
            <v>SOUTH EAST</v>
          </cell>
          <cell r="W958" t="str">
            <v>BA RIA-VUNG TAU</v>
          </cell>
        </row>
        <row r="959">
          <cell r="M959" t="str">
            <v>WINMART LOTUS HUNG GIA</v>
          </cell>
          <cell r="N959" t="str">
            <v>WINMART LOTUS HUNG GIA</v>
          </cell>
          <cell r="O959" t="str">
            <v>36/25</v>
          </cell>
          <cell r="P959" t="str">
            <v>LO R1-2, SKY GARDEN 2</v>
          </cell>
          <cell r="Q959" t="str">
            <v>PHAM VAN NGHI</v>
          </cell>
          <cell r="R959" t="str">
            <v>TAN PHONG</v>
          </cell>
          <cell r="S959" t="str">
            <v>Q7</v>
          </cell>
          <cell r="T959" t="str">
            <v>TP HCM</v>
          </cell>
          <cell r="V959" t="str">
            <v>TP HCM</v>
          </cell>
          <cell r="W959" t="str">
            <v>QUAN 7</v>
          </cell>
        </row>
        <row r="960">
          <cell r="M960" t="str">
            <v>BHX_TNI_HTH - KHO DC HOA THANH</v>
          </cell>
          <cell r="N960" t="str">
            <v>BHX_TNI_HTH - KHO DC HOA THANH</v>
          </cell>
          <cell r="O960" t="str">
            <v xml:space="preserve"> </v>
          </cell>
          <cell r="P960" t="str">
            <v>TH 214, TBD 20</v>
          </cell>
          <cell r="Q960" t="str">
            <v>LONG YEN</v>
          </cell>
          <cell r="R960" t="str">
            <v>LONG THANH NAM</v>
          </cell>
          <cell r="S960" t="str">
            <v>HOA THANH</v>
          </cell>
          <cell r="T960" t="str">
            <v>TAY NINH</v>
          </cell>
          <cell r="V960" t="str">
            <v>SOUTH EAST</v>
          </cell>
          <cell r="W960" t="str">
            <v>TAY NINH</v>
          </cell>
        </row>
        <row r="961">
          <cell r="M961" t="str">
            <v>BHX_BRV_PMY_KHO DC PHU MY</v>
          </cell>
          <cell r="N961" t="str">
            <v>7161 - BHX_BRV_PMY_KHO DC PHU MY</v>
          </cell>
          <cell r="O961" t="str">
            <v xml:space="preserve"> </v>
          </cell>
          <cell r="P961" t="str">
            <v>AP 4</v>
          </cell>
          <cell r="Q961" t="str">
            <v xml:space="preserve"> </v>
          </cell>
          <cell r="R961" t="str">
            <v>TOC TIEN</v>
          </cell>
          <cell r="S961" t="str">
            <v>PHU MY</v>
          </cell>
          <cell r="T961" t="str">
            <v>BA RIA VUNG TAU</v>
          </cell>
          <cell r="V961" t="str">
            <v>SOUTH EAST</v>
          </cell>
          <cell r="W961" t="str">
            <v>BA RIA-VUNG TAU</v>
          </cell>
        </row>
        <row r="962">
          <cell r="M962" t="str">
            <v>BHX_HCM_CCH - KHO DC TAN PHU TRUNG</v>
          </cell>
          <cell r="N962" t="str">
            <v>BHX_HCM_CCH - Kho DC Tân Phú Trung</v>
          </cell>
          <cell r="O962" t="str">
            <v>LO D2</v>
          </cell>
          <cell r="P962" t="str">
            <v>KCN TAN PHU TRUNG</v>
          </cell>
          <cell r="Q962" t="str">
            <v xml:space="preserve"> </v>
          </cell>
          <cell r="R962" t="str">
            <v>TAN PHU TRUNG</v>
          </cell>
          <cell r="S962" t="str">
            <v>CU CHI</v>
          </cell>
          <cell r="T962" t="str">
            <v>TP HCM</v>
          </cell>
          <cell r="V962" t="str">
            <v>TP HCM</v>
          </cell>
          <cell r="W962" t="str">
            <v>HUYEN CU CHI</v>
          </cell>
        </row>
        <row r="963">
          <cell r="M963" t="str">
            <v>BHX_DLA_BMT-KHO DC BUON MA THUOT</v>
          </cell>
          <cell r="N963" t="str">
            <v>6450_BHX_DLA_BMT-Kho DC Buôn Ma Thuột</v>
          </cell>
          <cell r="O963" t="str">
            <v>THUA DAT 48</v>
          </cell>
          <cell r="P963" t="str">
            <v>TO BAN DO 59</v>
          </cell>
          <cell r="Q963" t="str">
            <v>BINH CHIEU</v>
          </cell>
          <cell r="R963" t="str">
            <v>TAN AN</v>
          </cell>
          <cell r="S963" t="str">
            <v>BUON MA THUOT</v>
          </cell>
          <cell r="T963" t="str">
            <v>DAK LAK</v>
          </cell>
          <cell r="V963" t="str">
            <v>SOUTH EAST</v>
          </cell>
          <cell r="W963" t="str">
            <v>DAK LAK</v>
          </cell>
        </row>
        <row r="964">
          <cell r="M964" t="str">
            <v>SATRAFOODS 195/9 XO VIET NGHE TINH</v>
          </cell>
          <cell r="N964" t="str">
            <v>SATRAFOODS 195/9 XO VIET NGHE TINH</v>
          </cell>
          <cell r="O964" t="str">
            <v>195/9</v>
          </cell>
          <cell r="P964" t="str">
            <v xml:space="preserve"> </v>
          </cell>
          <cell r="Q964" t="str">
            <v>XO VIET NGHE TINH</v>
          </cell>
          <cell r="R964" t="str">
            <v>P17</v>
          </cell>
          <cell r="S964" t="str">
            <v>BINH THANH</v>
          </cell>
          <cell r="T964" t="str">
            <v>TP HCM</v>
          </cell>
          <cell r="V964" t="str">
            <v>TP HCM</v>
          </cell>
          <cell r="W964" t="str">
            <v>QUAN BINH THANH</v>
          </cell>
        </row>
        <row r="965">
          <cell r="M965" t="str">
            <v>4383_WM+ HCM CC JAMONA 1 -N1</v>
          </cell>
          <cell r="N965" t="str">
            <v>WM+ HCM CC JAMONA 1 -N1</v>
          </cell>
          <cell r="O965" t="str">
            <v>LO N1, THAP M2</v>
          </cell>
          <cell r="P965" t="str">
            <v>THAP NAM, TOA NHA JAMONA CITY</v>
          </cell>
          <cell r="Q965" t="str">
            <v>DAO TRI</v>
          </cell>
          <cell r="R965" t="str">
            <v>PHU THUAN</v>
          </cell>
          <cell r="S965" t="str">
            <v>Q7</v>
          </cell>
          <cell r="T965" t="str">
            <v>TP HCM</v>
          </cell>
          <cell r="V965" t="str">
            <v>TP HCM</v>
          </cell>
          <cell r="W965" t="str">
            <v>QUAN 7</v>
          </cell>
        </row>
        <row r="966">
          <cell r="M966" t="str">
            <v>K MART LEXINGTON</v>
          </cell>
          <cell r="N966" t="str">
            <v xml:space="preserve"> </v>
          </cell>
          <cell r="O966">
            <v>67</v>
          </cell>
          <cell r="P966" t="str">
            <v>LC-01.02 THAP C</v>
          </cell>
          <cell r="Q966" t="str">
            <v>MAI CHI THO</v>
          </cell>
          <cell r="R966" t="str">
            <v>AN PHU</v>
          </cell>
          <cell r="S966" t="str">
            <v>Q2</v>
          </cell>
          <cell r="T966" t="str">
            <v>TP HCM</v>
          </cell>
          <cell r="V966" t="str">
            <v>TP HCM</v>
          </cell>
          <cell r="W966" t="str">
            <v>QUAN 2</v>
          </cell>
        </row>
        <row r="967">
          <cell r="M967" t="str">
            <v>2AR7-WM+ HCM 1 DUONG N1</v>
          </cell>
          <cell r="N967" t="str">
            <v>2AR7-WM+ HCM 1 ĐƯỜNG N1</v>
          </cell>
          <cell r="O967">
            <v>1</v>
          </cell>
          <cell r="P967" t="str">
            <v>KHU NHA O GO SAO (PICITY HIGH PARK)</v>
          </cell>
          <cell r="Q967" t="str">
            <v>DUONG N1</v>
          </cell>
          <cell r="R967" t="str">
            <v>THANH XUAN</v>
          </cell>
          <cell r="S967" t="str">
            <v>Q12</v>
          </cell>
          <cell r="T967" t="str">
            <v>TP HCM</v>
          </cell>
          <cell r="V967" t="str">
            <v>TP HCM</v>
          </cell>
          <cell r="W967" t="str">
            <v>QUAN 12</v>
          </cell>
        </row>
        <row r="968">
          <cell r="M968" t="str">
            <v>6065_VM+ HCM 132 BEN VAN DON</v>
          </cell>
          <cell r="N968" t="str">
            <v>VM+ HCM 06 tháp A, trệt, 132 Bến Vân Đồn</v>
          </cell>
          <cell r="O968">
            <v>132</v>
          </cell>
          <cell r="P968" t="str">
            <v xml:space="preserve"> </v>
          </cell>
          <cell r="Q968" t="str">
            <v>BEN VAN DON</v>
          </cell>
          <cell r="R968" t="str">
            <v>P6</v>
          </cell>
          <cell r="S968" t="str">
            <v>Q4</v>
          </cell>
          <cell r="T968" t="str">
            <v>TP HCM</v>
          </cell>
          <cell r="V968" t="str">
            <v>TP HCM</v>
          </cell>
          <cell r="W968" t="str">
            <v>QUAN 4</v>
          </cell>
        </row>
        <row r="969">
          <cell r="M969" t="str">
            <v>SATRAFOODS TAN CANG</v>
          </cell>
          <cell r="N969" t="str">
            <v>SATRAFOODS TÂN CẢNG</v>
          </cell>
          <cell r="O969" t="str">
            <v>125A-127</v>
          </cell>
          <cell r="P969" t="str">
            <v xml:space="preserve"> </v>
          </cell>
          <cell r="Q969" t="str">
            <v>TAN CANG</v>
          </cell>
          <cell r="R969" t="str">
            <v>P25</v>
          </cell>
          <cell r="S969" t="str">
            <v>BINH THANH</v>
          </cell>
          <cell r="T969" t="str">
            <v>TP HCM</v>
          </cell>
          <cell r="V969" t="str">
            <v>TP HCM</v>
          </cell>
          <cell r="W969" t="str">
            <v>QUAN BINH THANH</v>
          </cell>
        </row>
        <row r="970">
          <cell r="M970" t="str">
            <v>5809_VM+ HCM 174A TRINH DINH TRONG</v>
          </cell>
          <cell r="N970" t="str">
            <v>VM+ HCM 174A Trịnh Đình Trọng</v>
          </cell>
          <cell r="O970" t="str">
            <v>174A</v>
          </cell>
          <cell r="P970" t="str">
            <v xml:space="preserve"> </v>
          </cell>
          <cell r="Q970" t="str">
            <v>TRINH DINH TRONG</v>
          </cell>
          <cell r="R970" t="str">
            <v>PHU TRUNG</v>
          </cell>
          <cell r="S970" t="str">
            <v>TAN PHU</v>
          </cell>
          <cell r="T970" t="str">
            <v>TP HCM</v>
          </cell>
          <cell r="V970" t="str">
            <v>TP HCM</v>
          </cell>
          <cell r="W970" t="str">
            <v>QUAN TAN PHU</v>
          </cell>
        </row>
        <row r="971">
          <cell r="M971" t="str">
            <v>6089_VM+ HCM 151 LY THANH TONG</v>
          </cell>
          <cell r="N971" t="str">
            <v>VM+ HCM 151 Lý Thánh Tông</v>
          </cell>
          <cell r="O971">
            <v>151</v>
          </cell>
          <cell r="P971" t="str">
            <v xml:space="preserve"> </v>
          </cell>
          <cell r="Q971" t="str">
            <v>LY THANH TONG</v>
          </cell>
          <cell r="R971" t="str">
            <v>TAN THOI HOA</v>
          </cell>
          <cell r="S971" t="str">
            <v>TAN PHU</v>
          </cell>
          <cell r="T971" t="str">
            <v>TP HCM</v>
          </cell>
          <cell r="V971" t="str">
            <v>TP HCM</v>
          </cell>
          <cell r="W971" t="str">
            <v>QUAN TAN PHU</v>
          </cell>
        </row>
        <row r="972">
          <cell r="M972" t="str">
            <v>SATRAFOODS 26/13C TRAN VAN MUOI</v>
          </cell>
          <cell r="N972" t="str">
            <v>SATRAFOODS 26/13C TRẦN VĂN MƯỜI</v>
          </cell>
          <cell r="O972" t="str">
            <v>26/13C</v>
          </cell>
          <cell r="P972" t="str">
            <v xml:space="preserve"> </v>
          </cell>
          <cell r="Q972" t="str">
            <v>TRAN VAN MUOI</v>
          </cell>
          <cell r="R972" t="str">
            <v>AP THOI DONG 1</v>
          </cell>
          <cell r="S972" t="str">
            <v>HOC MON</v>
          </cell>
          <cell r="T972" t="str">
            <v>TP HCM</v>
          </cell>
          <cell r="V972" t="str">
            <v>TP HCM</v>
          </cell>
          <cell r="W972" t="str">
            <v>HUYEN HOC MON</v>
          </cell>
        </row>
        <row r="973">
          <cell r="M973" t="str">
            <v>4733_VM+ DTP 106-108 TON DUC THANG</v>
          </cell>
          <cell r="N973" t="str">
            <v>VM+ DTP 106-108 TON DUC THANG</v>
          </cell>
          <cell r="O973" t="str">
            <v>SO 106-108</v>
          </cell>
          <cell r="P973" t="str">
            <v>TO 45</v>
          </cell>
          <cell r="Q973" t="str">
            <v>TON DUC THANG</v>
          </cell>
          <cell r="R973" t="str">
            <v>MY PHU</v>
          </cell>
          <cell r="S973" t="str">
            <v>CAO LANH</v>
          </cell>
          <cell r="T973" t="str">
            <v>DONG THAP</v>
          </cell>
          <cell r="V973" t="str">
            <v>MEKONG DELTA</v>
          </cell>
          <cell r="W973" t="str">
            <v>DONG THAP</v>
          </cell>
        </row>
        <row r="974">
          <cell r="M974" t="str">
            <v>5058 BHX_CTH_TNO - KHO DC THOT NOT</v>
          </cell>
          <cell r="N974" t="str">
            <v>5058 BHX_CTH_TNO - KHO DC THOT NOT</v>
          </cell>
          <cell r="O974" t="str">
            <v xml:space="preserve"> </v>
          </cell>
          <cell r="P974" t="str">
            <v>SO 1436, 1438, 1442, 1443,</v>
          </cell>
          <cell r="Q974" t="str">
            <v>KV TRANG THO A</v>
          </cell>
          <cell r="R974" t="str">
            <v>TRUNG NHUT</v>
          </cell>
          <cell r="S974" t="str">
            <v>THOT NOT</v>
          </cell>
          <cell r="T974" t="str">
            <v>CAN THO</v>
          </cell>
          <cell r="V974" t="str">
            <v>MEKONG DELTA</v>
          </cell>
          <cell r="W974" t="str">
            <v>CAN THO</v>
          </cell>
        </row>
        <row r="975">
          <cell r="M975" t="str">
            <v>5005_VM+ HCM 09 PHAM VAN</v>
          </cell>
          <cell r="N975" t="str">
            <v>VM+ HCM 09 PHAM VAN</v>
          </cell>
          <cell r="O975">
            <v>9</v>
          </cell>
          <cell r="P975" t="str">
            <v xml:space="preserve"> </v>
          </cell>
          <cell r="Q975" t="str">
            <v>PHAM VAN</v>
          </cell>
          <cell r="R975" t="str">
            <v>PHU THO HOA</v>
          </cell>
          <cell r="S975" t="str">
            <v>TAN PHU</v>
          </cell>
          <cell r="T975" t="str">
            <v>TP HCM</v>
          </cell>
          <cell r="V975" t="str">
            <v>TP HCM</v>
          </cell>
          <cell r="W975" t="str">
            <v>QUAN TAN PHU</v>
          </cell>
        </row>
        <row r="976">
          <cell r="M976" t="str">
            <v>CIRCLE K DC</v>
          </cell>
          <cell r="N976" t="str">
            <v>CIRLE K DC</v>
          </cell>
          <cell r="O976" t="str">
            <v xml:space="preserve"> </v>
          </cell>
          <cell r="P976" t="str">
            <v>KHO NGOAI QUAN PETEC, KCN NAM TAN UYEN</v>
          </cell>
          <cell r="Q976" t="str">
            <v>DUONG N4</v>
          </cell>
          <cell r="R976" t="str">
            <v>KHANH BINH</v>
          </cell>
          <cell r="S976" t="str">
            <v>TAN UYEN</v>
          </cell>
          <cell r="T976" t="str">
            <v>BINH DUONG</v>
          </cell>
          <cell r="V976" t="str">
            <v>SOUTH EAST</v>
          </cell>
          <cell r="W976" t="str">
            <v>BINH DUONG</v>
          </cell>
        </row>
        <row r="977">
          <cell r="M977" t="str">
            <v>6658_WM+ HCM 47/8 NGUYEN HUU TIEN</v>
          </cell>
          <cell r="N977" t="str">
            <v>WM+ HCM 47/8 Nguyễn Hữu Tiến</v>
          </cell>
          <cell r="O977" t="str">
            <v>47/8</v>
          </cell>
          <cell r="P977" t="str">
            <v xml:space="preserve"> </v>
          </cell>
          <cell r="Q977" t="str">
            <v>NGUYEN HUU TIEN</v>
          </cell>
          <cell r="R977" t="str">
            <v>TAY THANH</v>
          </cell>
          <cell r="S977" t="str">
            <v>TAN PHU</v>
          </cell>
          <cell r="T977" t="str">
            <v>TP HCM</v>
          </cell>
          <cell r="V977" t="str">
            <v>TP HCM</v>
          </cell>
          <cell r="W977" t="str">
            <v>QUAN TAN PHU</v>
          </cell>
        </row>
        <row r="978">
          <cell r="M978" t="str">
            <v>5017_VM+ DTP SO 98 LE LOI</v>
          </cell>
          <cell r="N978" t="str">
            <v>VM+ DTP SO 98  LE LOI</v>
          </cell>
          <cell r="O978" t="str">
            <v>SO 98</v>
          </cell>
          <cell r="P978" t="str">
            <v xml:space="preserve"> </v>
          </cell>
          <cell r="Q978" t="str">
            <v>LE LOI</v>
          </cell>
          <cell r="R978" t="str">
            <v>P2</v>
          </cell>
          <cell r="S978" t="str">
            <v>CAO LANH</v>
          </cell>
          <cell r="T978" t="str">
            <v>DONG THAP</v>
          </cell>
          <cell r="V978" t="str">
            <v>MEKONG DELTA</v>
          </cell>
          <cell r="W978" t="str">
            <v>DONG THAP</v>
          </cell>
        </row>
        <row r="979">
          <cell r="M979" t="str">
            <v>5058 BHX_CTH_TNO - KHO DC THOT NOT</v>
          </cell>
          <cell r="N979" t="str">
            <v>5058 BHX_CTH_TNO - KHO DC THOT NOT</v>
          </cell>
          <cell r="O979" t="str">
            <v xml:space="preserve"> </v>
          </cell>
          <cell r="P979" t="str">
            <v>SO 1436, 1438, 1442, 1443,</v>
          </cell>
          <cell r="Q979" t="str">
            <v>KV TRANG THO A</v>
          </cell>
          <cell r="R979" t="str">
            <v>TRUNG NHUT</v>
          </cell>
          <cell r="S979" t="str">
            <v>THOT NOT</v>
          </cell>
          <cell r="T979" t="str">
            <v>CAN THO</v>
          </cell>
          <cell r="V979" t="str">
            <v>MEKONG DELTA</v>
          </cell>
          <cell r="W979" t="str">
            <v>CAN THO</v>
          </cell>
        </row>
        <row r="980">
          <cell r="M980" t="str">
            <v>4786_VM+ VLG 33/15D PHAM THAI BUONG</v>
          </cell>
          <cell r="N980" t="str">
            <v>VM+ VLG 33/15D PHAM THAI BUONG</v>
          </cell>
          <cell r="O980" t="str">
            <v>SO 33/15D</v>
          </cell>
          <cell r="P980" t="str">
            <v xml:space="preserve"> </v>
          </cell>
          <cell r="Q980" t="str">
            <v>PHAM THAI BUONG</v>
          </cell>
          <cell r="R980" t="str">
            <v>P4</v>
          </cell>
          <cell r="S980" t="str">
            <v>VINH LONG</v>
          </cell>
          <cell r="T980" t="str">
            <v>VINH LONG</v>
          </cell>
          <cell r="V980" t="str">
            <v>MEKONG DELTA</v>
          </cell>
          <cell r="W980" t="str">
            <v>VINH LONG</v>
          </cell>
        </row>
        <row r="981">
          <cell r="M981" t="str">
            <v>SATRAFOODS 1403 NGUYEN DUY TRINH</v>
          </cell>
          <cell r="N981" t="str">
            <v>SATRAFOODS 1403 NGUYỄN DUY TRINH</v>
          </cell>
          <cell r="O981">
            <v>1403</v>
          </cell>
          <cell r="P981" t="str">
            <v xml:space="preserve"> </v>
          </cell>
          <cell r="Q981" t="str">
            <v>NGUYEN DUY TRINH</v>
          </cell>
          <cell r="R981" t="str">
            <v xml:space="preserve"> </v>
          </cell>
          <cell r="S981" t="str">
            <v>Q9</v>
          </cell>
          <cell r="T981" t="str">
            <v>TP HCM</v>
          </cell>
          <cell r="V981" t="str">
            <v>TP HCM</v>
          </cell>
          <cell r="W981" t="str">
            <v>QUAN 9</v>
          </cell>
        </row>
        <row r="982">
          <cell r="M982" t="str">
            <v>5531_VM+ LAN 320 QUOC LO 62</v>
          </cell>
          <cell r="N982" t="str">
            <v>VM+ LAN 320 QUOC LO 62</v>
          </cell>
          <cell r="O982" t="str">
            <v>SO 320</v>
          </cell>
          <cell r="P982" t="str">
            <v xml:space="preserve"> </v>
          </cell>
          <cell r="Q982" t="str">
            <v>QUOC LO 62</v>
          </cell>
          <cell r="R982" t="str">
            <v>P6</v>
          </cell>
          <cell r="S982" t="str">
            <v>TAN AN</v>
          </cell>
          <cell r="T982" t="str">
            <v>LONG AN</v>
          </cell>
          <cell r="V982" t="str">
            <v>MEKONG DELTA</v>
          </cell>
          <cell r="W982" t="str">
            <v>LONG AN</v>
          </cell>
        </row>
        <row r="983">
          <cell r="M983" t="str">
            <v>4621_VM+ LAN 468 NGUYEN DINH CHIEU</v>
          </cell>
          <cell r="N983" t="str">
            <v>VM+ LAN 468 NGUYEN DINH CHIEU</v>
          </cell>
          <cell r="O983" t="str">
            <v>SO 468</v>
          </cell>
          <cell r="P983" t="str">
            <v xml:space="preserve"> </v>
          </cell>
          <cell r="Q983" t="str">
            <v>NGUYEN DINH CHIEU</v>
          </cell>
          <cell r="R983" t="str">
            <v>P3</v>
          </cell>
          <cell r="S983" t="str">
            <v>TAN AN</v>
          </cell>
          <cell r="T983" t="str">
            <v>LONG AN</v>
          </cell>
          <cell r="V983" t="str">
            <v>MEKONG DELTA</v>
          </cell>
          <cell r="W983" t="str">
            <v>LONG AN</v>
          </cell>
        </row>
        <row r="984">
          <cell r="M984" t="str">
            <v>MMVN MEGA TONG KHO</v>
          </cell>
          <cell r="N984" t="str">
            <v xml:space="preserve"> </v>
          </cell>
          <cell r="O984" t="str">
            <v>LO J2</v>
          </cell>
          <cell r="P984" t="str">
            <v>CONG SO 3, KCN SONG THAN 1, TONG KHO CJ GEMADEPT</v>
          </cell>
          <cell r="Q984" t="str">
            <v>DUONG SO 10</v>
          </cell>
          <cell r="R984" t="str">
            <v xml:space="preserve"> </v>
          </cell>
          <cell r="S984" t="str">
            <v>DI AN</v>
          </cell>
          <cell r="T984" t="str">
            <v>BINH DUONG</v>
          </cell>
          <cell r="V984" t="str">
            <v>SOUTH EAST</v>
          </cell>
          <cell r="W984" t="str">
            <v>BINH DUONG</v>
          </cell>
        </row>
        <row r="985">
          <cell r="M985" t="str">
            <v>4330_VM+ HCM SCB 01-21 SUNRISE CITYVIEW</v>
          </cell>
          <cell r="N985" t="str">
            <v>VM+ HCM SCB 01-21 SUNRISE CITYVIEW</v>
          </cell>
          <cell r="O985" t="str">
            <v>SO 33</v>
          </cell>
          <cell r="P985" t="str">
            <v>SCB 01-21, DU AN SUNRISE CITYVIEW</v>
          </cell>
          <cell r="Q985" t="str">
            <v>NGUYEN HUU THO</v>
          </cell>
          <cell r="R985" t="str">
            <v>TAN HUNG</v>
          </cell>
          <cell r="S985" t="str">
            <v>Q7</v>
          </cell>
          <cell r="T985" t="str">
            <v>TP HCM</v>
          </cell>
          <cell r="V985" t="str">
            <v>TP HCM</v>
          </cell>
          <cell r="W985" t="str">
            <v>QUAN 7</v>
          </cell>
        </row>
        <row r="986">
          <cell r="M986" t="str">
            <v>3449_VM+ HCM LO G9 THAP AB</v>
          </cell>
          <cell r="N986" t="str">
            <v>VM+ HCM LO G9 THAP AB</v>
          </cell>
          <cell r="O986">
            <v>46935</v>
          </cell>
          <cell r="P986" t="str">
            <v>LO G9, TANG 1,(trệt) THUOC KHOI CC THAP AB, KHU DAN CU CAO TANG THANH THAI</v>
          </cell>
          <cell r="Q986" t="str">
            <v>THANH THAI</v>
          </cell>
          <cell r="R986" t="str">
            <v>P14</v>
          </cell>
          <cell r="S986" t="str">
            <v>Q10</v>
          </cell>
          <cell r="T986" t="str">
            <v>TP HCM</v>
          </cell>
          <cell r="V986" t="str">
            <v>TP HCM</v>
          </cell>
          <cell r="W986" t="str">
            <v>QUAN 10</v>
          </cell>
        </row>
        <row r="987">
          <cell r="M987" t="str">
            <v>2030_WM+ HCM TON DAN</v>
          </cell>
          <cell r="N987" t="str">
            <v>WM+ HCM TON DAN</v>
          </cell>
          <cell r="O987" t="str">
            <v>_ 24</v>
          </cell>
          <cell r="P987" t="str">
            <v xml:space="preserve"> </v>
          </cell>
          <cell r="Q987" t="str">
            <v>TON DAN</v>
          </cell>
          <cell r="R987" t="str">
            <v>P13</v>
          </cell>
          <cell r="S987" t="str">
            <v>Q4</v>
          </cell>
          <cell r="T987" t="str">
            <v>TP HCM</v>
          </cell>
          <cell r="V987" t="str">
            <v>TP HCM</v>
          </cell>
          <cell r="W987" t="str">
            <v>QUAN 4</v>
          </cell>
        </row>
        <row r="988">
          <cell r="M988" t="str">
            <v>5551_VM+ VLG 86 NGUYEN HUE</v>
          </cell>
          <cell r="N988" t="str">
            <v>VM+ VLG 86  NGUYEN HUE</v>
          </cell>
          <cell r="O988" t="str">
            <v>SO 86</v>
          </cell>
          <cell r="P988" t="str">
            <v xml:space="preserve"> </v>
          </cell>
          <cell r="Q988" t="str">
            <v>NGUYEN HUE</v>
          </cell>
          <cell r="R988" t="str">
            <v>P2</v>
          </cell>
          <cell r="S988" t="str">
            <v>VINH LONG</v>
          </cell>
          <cell r="T988" t="str">
            <v>VINH LONG</v>
          </cell>
          <cell r="V988" t="str">
            <v>MEKONG DELTA</v>
          </cell>
          <cell r="W988" t="str">
            <v>VINH LONG</v>
          </cell>
        </row>
        <row r="989">
          <cell r="M989" t="str">
            <v>5118_VM+ BTE SO 261K DUONG SO 1</v>
          </cell>
          <cell r="N989" t="str">
            <v>VM+ BTE SO 261K DUONG SO 1</v>
          </cell>
          <cell r="O989" t="str">
            <v>SO 261K</v>
          </cell>
          <cell r="P989" t="str">
            <v>KP3</v>
          </cell>
          <cell r="Q989" t="str">
            <v>DUONG SO 1</v>
          </cell>
          <cell r="R989" t="str">
            <v>PHU TAN</v>
          </cell>
          <cell r="S989" t="str">
            <v>BEN TRE</v>
          </cell>
          <cell r="T989" t="str">
            <v>BEN TRE</v>
          </cell>
          <cell r="V989" t="str">
            <v>MEKONG DELTA</v>
          </cell>
          <cell r="W989" t="str">
            <v>BEN TRE</v>
          </cell>
        </row>
        <row r="990">
          <cell r="M990" t="str">
            <v>3566-WM+ HCM 143C LE VAN KHUONG</v>
          </cell>
          <cell r="N990" t="str">
            <v>3566-WM+ HCM 143C LE VAN KHUONG</v>
          </cell>
          <cell r="O990" t="str">
            <v>143C</v>
          </cell>
          <cell r="P990" t="str">
            <v xml:space="preserve"> </v>
          </cell>
          <cell r="Q990" t="str">
            <v>LE VAN KHUONG</v>
          </cell>
          <cell r="R990" t="str">
            <v>DONG THANH</v>
          </cell>
          <cell r="S990" t="str">
            <v>HOC MON</v>
          </cell>
          <cell r="T990" t="str">
            <v>TP HCM</v>
          </cell>
          <cell r="V990" t="str">
            <v>TP HCM</v>
          </cell>
          <cell r="W990" t="str">
            <v>HUYEN HOC MON</v>
          </cell>
        </row>
        <row r="991">
          <cell r="M991" t="str">
            <v>4073_VM+ HCM DU AN KNO HIM LAM</v>
          </cell>
          <cell r="N991" t="str">
            <v>VM+ HCM DU AN KNO HIM LAM</v>
          </cell>
          <cell r="O991" t="str">
            <v>LO TM BS6-BS7</v>
          </cell>
          <cell r="P991" t="str">
            <v>TANG TRET-LUNG TAI DU AN KHU NHA O LO A1 - THUOC DU AN KHU NHA O HIM LAM</v>
          </cell>
          <cell r="Q991" t="str">
            <v xml:space="preserve"> </v>
          </cell>
          <cell r="R991" t="str">
            <v>TAN HUNG</v>
          </cell>
          <cell r="S991" t="str">
            <v>Q7</v>
          </cell>
          <cell r="T991" t="str">
            <v>TP HCM</v>
          </cell>
          <cell r="V991" t="str">
            <v>TP HCM</v>
          </cell>
          <cell r="W991" t="str">
            <v>QUAN 7</v>
          </cell>
        </row>
        <row r="992">
          <cell r="M992" t="str">
            <v>KING FOOD KHO TRUNG TAM</v>
          </cell>
          <cell r="N992" t="str">
            <v>Kho A, Khu kho IIIB Trung Tâm Thương Mại Bình Điền, Phường 7, Quận 8, TP HCM</v>
          </cell>
          <cell r="O992" t="str">
            <v>KHO A</v>
          </cell>
          <cell r="P992" t="str">
            <v>KHU KHO IIIB TRUNG TAM THUONG MAI BINH DIEN</v>
          </cell>
          <cell r="Q992" t="str">
            <v xml:space="preserve"> </v>
          </cell>
          <cell r="R992" t="str">
            <v>P7</v>
          </cell>
          <cell r="S992" t="str">
            <v>Q8</v>
          </cell>
          <cell r="T992" t="str">
            <v>TP HCM</v>
          </cell>
          <cell r="V992" t="str">
            <v>TP HCM</v>
          </cell>
          <cell r="W992" t="str">
            <v>QUAN 8</v>
          </cell>
        </row>
        <row r="993">
          <cell r="M993" t="str">
            <v>KING FOOD KHO TRUNG TAM</v>
          </cell>
          <cell r="N993" t="str">
            <v>Kho A, Khu kho IIIB Trung Tâm Thương Mại Bình Điền, Phường 7, Quận 8, TP HCM</v>
          </cell>
          <cell r="O993" t="str">
            <v>KHO A</v>
          </cell>
          <cell r="P993" t="str">
            <v>KHU KHO IIIB TRUNG TAM THUONG MAI BINH DIEN</v>
          </cell>
          <cell r="Q993" t="str">
            <v xml:space="preserve"> </v>
          </cell>
          <cell r="R993" t="str">
            <v>P7</v>
          </cell>
          <cell r="S993" t="str">
            <v>Q8</v>
          </cell>
          <cell r="T993" t="str">
            <v>TP HCM</v>
          </cell>
          <cell r="V993" t="str">
            <v>TP HCM</v>
          </cell>
          <cell r="W993" t="str">
            <v>QUAN 8</v>
          </cell>
        </row>
        <row r="994">
          <cell r="M994" t="str">
            <v>CIRCLE K DC</v>
          </cell>
          <cell r="N994" t="str">
            <v>CIRLE K DC</v>
          </cell>
          <cell r="O994" t="str">
            <v xml:space="preserve"> </v>
          </cell>
          <cell r="P994" t="str">
            <v>KHO NGOAI QUAN PETEC, KCN NAM TAN UYEN</v>
          </cell>
          <cell r="Q994" t="str">
            <v>DUONG N4</v>
          </cell>
          <cell r="R994" t="str">
            <v>KHANH BINH</v>
          </cell>
          <cell r="S994" t="str">
            <v>TAN UYEN</v>
          </cell>
          <cell r="T994" t="str">
            <v>BINH DUONG</v>
          </cell>
          <cell r="V994" t="str">
            <v>SOUTH EAST</v>
          </cell>
          <cell r="W994" t="str">
            <v>BINH DUONG</v>
          </cell>
        </row>
        <row r="995">
          <cell r="M995" t="str">
            <v>CIRCLE K DC</v>
          </cell>
          <cell r="N995" t="str">
            <v>CIRLE K DC</v>
          </cell>
          <cell r="O995" t="str">
            <v xml:space="preserve"> </v>
          </cell>
          <cell r="P995" t="str">
            <v>KHO NGOAI QUAN PETEC, KCN NAM TAN UYEN</v>
          </cell>
          <cell r="Q995" t="str">
            <v>DUONG N4</v>
          </cell>
          <cell r="R995" t="str">
            <v>KHANH BINH</v>
          </cell>
          <cell r="S995" t="str">
            <v>TAN UYEN</v>
          </cell>
          <cell r="T995" t="str">
            <v>BINH DUONG</v>
          </cell>
          <cell r="V995" t="str">
            <v>SOUTH EAST</v>
          </cell>
          <cell r="W995" t="str">
            <v>BINH DUONG</v>
          </cell>
        </row>
        <row r="996">
          <cell r="M996" t="str">
            <v>CIRCLE K DC</v>
          </cell>
          <cell r="N996" t="str">
            <v>CIRLE K DC</v>
          </cell>
          <cell r="O996" t="str">
            <v xml:space="preserve"> </v>
          </cell>
          <cell r="P996" t="str">
            <v>KHO NGOAI QUAN PETEC, KCN NAM TAN UYEN</v>
          </cell>
          <cell r="Q996" t="str">
            <v>DUONG N4</v>
          </cell>
          <cell r="R996" t="str">
            <v>KHANH BINH</v>
          </cell>
          <cell r="S996" t="str">
            <v>TAN UYEN</v>
          </cell>
          <cell r="T996" t="str">
            <v>BINH DUONG</v>
          </cell>
          <cell r="V996" t="str">
            <v>SOUTH EAST</v>
          </cell>
          <cell r="W996" t="str">
            <v>BINH DUONG</v>
          </cell>
        </row>
        <row r="997">
          <cell r="M997" t="str">
            <v>SATRAFOODS 260 TRAN NAO</v>
          </cell>
          <cell r="N997" t="str">
            <v>SATRAFOODS 260 TRẦN NÃO</v>
          </cell>
          <cell r="O997">
            <v>260</v>
          </cell>
          <cell r="P997" t="str">
            <v>TRAN NAO, KP2</v>
          </cell>
          <cell r="Q997" t="str">
            <v>TINH LO 7, AP MY KHANH B</v>
          </cell>
          <cell r="R997" t="str">
            <v>AN KHANH</v>
          </cell>
          <cell r="S997" t="str">
            <v>THU DUC</v>
          </cell>
          <cell r="T997" t="str">
            <v>TP HCM</v>
          </cell>
          <cell r="V997" t="str">
            <v>TP HCM</v>
          </cell>
          <cell r="W997" t="str">
            <v>QUAN THU DUC</v>
          </cell>
        </row>
        <row r="998">
          <cell r="M998" t="str">
            <v>MMVN MEGA TONG KHO</v>
          </cell>
          <cell r="N998" t="str">
            <v xml:space="preserve"> </v>
          </cell>
          <cell r="O998" t="str">
            <v>LO J2</v>
          </cell>
          <cell r="P998" t="str">
            <v>CONG SO 3, KCN SONG THAN 1, TONG KHO CJ GEMADEPT</v>
          </cell>
          <cell r="Q998" t="str">
            <v>DUONG SO 10</v>
          </cell>
          <cell r="R998" t="str">
            <v xml:space="preserve"> </v>
          </cell>
          <cell r="S998" t="str">
            <v>DI AN</v>
          </cell>
          <cell r="T998" t="str">
            <v>BINH DUONG</v>
          </cell>
          <cell r="V998" t="str">
            <v>SOUTH EAST</v>
          </cell>
          <cell r="W998" t="str">
            <v>BINH DUONG</v>
          </cell>
        </row>
        <row r="999">
          <cell r="M999" t="str">
            <v>4330_VM+ HCM SCB 01-21 SUNRISE CITYVIEW</v>
          </cell>
          <cell r="N999" t="str">
            <v>VM+ HCM SCB 01-21 SUNRISE CITYVIEW</v>
          </cell>
          <cell r="O999" t="str">
            <v>SO 33</v>
          </cell>
          <cell r="P999" t="str">
            <v>SCB 01-21, DU AN SUNRISE CITYVIEW</v>
          </cell>
          <cell r="Q999" t="str">
            <v>NGUYEN HUU THO</v>
          </cell>
          <cell r="R999" t="str">
            <v>TAN HUNG</v>
          </cell>
          <cell r="S999" t="str">
            <v>Q7</v>
          </cell>
          <cell r="T999" t="str">
            <v>TP HCM</v>
          </cell>
          <cell r="V999" t="str">
            <v>TP HCM</v>
          </cell>
          <cell r="W999" t="str">
            <v>QUAN 7</v>
          </cell>
        </row>
        <row r="1000">
          <cell r="M1000" t="str">
            <v>OSIFOOD VINHOME Q9</v>
          </cell>
          <cell r="N1000" t="str">
            <v>OsiFood Shop 01S18 tòa nhà S10.03 Vinhome Grandpark,Long Bình,Thủ Đức</v>
          </cell>
          <cell r="O1000" t="str">
            <v>SHOP 01S18</v>
          </cell>
          <cell r="P1000" t="str">
            <v>TOA NHA S10.03, KHU VINHOME GRANDPARK</v>
          </cell>
          <cell r="Q1000" t="str">
            <v xml:space="preserve"> </v>
          </cell>
          <cell r="R1000" t="str">
            <v>LONG BINH</v>
          </cell>
          <cell r="S1000" t="str">
            <v>THU DUC</v>
          </cell>
          <cell r="T1000" t="str">
            <v>TP HCM</v>
          </cell>
          <cell r="V1000" t="str">
            <v>TP HCM</v>
          </cell>
          <cell r="W1000" t="str">
            <v>QUAN THU DUC</v>
          </cell>
        </row>
        <row r="1001">
          <cell r="M1001" t="str">
            <v>OSIFOOD FUJI NAM LONG</v>
          </cell>
          <cell r="N1001" t="str">
            <v>OSIFOOD FUJI NAM LONG</v>
          </cell>
          <cell r="O1001">
            <v>146</v>
          </cell>
          <cell r="P1001" t="str">
            <v xml:space="preserve"> </v>
          </cell>
          <cell r="Q1001" t="str">
            <v>DUONG D1</v>
          </cell>
          <cell r="R1001" t="str">
            <v>PHUOC LONG B</v>
          </cell>
          <cell r="S1001" t="str">
            <v>THU DUC</v>
          </cell>
          <cell r="T1001" t="str">
            <v>TP HCM</v>
          </cell>
          <cell r="V1001" t="str">
            <v>TP HCM</v>
          </cell>
          <cell r="W1001" t="str">
            <v>QUAN THU DUC</v>
          </cell>
        </row>
        <row r="1002">
          <cell r="M1002" t="str">
            <v>KING FOOD KHO TRUNG TAM</v>
          </cell>
          <cell r="N1002" t="str">
            <v>Kho A, Khu kho IIIB Trung Tâm Thương Mại Bình Điền, Phường 7, Quận 8, TP HCM</v>
          </cell>
          <cell r="O1002" t="str">
            <v>KHO A</v>
          </cell>
          <cell r="P1002" t="str">
            <v>KHU KHO IIIB TRUNG TAM THUONG MAI BINH DIEN</v>
          </cell>
          <cell r="Q1002" t="str">
            <v xml:space="preserve"> </v>
          </cell>
          <cell r="R1002" t="str">
            <v>P7</v>
          </cell>
          <cell r="S1002" t="str">
            <v>Q8</v>
          </cell>
          <cell r="T1002" t="str">
            <v>TP HCM</v>
          </cell>
          <cell r="V1002" t="str">
            <v>TP HCM</v>
          </cell>
          <cell r="W1002" t="str">
            <v>QUAN 8</v>
          </cell>
        </row>
        <row r="1003">
          <cell r="M1003" t="str">
            <v>KING FOOD KHO TRUNG TAM</v>
          </cell>
          <cell r="N1003" t="str">
            <v>Kho A, Khu kho IIIB Trung Tâm Thương Mại Bình Điền, Phường 7, Quận 8, TP HCM</v>
          </cell>
          <cell r="O1003" t="str">
            <v>KHO A</v>
          </cell>
          <cell r="P1003" t="str">
            <v>KHU KHO IIIB TRUNG TAM THUONG MAI BINH DIEN</v>
          </cell>
          <cell r="Q1003" t="str">
            <v xml:space="preserve"> </v>
          </cell>
          <cell r="R1003" t="str">
            <v>P7</v>
          </cell>
          <cell r="S1003" t="str">
            <v>Q8</v>
          </cell>
          <cell r="T1003" t="str">
            <v>TP HCM</v>
          </cell>
          <cell r="V1003" t="str">
            <v>TP HCM</v>
          </cell>
          <cell r="W1003" t="str">
            <v>QUAN 8</v>
          </cell>
        </row>
        <row r="1004">
          <cell r="M1004" t="str">
            <v>SATRAFOODS 260 TRAN NAO</v>
          </cell>
          <cell r="N1004" t="str">
            <v>SATRAFOODS 260 TRẦN NÃO</v>
          </cell>
          <cell r="O1004">
            <v>260</v>
          </cell>
          <cell r="P1004" t="str">
            <v>TRAN NAO, KP2</v>
          </cell>
          <cell r="Q1004" t="str">
            <v>TINH LO 7, AP MY KHANH B</v>
          </cell>
          <cell r="R1004" t="str">
            <v>AN KHANH</v>
          </cell>
          <cell r="S1004" t="str">
            <v>THU DUC</v>
          </cell>
          <cell r="T1004" t="str">
            <v>TP HCM</v>
          </cell>
          <cell r="V1004" t="str">
            <v>TP HCM</v>
          </cell>
          <cell r="W1004" t="str">
            <v>QUAN THU DUC</v>
          </cell>
        </row>
        <row r="1005">
          <cell r="M1005" t="str">
            <v>MMVN MEGA TONG KHO</v>
          </cell>
          <cell r="N1005" t="str">
            <v xml:space="preserve"> </v>
          </cell>
          <cell r="O1005" t="str">
            <v>LO J2</v>
          </cell>
          <cell r="P1005" t="str">
            <v>CONG SO 3, KCN SONG THAN 1, TONG KHO CJ GEMADEPT</v>
          </cell>
          <cell r="Q1005" t="str">
            <v>DUONG SO 10</v>
          </cell>
          <cell r="R1005" t="str">
            <v xml:space="preserve"> </v>
          </cell>
          <cell r="S1005" t="str">
            <v>DI AN</v>
          </cell>
          <cell r="T1005" t="str">
            <v>BINH DUONG</v>
          </cell>
          <cell r="V1005" t="str">
            <v>SOUTH EAST</v>
          </cell>
          <cell r="W1005" t="str">
            <v>BINH DUONG</v>
          </cell>
        </row>
        <row r="1006">
          <cell r="M1006" t="str">
            <v>BHX_LAN_CDU - KHO DC CAN DUOC (2022)</v>
          </cell>
          <cell r="N1006" t="str">
            <v>BHX_LAN_CDU - KHO DC CAN DUOC (2022)</v>
          </cell>
          <cell r="O1006" t="str">
            <v>THUA DAT SO 2905</v>
          </cell>
          <cell r="P1006" t="str">
            <v>TO BAN DO SO 03</v>
          </cell>
          <cell r="Q1006" t="str">
            <v xml:space="preserve"> </v>
          </cell>
          <cell r="R1006" t="str">
            <v>LONG CANG</v>
          </cell>
          <cell r="S1006" t="str">
            <v>CAN DUOC</v>
          </cell>
          <cell r="T1006" t="str">
            <v>LONG AN</v>
          </cell>
          <cell r="V1006" t="str">
            <v>MEKONG DELTA</v>
          </cell>
          <cell r="W1006" t="str">
            <v>LONG AN</v>
          </cell>
        </row>
        <row r="1007">
          <cell r="M1007" t="str">
            <v>CIRCLE K DC</v>
          </cell>
          <cell r="N1007" t="str">
            <v>CIRLE K DC</v>
          </cell>
          <cell r="O1007" t="str">
            <v xml:space="preserve"> </v>
          </cell>
          <cell r="P1007" t="str">
            <v>KHO NGOAI QUAN PETEC, KCN NAM TAN UYEN</v>
          </cell>
          <cell r="Q1007" t="str">
            <v>DUONG N4</v>
          </cell>
          <cell r="R1007" t="str">
            <v>KHANH BINH</v>
          </cell>
          <cell r="S1007" t="str">
            <v>TAN UYEN</v>
          </cell>
          <cell r="T1007" t="str">
            <v>BINH DUONG</v>
          </cell>
          <cell r="V1007" t="str">
            <v>SOUTH EAST</v>
          </cell>
          <cell r="W1007" t="str">
            <v>BINH DUONG</v>
          </cell>
        </row>
        <row r="1008">
          <cell r="M1008" t="str">
            <v>4163_VM+ DNI 3/9 NGUYEN VAN TO</v>
          </cell>
          <cell r="N1008" t="str">
            <v>VM+ DNI 3/9 NGUYEN VAN TO</v>
          </cell>
          <cell r="O1008" t="str">
            <v>SO 3/9</v>
          </cell>
          <cell r="P1008" t="str">
            <v>KP LONG DIEM</v>
          </cell>
          <cell r="Q1008" t="str">
            <v>NGUYEN VAN TO</v>
          </cell>
          <cell r="R1008" t="str">
            <v>LONG BINH TAN</v>
          </cell>
          <cell r="S1008" t="str">
            <v>BIEN HOA</v>
          </cell>
          <cell r="T1008" t="str">
            <v>DONG NAI</v>
          </cell>
          <cell r="V1008" t="str">
            <v>SOUTH EAST</v>
          </cell>
          <cell r="W1008" t="str">
            <v>DONG NAI</v>
          </cell>
        </row>
        <row r="1009">
          <cell r="M1009" t="str">
            <v>SATRAFOODS 26/13C TRAN VAN MUOI</v>
          </cell>
          <cell r="N1009" t="str">
            <v>SATRAFOODS 26/13C TRẦN VĂN MƯỜI</v>
          </cell>
          <cell r="O1009" t="str">
            <v>26/13C</v>
          </cell>
          <cell r="P1009" t="str">
            <v xml:space="preserve"> </v>
          </cell>
          <cell r="Q1009" t="str">
            <v>TRAN VAN MUOI</v>
          </cell>
          <cell r="R1009" t="str">
            <v>AP THOI DONG 1</v>
          </cell>
          <cell r="S1009" t="str">
            <v>HOC MON</v>
          </cell>
          <cell r="T1009" t="str">
            <v>TP HCM</v>
          </cell>
          <cell r="V1009" t="str">
            <v>TP HCM</v>
          </cell>
          <cell r="W1009" t="str">
            <v>HUYEN HOC MON</v>
          </cell>
        </row>
        <row r="1010">
          <cell r="M1010" t="str">
            <v>KING FOOD KHO TRUNG TAM</v>
          </cell>
          <cell r="N1010" t="str">
            <v>Kho A, Khu kho IIIB Trung Tâm Thương Mại Bình Điền, Phường 7, Quận 8, TP HCM</v>
          </cell>
          <cell r="O1010" t="str">
            <v>KHO A</v>
          </cell>
          <cell r="P1010" t="str">
            <v>KHU KHO IIIB TRUNG TAM THUONG MAI BINH DIEN</v>
          </cell>
          <cell r="Q1010" t="str">
            <v xml:space="preserve"> </v>
          </cell>
          <cell r="R1010" t="str">
            <v>P7</v>
          </cell>
          <cell r="S1010" t="str">
            <v>Q8</v>
          </cell>
          <cell r="T1010" t="str">
            <v>TP HCM</v>
          </cell>
          <cell r="V1010" t="str">
            <v>TP HCM</v>
          </cell>
          <cell r="W1010" t="str">
            <v>QUAN 8</v>
          </cell>
        </row>
        <row r="1011">
          <cell r="M1011" t="str">
            <v>5005_VM+ HCM 09 PHAM VAN</v>
          </cell>
          <cell r="N1011" t="str">
            <v>VM+ HCM 09 PHAM VAN</v>
          </cell>
          <cell r="O1011">
            <v>9</v>
          </cell>
          <cell r="P1011" t="str">
            <v xml:space="preserve"> </v>
          </cell>
          <cell r="Q1011" t="str">
            <v>PHAM VAN</v>
          </cell>
          <cell r="R1011" t="str">
            <v>PHU THO HOA</v>
          </cell>
          <cell r="S1011" t="str">
            <v>TAN PHU</v>
          </cell>
          <cell r="T1011" t="str">
            <v>TP HCM</v>
          </cell>
          <cell r="V1011" t="str">
            <v>TP HCM</v>
          </cell>
          <cell r="W1011" t="str">
            <v>QUAN TAN PHU</v>
          </cell>
        </row>
        <row r="1012">
          <cell r="M1012" t="str">
            <v>5789_VM+ LAN 1B TRAN PHONG SAC</v>
          </cell>
          <cell r="N1012" t="str">
            <v>VM+ LAN 1B Trần Phong Sắc</v>
          </cell>
          <cell r="O1012" t="str">
            <v>1B</v>
          </cell>
          <cell r="P1012" t="str">
            <v xml:space="preserve"> </v>
          </cell>
          <cell r="Q1012" t="str">
            <v>TRAN PHONG SAC</v>
          </cell>
          <cell r="R1012" t="str">
            <v>P4</v>
          </cell>
          <cell r="S1012" t="str">
            <v>TAN AN</v>
          </cell>
          <cell r="T1012" t="str">
            <v>LONG AN</v>
          </cell>
          <cell r="V1012" t="str">
            <v>MEKONG DELTA</v>
          </cell>
          <cell r="W1012" t="str">
            <v>LONG AN</v>
          </cell>
        </row>
        <row r="1013">
          <cell r="M1013" t="str">
            <v>6114_VM+ HCM 120-122 CA VAN THINH</v>
          </cell>
          <cell r="N1013" t="str">
            <v>VM+ HCM 120-122 Ca Văn Thỉnh</v>
          </cell>
          <cell r="O1013" t="str">
            <v>120-122</v>
          </cell>
          <cell r="P1013" t="str">
            <v xml:space="preserve"> </v>
          </cell>
          <cell r="Q1013" t="str">
            <v>CA VAN THINH</v>
          </cell>
          <cell r="R1013" t="str">
            <v>P11</v>
          </cell>
          <cell r="S1013" t="str">
            <v>TAN BINH</v>
          </cell>
          <cell r="T1013" t="str">
            <v>TP HCM</v>
          </cell>
          <cell r="V1013" t="str">
            <v>TP HCM</v>
          </cell>
          <cell r="W1013" t="str">
            <v>QUAN TAN BINH</v>
          </cell>
        </row>
        <row r="1014">
          <cell r="M1014" t="str">
            <v>4786_VM+ VLG 33/15D PHAM THAI BUONG</v>
          </cell>
          <cell r="N1014" t="str">
            <v>VM+ VLG 33/15D PHAM THAI BUONG</v>
          </cell>
          <cell r="O1014" t="str">
            <v>SO 33/15D</v>
          </cell>
          <cell r="P1014" t="str">
            <v xml:space="preserve"> </v>
          </cell>
          <cell r="Q1014" t="str">
            <v>PHAM THAI BUONG</v>
          </cell>
          <cell r="R1014" t="str">
            <v>P4</v>
          </cell>
          <cell r="S1014" t="str">
            <v>VINH LONG</v>
          </cell>
          <cell r="T1014" t="str">
            <v>VINH LONG</v>
          </cell>
          <cell r="V1014" t="str">
            <v>MEKONG DELTA</v>
          </cell>
          <cell r="W1014" t="str">
            <v>VINH LONG</v>
          </cell>
        </row>
        <row r="1015">
          <cell r="M1015" t="str">
            <v>WINMART LONG AN</v>
          </cell>
          <cell r="N1015" t="str">
            <v>WINMART LONG AN</v>
          </cell>
          <cell r="O1015" t="str">
            <v xml:space="preserve"> </v>
          </cell>
          <cell r="P1015" t="str">
            <v>GOC HUNG VUONG-MAI THI TOT</v>
          </cell>
          <cell r="Q1015" t="str">
            <v xml:space="preserve"> </v>
          </cell>
          <cell r="R1015" t="str">
            <v>P2</v>
          </cell>
          <cell r="S1015" t="str">
            <v>TAN AN</v>
          </cell>
          <cell r="T1015" t="str">
            <v>LONG AN</v>
          </cell>
          <cell r="V1015" t="str">
            <v>MEKONG DELTA</v>
          </cell>
          <cell r="W1015" t="str">
            <v>LONG AN</v>
          </cell>
        </row>
        <row r="1016">
          <cell r="M1016" t="str">
            <v>3604_VM+ TGG 152 LY THUONG KIET</v>
          </cell>
          <cell r="N1016" t="str">
            <v>VM+ TGG 152 LY THUONG KIET</v>
          </cell>
          <cell r="O1016" t="str">
            <v>SO 152</v>
          </cell>
          <cell r="P1016" t="str">
            <v xml:space="preserve"> </v>
          </cell>
          <cell r="Q1016" t="str">
            <v>LY THUONG KIET</v>
          </cell>
          <cell r="R1016" t="str">
            <v>P6</v>
          </cell>
          <cell r="S1016" t="str">
            <v>MY THO</v>
          </cell>
          <cell r="T1016" t="str">
            <v>TIEN GIANG</v>
          </cell>
          <cell r="V1016" t="str">
            <v>MEKONG DELTA</v>
          </cell>
          <cell r="W1016" t="str">
            <v>TIEN GIANG</v>
          </cell>
        </row>
        <row r="1017">
          <cell r="M1017" t="str">
            <v>3508_VM+ HCM 15 DUONG CN6</v>
          </cell>
          <cell r="N1017" t="str">
            <v>VM+ HCM 15 DUONG CN6</v>
          </cell>
          <cell r="O1017">
            <v>15</v>
          </cell>
          <cell r="P1017" t="str">
            <v xml:space="preserve"> </v>
          </cell>
          <cell r="Q1017" t="str">
            <v>DUONG CN6</v>
          </cell>
          <cell r="R1017" t="str">
            <v>SON KY</v>
          </cell>
          <cell r="S1017" t="str">
            <v>TAN PHU</v>
          </cell>
          <cell r="T1017" t="str">
            <v>TP HCM</v>
          </cell>
          <cell r="V1017" t="str">
            <v>TP HCM</v>
          </cell>
          <cell r="W1017" t="str">
            <v>QUAN TAN PHU</v>
          </cell>
        </row>
        <row r="1018">
          <cell r="M1018" t="str">
            <v>SATRAFOODS VO VAN TAN</v>
          </cell>
          <cell r="N1018" t="str">
            <v>455-SATRAFOODS VÕ VĂN TẦN</v>
          </cell>
          <cell r="O1018">
            <v>455</v>
          </cell>
          <cell r="P1018" t="str">
            <v xml:space="preserve"> </v>
          </cell>
          <cell r="Q1018" t="str">
            <v>VO VAN TAN</v>
          </cell>
          <cell r="R1018" t="str">
            <v>P5</v>
          </cell>
          <cell r="S1018" t="str">
            <v>Q3</v>
          </cell>
          <cell r="T1018" t="str">
            <v>TP HCM</v>
          </cell>
          <cell r="V1018" t="str">
            <v>TP HCM</v>
          </cell>
          <cell r="W1018" t="str">
            <v>QUAN 3</v>
          </cell>
        </row>
        <row r="1019">
          <cell r="M1019" t="str">
            <v>2030_WM+ HCM TON DAN</v>
          </cell>
          <cell r="N1019" t="str">
            <v>WM+ HCM TON DAN</v>
          </cell>
          <cell r="O1019" t="str">
            <v>_ 24</v>
          </cell>
          <cell r="P1019" t="str">
            <v xml:space="preserve"> </v>
          </cell>
          <cell r="Q1019" t="str">
            <v>TON DAN</v>
          </cell>
          <cell r="R1019" t="str">
            <v>P13</v>
          </cell>
          <cell r="S1019" t="str">
            <v>Q4</v>
          </cell>
          <cell r="T1019" t="str">
            <v>TP HCM</v>
          </cell>
          <cell r="V1019" t="str">
            <v>TP HCM</v>
          </cell>
          <cell r="W1019" t="str">
            <v>QUAN 4</v>
          </cell>
        </row>
        <row r="1020">
          <cell r="M1020" t="str">
            <v>4465_VM+ DNI G1, KHU 94, AP LONG DUC 1</v>
          </cell>
          <cell r="N1020" t="str">
            <v>VM+ DNI G1, KHU 94, AP LONG DUC 1</v>
          </cell>
          <cell r="O1020" t="str">
            <v>G1</v>
          </cell>
          <cell r="P1020" t="str">
            <v>KHU 94, AP LONG DUC 1</v>
          </cell>
          <cell r="Q1020" t="str">
            <v xml:space="preserve"> </v>
          </cell>
          <cell r="R1020" t="str">
            <v>TAM PHUOC</v>
          </cell>
          <cell r="S1020" t="str">
            <v>BIEN HOA</v>
          </cell>
          <cell r="T1020" t="str">
            <v>DONG NAI</v>
          </cell>
          <cell r="V1020" t="str">
            <v>SOUTH EAST</v>
          </cell>
          <cell r="W1020" t="str">
            <v>DONG NAI</v>
          </cell>
        </row>
        <row r="1021">
          <cell r="M1021" t="str">
            <v>4412_VM+ HCM 34 CHU DONG TU</v>
          </cell>
          <cell r="N1021" t="str">
            <v>VM+ HCM 34 CHU DONG TU</v>
          </cell>
          <cell r="O1021" t="str">
            <v>SO 34</v>
          </cell>
          <cell r="P1021" t="str">
            <v xml:space="preserve"> </v>
          </cell>
          <cell r="Q1021" t="str">
            <v>CHU DONG TU</v>
          </cell>
          <cell r="R1021" t="str">
            <v>P7</v>
          </cell>
          <cell r="S1021" t="str">
            <v>TAN BINH</v>
          </cell>
          <cell r="T1021" t="str">
            <v>TP HCM</v>
          </cell>
          <cell r="V1021" t="str">
            <v>TP HCM</v>
          </cell>
          <cell r="W1021" t="str">
            <v>QUAN TAN BINH</v>
          </cell>
        </row>
        <row r="1022">
          <cell r="M1022" t="str">
            <v>CIRCLE K DC</v>
          </cell>
          <cell r="N1022" t="str">
            <v>CIRLE K DC</v>
          </cell>
          <cell r="O1022" t="str">
            <v xml:space="preserve"> </v>
          </cell>
          <cell r="P1022" t="str">
            <v>KHO NGOAI QUAN PETEC, KCN NAM TAN UYEN</v>
          </cell>
          <cell r="Q1022" t="str">
            <v>DUONG N4</v>
          </cell>
          <cell r="R1022" t="str">
            <v>KHANH BINH</v>
          </cell>
          <cell r="S1022" t="str">
            <v>TAN UYEN</v>
          </cell>
          <cell r="T1022" t="str">
            <v>BINH DUONG</v>
          </cell>
          <cell r="V1022" t="str">
            <v>SOUTH EAST</v>
          </cell>
          <cell r="W1022" t="str">
            <v>BINH DUONG</v>
          </cell>
        </row>
        <row r="1023">
          <cell r="M1023" t="str">
            <v>MMVN MEGA TONG KHO</v>
          </cell>
          <cell r="N1023" t="str">
            <v xml:space="preserve"> </v>
          </cell>
          <cell r="O1023" t="str">
            <v>LO J2</v>
          </cell>
          <cell r="P1023" t="str">
            <v>CONG SO 3, KCN SONG THAN 1, TONG KHO CJ GEMADEPT</v>
          </cell>
          <cell r="Q1023" t="str">
            <v>DUONG SO 10</v>
          </cell>
          <cell r="R1023" t="str">
            <v xml:space="preserve"> </v>
          </cell>
          <cell r="S1023" t="str">
            <v>DI AN</v>
          </cell>
          <cell r="T1023" t="str">
            <v>BINH DUONG</v>
          </cell>
          <cell r="V1023" t="str">
            <v>SOUTH EAST</v>
          </cell>
          <cell r="W1023" t="str">
            <v>BINH DUONG</v>
          </cell>
        </row>
        <row r="1024">
          <cell r="M1024" t="str">
            <v>MMVN MEGA TONG KHO</v>
          </cell>
          <cell r="N1024" t="str">
            <v xml:space="preserve"> </v>
          </cell>
          <cell r="O1024" t="str">
            <v>LO J2</v>
          </cell>
          <cell r="P1024" t="str">
            <v>CONG SO 3, KCN SONG THAN 1, TONG KHO CJ GEMADEPT</v>
          </cell>
          <cell r="Q1024" t="str">
            <v>DUONG SO 10</v>
          </cell>
          <cell r="R1024" t="str">
            <v xml:space="preserve"> </v>
          </cell>
          <cell r="S1024" t="str">
            <v>DI AN</v>
          </cell>
          <cell r="T1024" t="str">
            <v>BINH DUONG</v>
          </cell>
          <cell r="V1024" t="str">
            <v>SOUTH EAST</v>
          </cell>
          <cell r="W1024" t="str">
            <v>BINH DUONG</v>
          </cell>
        </row>
        <row r="1025">
          <cell r="M1025" t="str">
            <v>5058 BHX_CTH_TNO - KHO DC THOT NOT</v>
          </cell>
          <cell r="N1025" t="str">
            <v>5058 BHX_CTH_TNO - KHO DC THOT NOT</v>
          </cell>
          <cell r="O1025" t="str">
            <v xml:space="preserve"> </v>
          </cell>
          <cell r="P1025" t="str">
            <v>SO 1436, 1438, 1442, 1443,</v>
          </cell>
          <cell r="Q1025" t="str">
            <v>KV TRANG THO A</v>
          </cell>
          <cell r="R1025" t="str">
            <v>TRUNG NHUT</v>
          </cell>
          <cell r="S1025" t="str">
            <v>THOT NOT</v>
          </cell>
          <cell r="T1025" t="str">
            <v>CAN THO</v>
          </cell>
          <cell r="V1025" t="str">
            <v>MEKONG DELTA</v>
          </cell>
          <cell r="W1025" t="str">
            <v>CAN THO</v>
          </cell>
        </row>
        <row r="1026">
          <cell r="M1026" t="str">
            <v>BHX_LAN_CDU - KHO DC CAN DUOC (2022)</v>
          </cell>
          <cell r="N1026" t="str">
            <v>BHX_LAN_CDU - KHO DC CAN DUOC (2022)</v>
          </cell>
          <cell r="O1026" t="str">
            <v>THUA DAT SO 2905</v>
          </cell>
          <cell r="P1026" t="str">
            <v>TO BAN DO SO 03</v>
          </cell>
          <cell r="Q1026" t="str">
            <v xml:space="preserve"> </v>
          </cell>
          <cell r="R1026" t="str">
            <v>LONG CANG</v>
          </cell>
          <cell r="S1026" t="str">
            <v>CAN DUOC</v>
          </cell>
          <cell r="T1026" t="str">
            <v>LONG AN</v>
          </cell>
          <cell r="V1026" t="str">
            <v>MEKONG DELTA</v>
          </cell>
          <cell r="W1026" t="str">
            <v>LONG AN</v>
          </cell>
        </row>
        <row r="1027">
          <cell r="M1027" t="str">
            <v>5058 BHX_CTH_TNO - KHO DC THOT NOT</v>
          </cell>
          <cell r="N1027" t="str">
            <v>5058 BHX_CTH_TNO - KHO DC THOT NOT</v>
          </cell>
          <cell r="O1027" t="str">
            <v xml:space="preserve"> </v>
          </cell>
          <cell r="P1027" t="str">
            <v>SO 1436, 1438, 1442, 1443,</v>
          </cell>
          <cell r="Q1027" t="str">
            <v>KV TRANG THO A</v>
          </cell>
          <cell r="R1027" t="str">
            <v>TRUNG NHUT</v>
          </cell>
          <cell r="S1027" t="str">
            <v>THOT NOT</v>
          </cell>
          <cell r="T1027" t="str">
            <v>CAN THO</v>
          </cell>
          <cell r="V1027" t="str">
            <v>MEKONG DELTA</v>
          </cell>
          <cell r="W1027" t="str">
            <v>CAN THO</v>
          </cell>
        </row>
        <row r="1028">
          <cell r="M1028" t="str">
            <v>MMVN MEGA TONG KHO</v>
          </cell>
          <cell r="N1028" t="str">
            <v xml:space="preserve"> </v>
          </cell>
          <cell r="O1028" t="str">
            <v>LO J2</v>
          </cell>
          <cell r="P1028" t="str">
            <v>CONG SO 3, KCN SONG THAN 1, TONG KHO CJ GEMADEPT</v>
          </cell>
          <cell r="Q1028" t="str">
            <v>DUONG SO 10</v>
          </cell>
          <cell r="R1028" t="str">
            <v xml:space="preserve"> </v>
          </cell>
          <cell r="S1028" t="str">
            <v>DI AN</v>
          </cell>
          <cell r="T1028" t="str">
            <v>BINH DUONG</v>
          </cell>
          <cell r="V1028" t="str">
            <v>SOUTH EAST</v>
          </cell>
          <cell r="W1028" t="str">
            <v>BINH DUONG</v>
          </cell>
        </row>
        <row r="1029">
          <cell r="M1029" t="str">
            <v>MMVN MEGA TONG KHO</v>
          </cell>
          <cell r="N1029" t="str">
            <v xml:space="preserve"> </v>
          </cell>
          <cell r="O1029" t="str">
            <v>LO J2</v>
          </cell>
          <cell r="P1029" t="str">
            <v>CONG SO 3, KCN SONG THAN 1, TONG KHO CJ GEMADEPT</v>
          </cell>
          <cell r="Q1029" t="str">
            <v>DUONG SO 10</v>
          </cell>
          <cell r="R1029" t="str">
            <v xml:space="preserve"> </v>
          </cell>
          <cell r="S1029" t="str">
            <v>DI AN</v>
          </cell>
          <cell r="T1029" t="str">
            <v>BINH DUONG</v>
          </cell>
          <cell r="V1029" t="str">
            <v>SOUTH EAST</v>
          </cell>
          <cell r="W1029" t="str">
            <v>BINH DUONG</v>
          </cell>
        </row>
        <row r="1030">
          <cell r="M1030" t="str">
            <v>CIRCLE K DC</v>
          </cell>
          <cell r="N1030" t="str">
            <v>CIRLE K DC</v>
          </cell>
          <cell r="O1030" t="str">
            <v xml:space="preserve"> </v>
          </cell>
          <cell r="P1030" t="str">
            <v>KHO NGOAI QUAN PETEC, KCN NAM TAN UYEN</v>
          </cell>
          <cell r="Q1030" t="str">
            <v>DUONG N4</v>
          </cell>
          <cell r="R1030" t="str">
            <v>KHANH BINH</v>
          </cell>
          <cell r="S1030" t="str">
            <v>TAN UYEN</v>
          </cell>
          <cell r="T1030" t="str">
            <v>BINH DUONG</v>
          </cell>
          <cell r="V1030" t="str">
            <v>SOUTH EAST</v>
          </cell>
          <cell r="W1030" t="str">
            <v>BINH DUONG</v>
          </cell>
        </row>
        <row r="1031">
          <cell r="M1031" t="str">
            <v>BHX_LAN_CDU - KHO DC CAN DUOC (2022)</v>
          </cell>
          <cell r="N1031" t="str">
            <v>BHX_LAN_CDU - KHO DC CAN DUOC (2022)</v>
          </cell>
          <cell r="O1031" t="str">
            <v>THUA DAT SO 2905</v>
          </cell>
          <cell r="P1031" t="str">
            <v>TO BAN DO SO 03</v>
          </cell>
          <cell r="Q1031" t="str">
            <v xml:space="preserve"> </v>
          </cell>
          <cell r="R1031" t="str">
            <v>LONG CANG</v>
          </cell>
          <cell r="S1031" t="str">
            <v>CAN DUOC</v>
          </cell>
          <cell r="T1031" t="str">
            <v>LONG AN</v>
          </cell>
          <cell r="V1031" t="str">
            <v>MEKONG DELTA</v>
          </cell>
          <cell r="W1031" t="str">
            <v>LONG AN</v>
          </cell>
        </row>
        <row r="1032">
          <cell r="M1032" t="str">
            <v>CIRCLE K DC</v>
          </cell>
          <cell r="N1032" t="str">
            <v>CIRLE K DC</v>
          </cell>
          <cell r="O1032" t="str">
            <v xml:space="preserve"> </v>
          </cell>
          <cell r="P1032" t="str">
            <v>KHO NGOAI QUAN PETEC, KCN NAM TAN UYEN</v>
          </cell>
          <cell r="Q1032" t="str">
            <v>DUONG N4</v>
          </cell>
          <cell r="R1032" t="str">
            <v>KHANH BINH</v>
          </cell>
          <cell r="S1032" t="str">
            <v>TAN UYEN</v>
          </cell>
          <cell r="T1032" t="str">
            <v>BINH DUONG</v>
          </cell>
          <cell r="V1032" t="str">
            <v>SOUTH EAST</v>
          </cell>
          <cell r="W1032" t="str">
            <v>BINH DUONG</v>
          </cell>
        </row>
        <row r="1033">
          <cell r="M1033" t="str">
            <v>CIRCLE K DC</v>
          </cell>
          <cell r="N1033" t="str">
            <v>CIRLE K DC</v>
          </cell>
          <cell r="O1033" t="str">
            <v xml:space="preserve"> </v>
          </cell>
          <cell r="P1033" t="str">
            <v>KHO NGOAI QUAN PETEC, KCN NAM TAN UYEN</v>
          </cell>
          <cell r="Q1033" t="str">
            <v>DUONG N4</v>
          </cell>
          <cell r="R1033" t="str">
            <v>KHANH BINH</v>
          </cell>
          <cell r="S1033" t="str">
            <v>TAN UYEN</v>
          </cell>
          <cell r="T1033" t="str">
            <v>BINH DUONG</v>
          </cell>
          <cell r="V1033" t="str">
            <v>SOUTH EAST</v>
          </cell>
          <cell r="W1033" t="str">
            <v>BINH DUONG</v>
          </cell>
        </row>
        <row r="1034">
          <cell r="M1034" t="str">
            <v>CIRCLE K DC</v>
          </cell>
          <cell r="N1034" t="str">
            <v>CIRLE K DC</v>
          </cell>
          <cell r="O1034" t="str">
            <v xml:space="preserve"> </v>
          </cell>
          <cell r="P1034" t="str">
            <v>KHO NGOAI QUAN PETEC, KCN NAM TAN UYEN</v>
          </cell>
          <cell r="Q1034" t="str">
            <v>DUONG N4</v>
          </cell>
          <cell r="R1034" t="str">
            <v>KHANH BINH</v>
          </cell>
          <cell r="S1034" t="str">
            <v>TAN UYEN</v>
          </cell>
          <cell r="T1034" t="str">
            <v>BINH DUONG</v>
          </cell>
          <cell r="V1034" t="str">
            <v>SOUTH EAST</v>
          </cell>
          <cell r="W1034" t="str">
            <v>BINH DUONG</v>
          </cell>
        </row>
        <row r="1035">
          <cell r="M1035" t="str">
            <v>CIRCLE K DC</v>
          </cell>
          <cell r="N1035" t="str">
            <v>CIRLE K DC</v>
          </cell>
          <cell r="O1035" t="str">
            <v xml:space="preserve"> </v>
          </cell>
          <cell r="P1035" t="str">
            <v>KHO NGOAI QUAN PETEC, KCN NAM TAN UYEN</v>
          </cell>
          <cell r="Q1035" t="str">
            <v>DUONG N4</v>
          </cell>
          <cell r="R1035" t="str">
            <v>KHANH BINH</v>
          </cell>
          <cell r="S1035" t="str">
            <v>TAN UYEN</v>
          </cell>
          <cell r="T1035" t="str">
            <v>BINH DUONG</v>
          </cell>
          <cell r="V1035" t="str">
            <v>SOUTH EAST</v>
          </cell>
          <cell r="W1035" t="str">
            <v>BINH DUONG</v>
          </cell>
        </row>
        <row r="1036">
          <cell r="M1036" t="str">
            <v>MMVN MEGA TONG KHO</v>
          </cell>
          <cell r="N1036" t="str">
            <v xml:space="preserve"> </v>
          </cell>
          <cell r="O1036" t="str">
            <v>LO J2</v>
          </cell>
          <cell r="P1036" t="str">
            <v>CONG SO 3, KCN SONG THAN 1, TONG KHO CJ GEMADEPT</v>
          </cell>
          <cell r="Q1036" t="str">
            <v>DUONG SO 10</v>
          </cell>
          <cell r="R1036" t="str">
            <v xml:space="preserve"> </v>
          </cell>
          <cell r="S1036" t="str">
            <v>DI AN</v>
          </cell>
          <cell r="T1036" t="str">
            <v>BINH DUONG</v>
          </cell>
          <cell r="V1036" t="str">
            <v>SOUTH EAST</v>
          </cell>
          <cell r="W1036" t="str">
            <v>BINH DUONG</v>
          </cell>
        </row>
        <row r="1037">
          <cell r="M1037" t="str">
            <v>4557_VM+ TGG 203 LY THUONG KIET</v>
          </cell>
          <cell r="N1037" t="str">
            <v>VM+ TGG 203 LY THUONG KIET</v>
          </cell>
          <cell r="O1037" t="str">
            <v>SO 203</v>
          </cell>
          <cell r="P1037" t="str">
            <v xml:space="preserve"> </v>
          </cell>
          <cell r="Q1037" t="str">
            <v>LY THUONG KIET</v>
          </cell>
          <cell r="R1037" t="str">
            <v>P5</v>
          </cell>
          <cell r="S1037" t="str">
            <v>MY THO</v>
          </cell>
          <cell r="T1037" t="str">
            <v>TIEN GIANG</v>
          </cell>
          <cell r="V1037" t="str">
            <v>MEKONG DELTA</v>
          </cell>
          <cell r="W1037" t="str">
            <v>TIEN GIANG</v>
          </cell>
        </row>
        <row r="1038">
          <cell r="M1038" t="str">
            <v>SATRAFOODS 26/13C TRAN VAN MUOI</v>
          </cell>
          <cell r="N1038" t="str">
            <v>SATRAFOODS 26/13C TRẦN VĂN MƯỜI</v>
          </cell>
          <cell r="O1038" t="str">
            <v>26/13C</v>
          </cell>
          <cell r="P1038" t="str">
            <v xml:space="preserve"> </v>
          </cell>
          <cell r="Q1038" t="str">
            <v>TRAN VAN MUOI</v>
          </cell>
          <cell r="R1038" t="str">
            <v>AP THOI DONG 1</v>
          </cell>
          <cell r="S1038" t="str">
            <v>HOC MON</v>
          </cell>
          <cell r="T1038" t="str">
            <v>TP HCM</v>
          </cell>
          <cell r="V1038" t="str">
            <v>TP HCM</v>
          </cell>
          <cell r="W1038" t="str">
            <v>HUYEN HOC MON</v>
          </cell>
        </row>
        <row r="1039">
          <cell r="M1039" t="str">
            <v>5058 BHX_CTH_TNO - KHO DC THOT NOT</v>
          </cell>
          <cell r="N1039" t="str">
            <v>5058 BHX_CTH_TNO - KHO DC THOT NOT</v>
          </cell>
          <cell r="O1039" t="str">
            <v xml:space="preserve"> </v>
          </cell>
          <cell r="P1039" t="str">
            <v>SO 1436, 1438, 1442, 1443,</v>
          </cell>
          <cell r="Q1039" t="str">
            <v>KV TRANG THO A</v>
          </cell>
          <cell r="R1039" t="str">
            <v>TRUNG NHUT</v>
          </cell>
          <cell r="S1039" t="str">
            <v>THOT NOT</v>
          </cell>
          <cell r="T1039" t="str">
            <v>CAN THO</v>
          </cell>
          <cell r="V1039" t="str">
            <v>MEKONG DELTA</v>
          </cell>
          <cell r="W1039" t="str">
            <v>CAN THO</v>
          </cell>
        </row>
        <row r="1040">
          <cell r="M1040" t="str">
            <v>BHX_LAN_CDU - KHO DC CAN DUOC (2022)</v>
          </cell>
          <cell r="N1040" t="str">
            <v>BHX_LAN_CDU - KHO DC CAN DUOC (2022)</v>
          </cell>
          <cell r="O1040" t="str">
            <v>THUA DAT SO 2905</v>
          </cell>
          <cell r="P1040" t="str">
            <v>TO BAN DO SO 03</v>
          </cell>
          <cell r="Q1040" t="str">
            <v xml:space="preserve"> </v>
          </cell>
          <cell r="R1040" t="str">
            <v>LONG CANG</v>
          </cell>
          <cell r="S1040" t="str">
            <v>CAN DUOC</v>
          </cell>
          <cell r="T1040" t="str">
            <v>LONG AN</v>
          </cell>
          <cell r="V1040" t="str">
            <v>MEKONG DELTA</v>
          </cell>
          <cell r="W1040" t="str">
            <v>LONG AN</v>
          </cell>
        </row>
        <row r="1041">
          <cell r="M1041" t="str">
            <v>3562_VM+ HCM 25 LO A TRUONG SON</v>
          </cell>
          <cell r="N1041" t="str">
            <v>VM+ HCM 25 LO A TRUONG SON</v>
          </cell>
          <cell r="O1041" t="str">
            <v>25 LO A</v>
          </cell>
          <cell r="P1041" t="str">
            <v xml:space="preserve"> </v>
          </cell>
          <cell r="Q1041" t="str">
            <v>TRUONG SON</v>
          </cell>
          <cell r="R1041" t="str">
            <v>P15</v>
          </cell>
          <cell r="S1041" t="str">
            <v>Q10</v>
          </cell>
          <cell r="T1041" t="str">
            <v>TP HCM</v>
          </cell>
          <cell r="V1041" t="str">
            <v>TP HCM</v>
          </cell>
          <cell r="W1041" t="str">
            <v>QUAN 10</v>
          </cell>
        </row>
        <row r="1042">
          <cell r="M1042" t="str">
            <v>5106_VM+ BTE SO 298F KP 2</v>
          </cell>
          <cell r="N1042" t="str">
            <v>VM+ BTE SO 298F KP 2</v>
          </cell>
          <cell r="O1042" t="str">
            <v>SO 298F</v>
          </cell>
          <cell r="P1042" t="str">
            <v>KP 2</v>
          </cell>
          <cell r="Q1042" t="str">
            <v xml:space="preserve"> </v>
          </cell>
          <cell r="R1042" t="str">
            <v>PHU KHUONG</v>
          </cell>
          <cell r="S1042" t="str">
            <v>BEN TRE</v>
          </cell>
          <cell r="T1042" t="str">
            <v>BEN TRE</v>
          </cell>
          <cell r="V1042" t="str">
            <v>MEKONG DELTA</v>
          </cell>
          <cell r="W1042" t="str">
            <v>BEN TRE</v>
          </cell>
        </row>
        <row r="1043">
          <cell r="M1043" t="str">
            <v>5058 BHX_CTH_TNO - KHO DC THOT NOT</v>
          </cell>
          <cell r="N1043" t="str">
            <v>5058 BHX_CTH_TNO - KHO DC THOT NOT</v>
          </cell>
          <cell r="O1043" t="str">
            <v xml:space="preserve"> </v>
          </cell>
          <cell r="P1043" t="str">
            <v>SO 1436, 1438, 1442, 1443,</v>
          </cell>
          <cell r="Q1043" t="str">
            <v>KV TRANG THO A</v>
          </cell>
          <cell r="R1043" t="str">
            <v>TRUNG NHUT</v>
          </cell>
          <cell r="S1043" t="str">
            <v>THOT NOT</v>
          </cell>
          <cell r="T1043" t="str">
            <v>CAN THO</v>
          </cell>
          <cell r="V1043" t="str">
            <v>MEKONG DELTA</v>
          </cell>
          <cell r="W1043" t="str">
            <v>CAN THO</v>
          </cell>
        </row>
        <row r="1044">
          <cell r="M1044" t="str">
            <v>4860_VM+ LAN 10 TRUONG DINH</v>
          </cell>
          <cell r="N1044" t="str">
            <v>VM+ LAN 10 TRUONG DINH</v>
          </cell>
          <cell r="O1044" t="str">
            <v>S0 10-11-12</v>
          </cell>
          <cell r="P1044" t="str">
            <v xml:space="preserve"> </v>
          </cell>
          <cell r="Q1044" t="str">
            <v>TRUONG DINH</v>
          </cell>
          <cell r="R1044" t="str">
            <v>P1</v>
          </cell>
          <cell r="S1044" t="str">
            <v>TAN AN</v>
          </cell>
          <cell r="T1044" t="str">
            <v>LONG AN</v>
          </cell>
          <cell r="V1044" t="str">
            <v>MEKONG DELTA</v>
          </cell>
          <cell r="W1044" t="str">
            <v>LONG AN</v>
          </cell>
        </row>
        <row r="1045">
          <cell r="M1045" t="str">
            <v>SATRAFOODS VO VAN TAN</v>
          </cell>
          <cell r="N1045" t="str">
            <v>455-SATRAFOODS VÕ VĂN TẦN</v>
          </cell>
          <cell r="O1045">
            <v>455</v>
          </cell>
          <cell r="P1045" t="str">
            <v xml:space="preserve"> </v>
          </cell>
          <cell r="Q1045" t="str">
            <v>VO VAN TAN</v>
          </cell>
          <cell r="R1045" t="str">
            <v>P5</v>
          </cell>
          <cell r="S1045" t="str">
            <v>Q3</v>
          </cell>
          <cell r="T1045" t="str">
            <v>TP HCM</v>
          </cell>
          <cell r="V1045" t="str">
            <v>TP HCM</v>
          </cell>
          <cell r="W1045" t="str">
            <v>QUAN 3</v>
          </cell>
        </row>
        <row r="1046">
          <cell r="M1046" t="str">
            <v>3508_VM+ HCM 15 DUONG CN6</v>
          </cell>
          <cell r="N1046" t="str">
            <v>VM+ HCM 15 DUONG CN6</v>
          </cell>
          <cell r="O1046">
            <v>15</v>
          </cell>
          <cell r="P1046" t="str">
            <v xml:space="preserve"> </v>
          </cell>
          <cell r="Q1046" t="str">
            <v>DUONG CN6</v>
          </cell>
          <cell r="R1046" t="str">
            <v>SON KY</v>
          </cell>
          <cell r="S1046" t="str">
            <v>TAN PHU</v>
          </cell>
          <cell r="T1046" t="str">
            <v>TP HCM</v>
          </cell>
          <cell r="V1046" t="str">
            <v>TP HCM</v>
          </cell>
          <cell r="W1046" t="str">
            <v>QUAN TAN PHU</v>
          </cell>
        </row>
        <row r="1047">
          <cell r="M1047" t="str">
            <v>5118_VM+ BTE SO 261K DUONG SO 1</v>
          </cell>
          <cell r="N1047" t="str">
            <v>VM+ BTE SO 261K DUONG SO 1</v>
          </cell>
          <cell r="O1047" t="str">
            <v>SO 261K</v>
          </cell>
          <cell r="P1047" t="str">
            <v>KP3</v>
          </cell>
          <cell r="Q1047" t="str">
            <v>DUONG SO 1</v>
          </cell>
          <cell r="R1047" t="str">
            <v>PHU TAN</v>
          </cell>
          <cell r="S1047" t="str">
            <v>BEN TRE</v>
          </cell>
          <cell r="T1047" t="str">
            <v>BEN TRE</v>
          </cell>
          <cell r="V1047" t="str">
            <v>MEKONG DELTA</v>
          </cell>
          <cell r="W1047" t="str">
            <v>BEN TRE</v>
          </cell>
        </row>
        <row r="1048">
          <cell r="M1048" t="str">
            <v>4465_VM+ DNI G1, KHU 94, AP LONG DUC 1</v>
          </cell>
          <cell r="N1048" t="str">
            <v>VM+ DNI G1, KHU 94, AP LONG DUC 1</v>
          </cell>
          <cell r="O1048" t="str">
            <v>G1</v>
          </cell>
          <cell r="P1048" t="str">
            <v>KHU 94, AP LONG DUC 1</v>
          </cell>
          <cell r="Q1048" t="str">
            <v xml:space="preserve"> </v>
          </cell>
          <cell r="R1048" t="str">
            <v>TAM PHUOC</v>
          </cell>
          <cell r="S1048" t="str">
            <v>BIEN HOA</v>
          </cell>
          <cell r="T1048" t="str">
            <v>DONG NAI</v>
          </cell>
          <cell r="V1048" t="str">
            <v>SOUTH EAST</v>
          </cell>
          <cell r="W1048" t="str">
            <v>DONG NAI</v>
          </cell>
        </row>
        <row r="1049">
          <cell r="M1049" t="str">
            <v>4163_VM+ DNI 3/9 NGUYEN VAN TO</v>
          </cell>
          <cell r="N1049" t="str">
            <v>VM+ DNI 3/9 NGUYEN VAN TO</v>
          </cell>
          <cell r="O1049" t="str">
            <v>SO 3/9</v>
          </cell>
          <cell r="P1049" t="str">
            <v>KP LONG DIEM</v>
          </cell>
          <cell r="Q1049" t="str">
            <v>NGUYEN VAN TO</v>
          </cell>
          <cell r="R1049" t="str">
            <v>LONG BINH TAN</v>
          </cell>
          <cell r="S1049" t="str">
            <v>BIEN HOA</v>
          </cell>
          <cell r="T1049" t="str">
            <v>DONG NAI</v>
          </cell>
          <cell r="V1049" t="str">
            <v>SOUTH EAST</v>
          </cell>
          <cell r="W1049" t="str">
            <v>DONG NAI</v>
          </cell>
        </row>
        <row r="1050">
          <cell r="M1050" t="str">
            <v>2AB8 - WM+ RURAL BDH 512 QUANG TRUNG</v>
          </cell>
          <cell r="N1050" t="str">
            <v>2AB8 - WM+ RURAL BDH 512 QUANG TRUNG</v>
          </cell>
          <cell r="O1050" t="str">
            <v>SO 512</v>
          </cell>
          <cell r="P1050" t="str">
            <v xml:space="preserve"> </v>
          </cell>
          <cell r="Q1050" t="str">
            <v>QUANG TRUNG</v>
          </cell>
          <cell r="R1050" t="str">
            <v>PHU MY</v>
          </cell>
          <cell r="S1050" t="str">
            <v>PHU MY</v>
          </cell>
          <cell r="T1050" t="str">
            <v>BINH DINH</v>
          </cell>
          <cell r="V1050" t="str">
            <v>CENTRAL</v>
          </cell>
          <cell r="W1050" t="str">
            <v>BINH DINH</v>
          </cell>
        </row>
        <row r="1051">
          <cell r="M1051" t="str">
            <v>OSIFOOD PHUOC LONG</v>
          </cell>
          <cell r="N1051" t="str">
            <v>OSIFOOD PHUOC LONG</v>
          </cell>
          <cell r="O1051">
            <v>114</v>
          </cell>
          <cell r="P1051" t="str">
            <v xml:space="preserve"> </v>
          </cell>
          <cell r="Q1051" t="str">
            <v>TAY HOA</v>
          </cell>
          <cell r="R1051" t="str">
            <v>PHUOC LONG A</v>
          </cell>
          <cell r="S1051" t="str">
            <v>THU DUC</v>
          </cell>
          <cell r="T1051" t="str">
            <v>TP HCM</v>
          </cell>
          <cell r="V1051" t="str">
            <v>TP HCM</v>
          </cell>
          <cell r="W1051" t="str">
            <v>QUAN THU DUC</v>
          </cell>
        </row>
        <row r="1052">
          <cell r="M1052" t="str">
            <v>6773-WM+ BDG SH R1 BLOCK A CC CHARM RUBY</v>
          </cell>
          <cell r="N1052" t="str">
            <v>6773-WM+ BDG SH R1 BLOCK A CC CHARM RUBY</v>
          </cell>
          <cell r="O1052" t="str">
            <v>Số 30</v>
          </cell>
          <cell r="P1052" t="str">
            <v>SH R1 BLOCK A CC CHARM RUBY</v>
          </cell>
          <cell r="Q1052" t="str">
            <v>DT743B</v>
          </cell>
          <cell r="R1052" t="str">
            <v>DI AN</v>
          </cell>
          <cell r="S1052" t="str">
            <v>DI AN</v>
          </cell>
          <cell r="T1052" t="str">
            <v>BINH DUONG</v>
          </cell>
          <cell r="V1052" t="str">
            <v>SOUTH EAST</v>
          </cell>
          <cell r="W1052" t="str">
            <v>BINH DUONG</v>
          </cell>
        </row>
        <row r="1053">
          <cell r="M1053" t="str">
            <v>2AN9-WM+RURAL PYN PHU LONG, TUY AN</v>
          </cell>
          <cell r="N1053" t="str">
            <v>2AN9-WM+ PYN PHÚ LONG, TUY AN</v>
          </cell>
          <cell r="O1053" t="str">
            <v xml:space="preserve"> </v>
          </cell>
          <cell r="P1053" t="str">
            <v xml:space="preserve"> </v>
          </cell>
          <cell r="Q1053" t="str">
            <v>THON PHU LONG</v>
          </cell>
          <cell r="R1053" t="str">
            <v>AN MY</v>
          </cell>
          <cell r="S1053" t="str">
            <v>TUY AN</v>
          </cell>
          <cell r="T1053" t="str">
            <v>PHU YEN</v>
          </cell>
          <cell r="V1053" t="str">
            <v>CENTRAL</v>
          </cell>
          <cell r="W1053" t="str">
            <v>PHU YEN</v>
          </cell>
        </row>
        <row r="1054">
          <cell r="M1054" t="str">
            <v>5902_VM+ KHA 155 DUONG A2 PHUOC HAI</v>
          </cell>
          <cell r="N1054" t="str">
            <v>VM+ KHA 155 đường A2 Phước Hải</v>
          </cell>
          <cell r="O1054">
            <v>155</v>
          </cell>
          <cell r="P1054" t="str">
            <v>KDT VCN PHUOC HAI</v>
          </cell>
          <cell r="Q1054" t="str">
            <v>DUONG A2</v>
          </cell>
          <cell r="R1054" t="str">
            <v>PHUOC HAI</v>
          </cell>
          <cell r="S1054" t="str">
            <v>NHA TRANG</v>
          </cell>
          <cell r="T1054" t="str">
            <v>KHANH HOA</v>
          </cell>
          <cell r="V1054" t="str">
            <v>SOUTH EAST</v>
          </cell>
          <cell r="W1054" t="str">
            <v>KHANH HOA</v>
          </cell>
        </row>
        <row r="1055">
          <cell r="M1055" t="str">
            <v>6953-WM+ BDG 20-21 BCONS GREEN VIEW</v>
          </cell>
          <cell r="N1055" t="str">
            <v>6953-WM+ BDG 20-21 Bcons Green View</v>
          </cell>
          <cell r="O1055" t="str">
            <v>150/2</v>
          </cell>
          <cell r="P1055" t="str">
            <v>SH20-21 TANG 1, BLOCK B, CC BCONS GREEN VIEW</v>
          </cell>
          <cell r="Q1055" t="str">
            <v>QUOC LO 1K , KP. TAN HOA</v>
          </cell>
          <cell r="R1055" t="str">
            <v>DONG HOA</v>
          </cell>
          <cell r="S1055" t="str">
            <v>DI AN</v>
          </cell>
          <cell r="T1055" t="str">
            <v>BINH DUONG</v>
          </cell>
          <cell r="V1055" t="str">
            <v>SOUTH EAST</v>
          </cell>
          <cell r="W1055" t="str">
            <v>BINH DUONG</v>
          </cell>
        </row>
        <row r="1056">
          <cell r="M1056" t="str">
            <v>WM+LDG 66 HCM NGUYEN DINH CHIEU</v>
          </cell>
          <cell r="N1056" t="str">
            <v>WM+LĐG 66 HCM Nguyễn Đình Chiểu</v>
          </cell>
          <cell r="O1056">
            <v>66</v>
          </cell>
          <cell r="P1056" t="str">
            <v xml:space="preserve"> </v>
          </cell>
          <cell r="Q1056" t="str">
            <v>NGUYEN DINH CHIEU</v>
          </cell>
          <cell r="R1056" t="str">
            <v>P9</v>
          </cell>
          <cell r="S1056" t="str">
            <v>DA LAT</v>
          </cell>
          <cell r="T1056" t="str">
            <v>LAM DONG</v>
          </cell>
          <cell r="V1056" t="str">
            <v>SOUTH EAST</v>
          </cell>
          <cell r="W1056" t="str">
            <v>LAM DONG</v>
          </cell>
        </row>
        <row r="1057">
          <cell r="M1057" t="str">
            <v>5105_VM+ LDG SO 105 NGO QUYEN</v>
          </cell>
          <cell r="N1057" t="str">
            <v>VM+ LDG SO 105 NGO QUYEN</v>
          </cell>
          <cell r="O1057" t="str">
            <v>SO 105</v>
          </cell>
          <cell r="P1057" t="str">
            <v xml:space="preserve"> </v>
          </cell>
          <cell r="Q1057" t="str">
            <v>NGO QUYEN</v>
          </cell>
          <cell r="R1057" t="str">
            <v>P6</v>
          </cell>
          <cell r="S1057" t="str">
            <v>DA LAT</v>
          </cell>
          <cell r="T1057" t="str">
            <v>LAM DONG</v>
          </cell>
          <cell r="V1057" t="str">
            <v>SOUTH EAST</v>
          </cell>
          <cell r="W1057" t="str">
            <v>LAM DONG</v>
          </cell>
        </row>
        <row r="1058">
          <cell r="M1058" t="str">
            <v>SATRAFOODS 1 PHU MY HUNG</v>
          </cell>
          <cell r="N1058" t="str">
            <v>1 (C15B)-SATRAFOODS PHÚ MỸ HƯNG</v>
          </cell>
          <cell r="O1058" t="str">
            <v>1 ( C15B)</v>
          </cell>
          <cell r="P1058" t="str">
            <v>KP STARHILL, PHU MY HUNG</v>
          </cell>
          <cell r="Q1058" t="str">
            <v xml:space="preserve"> </v>
          </cell>
          <cell r="R1058" t="str">
            <v>TAN PHU</v>
          </cell>
          <cell r="S1058" t="str">
            <v>Q7</v>
          </cell>
          <cell r="T1058" t="str">
            <v>TP HCM</v>
          </cell>
          <cell r="V1058" t="str">
            <v>TP HCM</v>
          </cell>
          <cell r="W1058" t="str">
            <v>QUAN 7</v>
          </cell>
        </row>
        <row r="1059">
          <cell r="M1059" t="str">
            <v>4240_VM+ BDG SO 7 DT746</v>
          </cell>
          <cell r="N1059" t="str">
            <v>VM+ BDG SO 7 DT746</v>
          </cell>
          <cell r="O1059" t="str">
            <v>SO 7</v>
          </cell>
          <cell r="P1059" t="str">
            <v>KP KHANH HOI</v>
          </cell>
          <cell r="Q1059" t="str">
            <v>DUONG DT746</v>
          </cell>
          <cell r="R1059" t="str">
            <v>TAN PHUOC KHANH</v>
          </cell>
          <cell r="S1059" t="str">
            <v>TAN UYEN</v>
          </cell>
          <cell r="T1059" t="str">
            <v>BINH DUONG</v>
          </cell>
          <cell r="V1059" t="str">
            <v>SOUTH EAST</v>
          </cell>
          <cell r="W1059" t="str">
            <v>BINH DUONG</v>
          </cell>
        </row>
        <row r="1060">
          <cell r="M1060" t="str">
            <v>2AB8 - WM+ RURAL BDH 512 QUANG TRUNG</v>
          </cell>
          <cell r="N1060" t="str">
            <v>2AB8 - WM+ RURAL BDH 512 QUANG TRUNG</v>
          </cell>
          <cell r="O1060" t="str">
            <v>SO 512</v>
          </cell>
          <cell r="P1060" t="str">
            <v xml:space="preserve"> </v>
          </cell>
          <cell r="Q1060" t="str">
            <v>QUANG TRUNG</v>
          </cell>
          <cell r="R1060" t="str">
            <v>PHU MY</v>
          </cell>
          <cell r="S1060" t="str">
            <v>PHU MY</v>
          </cell>
          <cell r="T1060" t="str">
            <v>BINH DINH</v>
          </cell>
          <cell r="V1060" t="str">
            <v>CENTRAL</v>
          </cell>
          <cell r="W1060" t="str">
            <v>BINH DINH</v>
          </cell>
        </row>
        <row r="1061">
          <cell r="M1061" t="str">
            <v>4808_VM+HCM RS6-SH.15 CC RICHSTAR</v>
          </cell>
          <cell r="N1061" t="str">
            <v>VM+HCM RS6-SH.15 CC RICHSTAR</v>
          </cell>
          <cell r="O1061" t="str">
            <v>SO 239-241</v>
          </cell>
          <cell r="P1061" t="str">
            <v>LO RS6.SH15 TANG 1 THAP RS6 KHU TMDV VA CAN HO, KHU 2</v>
          </cell>
          <cell r="Q1061" t="str">
            <v>HOA BINH</v>
          </cell>
          <cell r="R1061" t="str">
            <v>TAN HIEP</v>
          </cell>
          <cell r="S1061" t="str">
            <v>TAN PHU</v>
          </cell>
          <cell r="T1061" t="str">
            <v>TP HCM</v>
          </cell>
          <cell r="V1061" t="str">
            <v>TP HCM</v>
          </cell>
          <cell r="W1061" t="str">
            <v>QUAN TAN PHU</v>
          </cell>
        </row>
        <row r="1062">
          <cell r="M1062" t="str">
            <v>3376_VM+ VTU 192-194 LE LAI</v>
          </cell>
          <cell r="N1062" t="str">
            <v>VM+ VTU 192-194 LE LAI</v>
          </cell>
          <cell r="O1062" t="str">
            <v>192 - 194</v>
          </cell>
          <cell r="P1062" t="str">
            <v xml:space="preserve"> </v>
          </cell>
          <cell r="Q1062" t="str">
            <v>LE LAI</v>
          </cell>
          <cell r="R1062" t="str">
            <v xml:space="preserve"> </v>
          </cell>
          <cell r="S1062" t="str">
            <v>VUNG TAU</v>
          </cell>
          <cell r="T1062" t="str">
            <v>BA RIA-VUNG TAU</v>
          </cell>
          <cell r="V1062" t="str">
            <v>SOUTH EAST</v>
          </cell>
          <cell r="W1062" t="str">
            <v>BA RIA-VUNG TAU</v>
          </cell>
        </row>
        <row r="1063">
          <cell r="M1063" t="str">
            <v>4303_WM+ HCM 36 TR. DINH THAO</v>
          </cell>
          <cell r="N1063" t="str">
            <v>WM+ HCM 36 TR. DINH THAO</v>
          </cell>
          <cell r="O1063" t="str">
            <v>SO 36</v>
          </cell>
          <cell r="P1063" t="str">
            <v>KHU TM TANG TRET, THAP A</v>
          </cell>
          <cell r="Q1063" t="str">
            <v>TRINH DINH THAO</v>
          </cell>
          <cell r="R1063" t="str">
            <v>HOA THANH</v>
          </cell>
          <cell r="S1063" t="str">
            <v>TAN PHU</v>
          </cell>
          <cell r="T1063" t="str">
            <v>TP HCM</v>
          </cell>
          <cell r="V1063" t="str">
            <v>TP HCM</v>
          </cell>
          <cell r="W1063" t="str">
            <v>QUAN TAN PHU</v>
          </cell>
        </row>
        <row r="1064">
          <cell r="M1064" t="str">
            <v>NS:NHAN VAN - 1 TRUONG CHINH</v>
          </cell>
          <cell r="N1064" t="str">
            <v xml:space="preserve"> </v>
          </cell>
          <cell r="O1064">
            <v>1</v>
          </cell>
          <cell r="P1064" t="str">
            <v xml:space="preserve"> </v>
          </cell>
          <cell r="Q1064" t="str">
            <v>TRUONG CHINH</v>
          </cell>
          <cell r="R1064" t="str">
            <v>P11</v>
          </cell>
          <cell r="S1064" t="str">
            <v>TAN BINH</v>
          </cell>
          <cell r="T1064" t="str">
            <v>TP HCM</v>
          </cell>
          <cell r="V1064" t="str">
            <v>TP HCM</v>
          </cell>
          <cell r="W1064" t="str">
            <v>QUAN TAN BINH</v>
          </cell>
        </row>
        <row r="1065">
          <cell r="M1065" t="str">
            <v>5451_VM+ HCM 152 HOANG HOA THAM</v>
          </cell>
          <cell r="N1065" t="str">
            <v>VM+ HCM SO 152 HOANG HOA THAM</v>
          </cell>
          <cell r="O1065" t="str">
            <v>SO 152</v>
          </cell>
          <cell r="P1065" t="str">
            <v xml:space="preserve"> </v>
          </cell>
          <cell r="Q1065" t="str">
            <v>HOANG HOA THAM</v>
          </cell>
          <cell r="R1065" t="str">
            <v>P12</v>
          </cell>
          <cell r="S1065" t="str">
            <v>TAN BINH</v>
          </cell>
          <cell r="T1065" t="str">
            <v>TP HCM</v>
          </cell>
          <cell r="V1065" t="str">
            <v>TP HCM</v>
          </cell>
          <cell r="W1065" t="str">
            <v>QUAN TAN BINH</v>
          </cell>
        </row>
        <row r="1066">
          <cell r="M1066" t="str">
            <v>6412_WM+ KTM 580 TRAN PHU</v>
          </cell>
          <cell r="N1066" t="str">
            <v>WM+ KTM 580 Trần Phú</v>
          </cell>
          <cell r="O1066">
            <v>580</v>
          </cell>
          <cell r="P1066" t="str">
            <v xml:space="preserve"> </v>
          </cell>
          <cell r="Q1066" t="str">
            <v>TRAN PHU</v>
          </cell>
          <cell r="R1066" t="str">
            <v>QUYET THANG</v>
          </cell>
          <cell r="S1066" t="str">
            <v>KON TUM</v>
          </cell>
          <cell r="T1066" t="str">
            <v>KON TUM</v>
          </cell>
          <cell r="V1066" t="str">
            <v>CENTRAL</v>
          </cell>
          <cell r="W1066" t="str">
            <v>KON TUM</v>
          </cell>
        </row>
        <row r="1067">
          <cell r="M1067" t="str">
            <v>5355_VM+ HCM HOPE GARDEN</v>
          </cell>
          <cell r="N1067" t="str">
            <v>VM+ HCM HOPE GARDEN</v>
          </cell>
          <cell r="O1067">
            <v>102</v>
          </cell>
          <cell r="P1067" t="str">
            <v>LO TA2, CC HOPE GARDEN</v>
          </cell>
          <cell r="Q1067" t="str">
            <v>PHAN HUY ICH</v>
          </cell>
          <cell r="R1067" t="str">
            <v>P15</v>
          </cell>
          <cell r="S1067" t="str">
            <v>TAN BINH</v>
          </cell>
          <cell r="T1067" t="str">
            <v>TP HCM</v>
          </cell>
          <cell r="V1067" t="str">
            <v>TP HCM</v>
          </cell>
          <cell r="W1067" t="str">
            <v>QUAN TAN BINH</v>
          </cell>
        </row>
        <row r="1068">
          <cell r="M1068" t="str">
            <v>6361_WM+ KTM 625 DUY TAN</v>
          </cell>
          <cell r="N1068" t="str">
            <v>WM+ KTM 625 DUY TAN</v>
          </cell>
          <cell r="O1068">
            <v>625</v>
          </cell>
          <cell r="P1068" t="str">
            <v xml:space="preserve"> </v>
          </cell>
          <cell r="Q1068" t="str">
            <v>DUY TAN</v>
          </cell>
          <cell r="R1068" t="str">
            <v>DUY TAN</v>
          </cell>
          <cell r="S1068" t="str">
            <v>KON TUM</v>
          </cell>
          <cell r="T1068" t="str">
            <v>KON TUM</v>
          </cell>
          <cell r="V1068" t="str">
            <v>CENTRAL</v>
          </cell>
          <cell r="W1068" t="str">
            <v>KON TUM</v>
          </cell>
        </row>
        <row r="1069">
          <cell r="M1069" t="str">
            <v>SEVEN SYSTEM - 7AMBIENT- CU CHI- TAN PHU TRUNG CDC</v>
          </cell>
          <cell r="N1069" t="str">
            <v>SEVEN SYSTEM VN JSC - 108</v>
          </cell>
          <cell r="O1069" t="str">
            <v xml:space="preserve"> </v>
          </cell>
          <cell r="P1069" t="str">
            <v xml:space="preserve"> </v>
          </cell>
          <cell r="Q1069" t="str">
            <v>TAN PHU TRUNG LO D2</v>
          </cell>
          <cell r="R1069" t="str">
            <v>KCN TAN PHU TRUNG</v>
          </cell>
          <cell r="S1069" t="str">
            <v>CU CHI</v>
          </cell>
          <cell r="T1069" t="str">
            <v>TP HCM</v>
          </cell>
          <cell r="V1069" t="str">
            <v>TP HCM</v>
          </cell>
          <cell r="W1069" t="str">
            <v>HUYEN CU CHI</v>
          </cell>
        </row>
        <row r="1070">
          <cell r="M1070" t="str">
            <v>BHX_HCM_NBE - KHO DC NHA BE</v>
          </cell>
          <cell r="N1070" t="str">
            <v>6655 - BHX_HCM_NBE - KHO DC NHA BE</v>
          </cell>
          <cell r="O1070" t="str">
            <v>LO F5-1, F5-2</v>
          </cell>
          <cell r="P1070" t="str">
            <v>KHU F</v>
          </cell>
          <cell r="Q1070" t="str">
            <v>KCN HIEP PHUOC</v>
          </cell>
          <cell r="R1070" t="str">
            <v>HIEP PHUOC</v>
          </cell>
          <cell r="S1070" t="str">
            <v>NHA BE</v>
          </cell>
          <cell r="T1070" t="str">
            <v>TP HCM</v>
          </cell>
          <cell r="V1070" t="str">
            <v>TP HCM</v>
          </cell>
          <cell r="W1070" t="str">
            <v>HUYEN NHA BE</v>
          </cell>
        </row>
        <row r="1071">
          <cell r="M1071" t="str">
            <v>BHX_HCM_NBE - KHO DC NHA BE</v>
          </cell>
          <cell r="N1071" t="str">
            <v>6655 - BHX_HCM_NBE - KHO DC NHA BE</v>
          </cell>
          <cell r="O1071" t="str">
            <v>LO F5-1, F5-2</v>
          </cell>
          <cell r="P1071" t="str">
            <v>KHU F</v>
          </cell>
          <cell r="Q1071" t="str">
            <v>KCN HIEP PHUOC</v>
          </cell>
          <cell r="R1071" t="str">
            <v>HIEP PHUOC</v>
          </cell>
          <cell r="S1071" t="str">
            <v>NHA BE</v>
          </cell>
          <cell r="T1071" t="str">
            <v>TP HCM</v>
          </cell>
          <cell r="V1071" t="str">
            <v>TP HCM</v>
          </cell>
          <cell r="W1071" t="str">
            <v>HUYEN NHA BE</v>
          </cell>
        </row>
        <row r="1072">
          <cell r="M1072" t="str">
            <v>3807_VM+ DHI 249 HA HUY GIAP</v>
          </cell>
          <cell r="N1072" t="str">
            <v>VM+ DHI 249 HA HUY GIAP</v>
          </cell>
          <cell r="O1072" t="str">
            <v>SO 249</v>
          </cell>
          <cell r="P1072" t="str">
            <v xml:space="preserve"> </v>
          </cell>
          <cell r="Q1072" t="str">
            <v>HA HUY GIAP</v>
          </cell>
          <cell r="R1072" t="str">
            <v>QUYET THANG</v>
          </cell>
          <cell r="S1072" t="str">
            <v>BIEN HOA</v>
          </cell>
          <cell r="T1072" t="str">
            <v>DONG NAI</v>
          </cell>
          <cell r="V1072" t="str">
            <v>SOUTH EAST</v>
          </cell>
          <cell r="W1072" t="str">
            <v>DONG NAI</v>
          </cell>
        </row>
        <row r="1073">
          <cell r="M1073" t="str">
            <v>4186_VM+ DNI 89 TO 9 TAN HIEP</v>
          </cell>
          <cell r="N1073" t="str">
            <v>VM+ DNI 89 TO 9 TAN HIEP</v>
          </cell>
          <cell r="O1073" t="str">
            <v>SO 89</v>
          </cell>
          <cell r="P1073" t="str">
            <v>TO 9, KP 1</v>
          </cell>
          <cell r="Q1073" t="str">
            <v xml:space="preserve"> </v>
          </cell>
          <cell r="R1073" t="str">
            <v>TAN HIEP</v>
          </cell>
          <cell r="S1073" t="str">
            <v>BIEN HOA</v>
          </cell>
          <cell r="T1073" t="str">
            <v>DONG NAI</v>
          </cell>
          <cell r="V1073" t="str">
            <v>SOUTH EAST</v>
          </cell>
          <cell r="W1073" t="str">
            <v>DONG NAI</v>
          </cell>
        </row>
        <row r="1074">
          <cell r="M1074" t="str">
            <v>4207_VM+ HCM 314 PHU THO HOA</v>
          </cell>
          <cell r="N1074" t="str">
            <v>VM+ HCM 314 PHU THO HOA</v>
          </cell>
          <cell r="O1074" t="str">
            <v>SO 314</v>
          </cell>
          <cell r="P1074" t="str">
            <v xml:space="preserve"> </v>
          </cell>
          <cell r="Q1074" t="str">
            <v>PHU THO HOA</v>
          </cell>
          <cell r="R1074" t="str">
            <v>PHU THO HOA</v>
          </cell>
          <cell r="S1074" t="str">
            <v>TAN PHU</v>
          </cell>
          <cell r="T1074" t="str">
            <v>TP HCM</v>
          </cell>
          <cell r="V1074" t="str">
            <v>TP HCM</v>
          </cell>
          <cell r="W1074" t="str">
            <v>QUAN TAN PHU</v>
          </cell>
        </row>
        <row r="1075">
          <cell r="M1075" t="str">
            <v>SATRAFOODS 28 LO U CU XA PHU LAM D</v>
          </cell>
          <cell r="N1075" t="str">
            <v>28- SATRAFOODS LÔ U - CƯ XÁ PHÚ LÂM D</v>
          </cell>
          <cell r="O1075">
            <v>28</v>
          </cell>
          <cell r="P1075" t="str">
            <v>CU XA PHU LAM D</v>
          </cell>
          <cell r="Q1075" t="str">
            <v xml:space="preserve"> </v>
          </cell>
          <cell r="R1075" t="str">
            <v>P10</v>
          </cell>
          <cell r="S1075" t="str">
            <v>Q6</v>
          </cell>
          <cell r="T1075" t="str">
            <v>TP HCM</v>
          </cell>
          <cell r="V1075" t="str">
            <v>TP HCM</v>
          </cell>
          <cell r="W1075" t="str">
            <v>QUAN 6</v>
          </cell>
        </row>
        <row r="1076">
          <cell r="M1076" t="str">
            <v>BHX_HCM-KHO DC VINH LOC 3</v>
          </cell>
          <cell r="N1076" t="str">
            <v>1522 - BHX_HCM_BTA - Kho DC Vĩnh Lộc</v>
          </cell>
          <cell r="O1076" t="str">
            <v>LO A 65/II</v>
          </cell>
          <cell r="P1076" t="str">
            <v>KCN VINH LOC</v>
          </cell>
          <cell r="Q1076" t="str">
            <v>DUONG SO 4</v>
          </cell>
          <cell r="R1076" t="str">
            <v>BINH HUNG HOA</v>
          </cell>
          <cell r="S1076" t="str">
            <v>BINH TAN</v>
          </cell>
          <cell r="T1076" t="str">
            <v>TP HCM</v>
          </cell>
          <cell r="V1076" t="str">
            <v>TP HCM</v>
          </cell>
          <cell r="W1076" t="str">
            <v>QUAN BINH TAN</v>
          </cell>
        </row>
        <row r="1077">
          <cell r="M1077" t="str">
            <v>6286_WM+KHA LO 98 – 99 O 25 LTT</v>
          </cell>
          <cell r="N1077" t="str">
            <v>WM+6286  KHA Lô 98 – 99 Ô 25 Lý Thái Tổ</v>
          </cell>
          <cell r="O1077" t="str">
            <v>LO 98-99</v>
          </cell>
          <cell r="P1077" t="str">
            <v>O 25, KDC DONG MUONG, DUONG DE</v>
          </cell>
          <cell r="Q1077" t="str">
            <v>LY THAI TO</v>
          </cell>
          <cell r="R1077" t="str">
            <v>VINH HOA</v>
          </cell>
          <cell r="S1077" t="str">
            <v>NHA TRANG</v>
          </cell>
          <cell r="T1077" t="str">
            <v>KHANH HOA</v>
          </cell>
          <cell r="V1077" t="str">
            <v>SOUTH EAST</v>
          </cell>
          <cell r="W1077" t="str">
            <v>KHANH HOA</v>
          </cell>
        </row>
        <row r="1078">
          <cell r="M1078" t="str">
            <v>4318_WM+ BDG TH. 1647 KHU MY PHUOC</v>
          </cell>
          <cell r="N1078" t="str">
            <v>WM+ BDG THUA 1647 KHU MY PHUOC</v>
          </cell>
          <cell r="O1078" t="str">
            <v xml:space="preserve"> </v>
          </cell>
          <cell r="P1078" t="str">
            <v>THUA 1647, KHU TM-DV-TDC MY PHUOC</v>
          </cell>
          <cell r="Q1078" t="str">
            <v xml:space="preserve"> </v>
          </cell>
          <cell r="R1078" t="str">
            <v>THOI HOA</v>
          </cell>
          <cell r="S1078" t="str">
            <v>BEN CAT</v>
          </cell>
          <cell r="T1078" t="str">
            <v>BINH DUONG</v>
          </cell>
          <cell r="V1078" t="str">
            <v>SOUTH EAST</v>
          </cell>
          <cell r="W1078" t="str">
            <v>BINH DUONG</v>
          </cell>
        </row>
        <row r="1079">
          <cell r="M1079" t="str">
            <v>4619_VM+ BTN 9 NGUYEN TUONG</v>
          </cell>
          <cell r="N1079" t="str">
            <v>VM+ BTN 9 NGUYEN TUONG</v>
          </cell>
          <cell r="O1079" t="str">
            <v>SO 9</v>
          </cell>
          <cell r="P1079" t="str">
            <v xml:space="preserve"> </v>
          </cell>
          <cell r="Q1079" t="str">
            <v>NGUYEN TUONG</v>
          </cell>
          <cell r="R1079" t="str">
            <v>PHU THUY</v>
          </cell>
          <cell r="S1079" t="str">
            <v>PHAN THIET</v>
          </cell>
          <cell r="T1079" t="str">
            <v>BINH THUAN</v>
          </cell>
          <cell r="V1079" t="str">
            <v>SOUTH EAST</v>
          </cell>
          <cell r="W1079" t="str">
            <v>BINH THUAN</v>
          </cell>
        </row>
        <row r="1080">
          <cell r="M1080" t="str">
            <v>4299_WM+ BDG 68 DUONG DB8</v>
          </cell>
          <cell r="N1080" t="str">
            <v>WM+ BDG 68 DUONG DB8</v>
          </cell>
          <cell r="O1080" t="str">
            <v>SO 68</v>
          </cell>
          <cell r="P1080" t="str">
            <v>TO 14, KP 3</v>
          </cell>
          <cell r="Q1080" t="str">
            <v>DUONG DB8</v>
          </cell>
          <cell r="R1080" t="str">
            <v>MY PHUOC</v>
          </cell>
          <cell r="S1080" t="str">
            <v>BEN CAT</v>
          </cell>
          <cell r="T1080" t="str">
            <v>BINH DUONG</v>
          </cell>
          <cell r="V1080" t="str">
            <v>SOUTH EAST</v>
          </cell>
          <cell r="W1080" t="str">
            <v>BINH DUONG</v>
          </cell>
        </row>
        <row r="1081">
          <cell r="M1081" t="str">
            <v>SATRAMART SAIGON</v>
          </cell>
          <cell r="N1081" t="str">
            <v xml:space="preserve"> </v>
          </cell>
          <cell r="O1081">
            <v>460</v>
          </cell>
          <cell r="P1081" t="str">
            <v xml:space="preserve"> </v>
          </cell>
          <cell r="Q1081" t="str">
            <v>DUONG 3/2</v>
          </cell>
          <cell r="R1081" t="str">
            <v>P12</v>
          </cell>
          <cell r="S1081" t="str">
            <v>Q10</v>
          </cell>
          <cell r="T1081" t="str">
            <v>TP HCM</v>
          </cell>
          <cell r="V1081" t="str">
            <v>TP HCM</v>
          </cell>
          <cell r="W1081" t="str">
            <v>QUAN 10</v>
          </cell>
        </row>
        <row r="1082">
          <cell r="M1082" t="str">
            <v>4895_VM+ HCM 42-44 DUONG A4</v>
          </cell>
          <cell r="N1082" t="str">
            <v>VM+ HCM 42-44 DUONG A4</v>
          </cell>
          <cell r="O1082" t="str">
            <v>42-44</v>
          </cell>
          <cell r="P1082" t="str">
            <v xml:space="preserve"> </v>
          </cell>
          <cell r="Q1082" t="str">
            <v>DUONG A4</v>
          </cell>
          <cell r="R1082" t="str">
            <v>P12</v>
          </cell>
          <cell r="S1082" t="str">
            <v>TAN BINH</v>
          </cell>
          <cell r="T1082" t="str">
            <v>TP HCM</v>
          </cell>
          <cell r="V1082" t="str">
            <v>TP HCM</v>
          </cell>
          <cell r="W1082" t="str">
            <v>QUAN TAN BINH</v>
          </cell>
        </row>
        <row r="1083">
          <cell r="M1083" t="str">
            <v>5424_VM+ SO 168-170 HA HUY TAP</v>
          </cell>
          <cell r="N1083" t="str">
            <v>VM+ DLK SO 168-170 HA HUY TAP</v>
          </cell>
          <cell r="O1083" t="str">
            <v>SO 168-170</v>
          </cell>
          <cell r="P1083" t="str">
            <v xml:space="preserve"> </v>
          </cell>
          <cell r="Q1083" t="str">
            <v>HA HUY TAP</v>
          </cell>
          <cell r="R1083" t="str">
            <v>TAN LOI</v>
          </cell>
          <cell r="S1083" t="str">
            <v>BUON MA THUOT</v>
          </cell>
          <cell r="T1083" t="str">
            <v>DAK LAK</v>
          </cell>
          <cell r="V1083" t="str">
            <v>SOUTH EAST</v>
          </cell>
          <cell r="W1083" t="str">
            <v>DAK LAK</v>
          </cell>
        </row>
        <row r="1084">
          <cell r="M1084" t="str">
            <v>3769_VM+ HCM 66B NGUYEN SY SACH</v>
          </cell>
          <cell r="N1084" t="str">
            <v>VM+ HCM 66B NGUYEN SY SACH</v>
          </cell>
          <cell r="O1084" t="str">
            <v>66B</v>
          </cell>
          <cell r="P1084" t="str">
            <v xml:space="preserve"> </v>
          </cell>
          <cell r="Q1084" t="str">
            <v>NGUYEN SY SACH</v>
          </cell>
          <cell r="R1084" t="str">
            <v>P15</v>
          </cell>
          <cell r="S1084" t="str">
            <v>TAN BINH</v>
          </cell>
          <cell r="T1084" t="str">
            <v>TP HCM</v>
          </cell>
          <cell r="V1084" t="str">
            <v>TP HCM</v>
          </cell>
          <cell r="W1084" t="str">
            <v>QUAN TAN BINH</v>
          </cell>
        </row>
        <row r="1085">
          <cell r="M1085" t="str">
            <v>3947_VM+ VTU 9 NGUYEN HUU CANH</v>
          </cell>
          <cell r="N1085" t="str">
            <v>VM+ VTU 9 NGUYEN HUU CANH</v>
          </cell>
          <cell r="O1085" t="str">
            <v>SO 9</v>
          </cell>
          <cell r="P1085" t="str">
            <v xml:space="preserve"> </v>
          </cell>
          <cell r="Q1085" t="str">
            <v>NGUYEN HUU CANH</v>
          </cell>
          <cell r="R1085" t="str">
            <v>THANG NHAT</v>
          </cell>
          <cell r="S1085" t="str">
            <v>VUNG TAU</v>
          </cell>
          <cell r="T1085" t="str">
            <v>BA RIA-VUNG TAU</v>
          </cell>
          <cell r="V1085" t="str">
            <v>SOUTH EAST</v>
          </cell>
          <cell r="W1085" t="str">
            <v>BA RIA-VUNG TAU</v>
          </cell>
        </row>
        <row r="1086">
          <cell r="M1086" t="str">
            <v>OSIFOOD PHUOC LONG</v>
          </cell>
          <cell r="N1086" t="str">
            <v>OSIFOOD PHUOC LONG</v>
          </cell>
          <cell r="O1086">
            <v>114</v>
          </cell>
          <cell r="P1086" t="str">
            <v xml:space="preserve"> </v>
          </cell>
          <cell r="Q1086" t="str">
            <v>TAY HOA</v>
          </cell>
          <cell r="R1086" t="str">
            <v>PHUOC LONG A</v>
          </cell>
          <cell r="S1086" t="str">
            <v>THU DUC</v>
          </cell>
          <cell r="T1086" t="str">
            <v>TP HCM</v>
          </cell>
          <cell r="V1086" t="str">
            <v>TP HCM</v>
          </cell>
          <cell r="W1086" t="str">
            <v>QUAN THU DUC</v>
          </cell>
        </row>
        <row r="1087">
          <cell r="M1087" t="str">
            <v>6638_WM+ KTM 51 NGUYEN VAN LINH</v>
          </cell>
          <cell r="N1087" t="str">
            <v>WM+ KTM 51 Nguyễn Văn Linh</v>
          </cell>
          <cell r="O1087">
            <v>51</v>
          </cell>
          <cell r="P1087" t="str">
            <v>NGUYEN VAN LINH</v>
          </cell>
          <cell r="Q1087" t="str">
            <v>LE LOI</v>
          </cell>
          <cell r="R1087" t="str">
            <v>KON TUM</v>
          </cell>
          <cell r="S1087" t="str">
            <v>KON TUM</v>
          </cell>
          <cell r="T1087" t="str">
            <v>KON TUM</v>
          </cell>
          <cell r="V1087" t="str">
            <v>CENTRAL</v>
          </cell>
          <cell r="W1087" t="str">
            <v>KON TUM</v>
          </cell>
        </row>
        <row r="1088">
          <cell r="M1088" t="str">
            <v>WM+LDG 66 HCM NGUYEN DINH CHIEU</v>
          </cell>
          <cell r="N1088" t="str">
            <v>WM+LĐG 66 HCM Nguyễn Đình Chiểu</v>
          </cell>
          <cell r="O1088">
            <v>66</v>
          </cell>
          <cell r="P1088" t="str">
            <v xml:space="preserve"> </v>
          </cell>
          <cell r="Q1088" t="str">
            <v>NGUYEN DINH CHIEU</v>
          </cell>
          <cell r="R1088" t="str">
            <v>P9</v>
          </cell>
          <cell r="S1088" t="str">
            <v>DA LAT</v>
          </cell>
          <cell r="T1088" t="str">
            <v>LAM DONG</v>
          </cell>
          <cell r="V1088" t="str">
            <v>SOUTH EAST</v>
          </cell>
          <cell r="W1088" t="str">
            <v>LAM DONG</v>
          </cell>
        </row>
        <row r="1089">
          <cell r="M1089" t="str">
            <v>2AN5-WM+RURAL PYN 389 NGUYEN VAN LINH</v>
          </cell>
          <cell r="N1089" t="str">
            <v>2AN5-WM+ PYN 389 NGUYỄN VĂN LINH</v>
          </cell>
          <cell r="O1089">
            <v>389</v>
          </cell>
          <cell r="P1089" t="str">
            <v xml:space="preserve"> </v>
          </cell>
          <cell r="Q1089" t="str">
            <v>NGUYEN VAN LINH</v>
          </cell>
          <cell r="R1089" t="str">
            <v>PHU LAM</v>
          </cell>
          <cell r="S1089" t="str">
            <v>TUY HOA</v>
          </cell>
          <cell r="T1089" t="str">
            <v>PHU YEN</v>
          </cell>
          <cell r="V1089" t="str">
            <v>CENTRAL</v>
          </cell>
          <cell r="W1089" t="str">
            <v>PHU YEN</v>
          </cell>
        </row>
        <row r="1090">
          <cell r="M1090" t="str">
            <v>2AN6-WM+RURAL BDH 488 QUANG TRUNG</v>
          </cell>
          <cell r="N1090" t="str">
            <v>2AN6-WM+ BDH 488 QUANG TRUNG</v>
          </cell>
          <cell r="O1090" t="str">
            <v>SO 488</v>
          </cell>
          <cell r="P1090" t="str">
            <v xml:space="preserve"> </v>
          </cell>
          <cell r="Q1090" t="str">
            <v>QUANG TRUNG</v>
          </cell>
          <cell r="R1090" t="str">
            <v>TAM QUAN</v>
          </cell>
          <cell r="S1090" t="str">
            <v>HOAI NHON</v>
          </cell>
          <cell r="T1090" t="str">
            <v>BINH DINH</v>
          </cell>
          <cell r="V1090" t="str">
            <v>CENTRAL</v>
          </cell>
          <cell r="W1090" t="str">
            <v>BINH DINH</v>
          </cell>
        </row>
        <row r="1091">
          <cell r="M1091" t="str">
            <v>2AD2-WM+RURAL BDH238 -240 NGUYEN CHI THANH</v>
          </cell>
          <cell r="N1091" t="str">
            <v>2AD2-WM+ BDH238 -240 NGUYỄN CHÍ THANH</v>
          </cell>
          <cell r="O1091" t="str">
            <v>SO 238 -240</v>
          </cell>
          <cell r="P1091" t="str">
            <v xml:space="preserve"> </v>
          </cell>
          <cell r="Q1091" t="str">
            <v>NGUYEN CHI THANH</v>
          </cell>
          <cell r="R1091" t="str">
            <v>TAM QUAN BAC</v>
          </cell>
          <cell r="S1091" t="str">
            <v>HOAI NHON</v>
          </cell>
          <cell r="T1091" t="str">
            <v>BINH DINH</v>
          </cell>
          <cell r="V1091" t="str">
            <v>CENTRAL</v>
          </cell>
          <cell r="W1091" t="str">
            <v>BINH DINH</v>
          </cell>
        </row>
        <row r="1092">
          <cell r="M1092" t="str">
            <v>WM+ BDH 210 AU CO</v>
          </cell>
          <cell r="N1092" t="str">
            <v>WM+ BDH 210 AU CO</v>
          </cell>
          <cell r="O1092">
            <v>210</v>
          </cell>
          <cell r="P1092" t="str">
            <v xml:space="preserve"> </v>
          </cell>
          <cell r="Q1092" t="str">
            <v>AU CO</v>
          </cell>
          <cell r="R1092" t="str">
            <v>BUI THI XUAN</v>
          </cell>
          <cell r="S1092" t="str">
            <v>QUY NHON</v>
          </cell>
          <cell r="T1092" t="str">
            <v>BINH DINH</v>
          </cell>
          <cell r="V1092" t="str">
            <v>CENTRAL</v>
          </cell>
          <cell r="W1092" t="str">
            <v>BINH DINH</v>
          </cell>
        </row>
        <row r="1093">
          <cell r="M1093" t="str">
            <v>6420_WM+ KTM 209A TRAN PHU</v>
          </cell>
          <cell r="N1093" t="str">
            <v>WM+ KTM 209A TRAN PHU</v>
          </cell>
          <cell r="O1093" t="str">
            <v>209A</v>
          </cell>
          <cell r="P1093" t="str">
            <v xml:space="preserve"> </v>
          </cell>
          <cell r="Q1093" t="str">
            <v>TRAN PHU</v>
          </cell>
          <cell r="R1093" t="str">
            <v>TRUONG CHINH</v>
          </cell>
          <cell r="S1093" t="str">
            <v>KON TUM</v>
          </cell>
          <cell r="T1093" t="str">
            <v>KON TUM</v>
          </cell>
          <cell r="V1093" t="str">
            <v>CENTRAL</v>
          </cell>
          <cell r="W1093" t="str">
            <v>KON TUM</v>
          </cell>
        </row>
        <row r="1094">
          <cell r="M1094" t="str">
            <v>2AB8 - WM+ RURAL BDH 512 QUANG TRUNG</v>
          </cell>
          <cell r="N1094" t="str">
            <v>2AB8 - WM+ RURAL BDH 512 QUANG TRUNG</v>
          </cell>
          <cell r="O1094" t="str">
            <v>SO 512</v>
          </cell>
          <cell r="P1094" t="str">
            <v xml:space="preserve"> </v>
          </cell>
          <cell r="Q1094" t="str">
            <v>QUANG TRUNG</v>
          </cell>
          <cell r="R1094" t="str">
            <v>PHU MY</v>
          </cell>
          <cell r="S1094" t="str">
            <v>PHU MY</v>
          </cell>
          <cell r="T1094" t="str">
            <v>BINH DINH</v>
          </cell>
          <cell r="V1094" t="str">
            <v>CENTRAL</v>
          </cell>
          <cell r="W1094" t="str">
            <v>BINH DINH</v>
          </cell>
        </row>
        <row r="1095">
          <cell r="M1095" t="str">
            <v>6640_WM+ GLI 02 NO TRANG LONG</v>
          </cell>
          <cell r="N1095" t="str">
            <v>WM+ GLI 02 Nơ Trang Long</v>
          </cell>
          <cell r="O1095">
            <v>2</v>
          </cell>
          <cell r="P1095" t="str">
            <v xml:space="preserve"> </v>
          </cell>
          <cell r="Q1095" t="str">
            <v>NO TRANG LONG</v>
          </cell>
          <cell r="R1095" t="str">
            <v>TRA BA</v>
          </cell>
          <cell r="S1095" t="str">
            <v>PLEIKU</v>
          </cell>
          <cell r="T1095" t="str">
            <v>GIA LAI</v>
          </cell>
          <cell r="V1095" t="str">
            <v>CENTRAL</v>
          </cell>
          <cell r="W1095" t="str">
            <v>GIA LAI</v>
          </cell>
        </row>
        <row r="1096">
          <cell r="M1096" t="str">
            <v>4240_VM+ BDG SO 7 DT746</v>
          </cell>
          <cell r="N1096" t="str">
            <v>VM+ BDG SO 7 DT746</v>
          </cell>
          <cell r="O1096" t="str">
            <v>SO 7</v>
          </cell>
          <cell r="P1096" t="str">
            <v>KP KHANH HOI</v>
          </cell>
          <cell r="Q1096" t="str">
            <v>DUONG DT746</v>
          </cell>
          <cell r="R1096" t="str">
            <v>TAN PHUOC KHANH</v>
          </cell>
          <cell r="S1096" t="str">
            <v>TAN UYEN</v>
          </cell>
          <cell r="T1096" t="str">
            <v>BINH DUONG</v>
          </cell>
          <cell r="V1096" t="str">
            <v>SOUTH EAST</v>
          </cell>
          <cell r="W1096" t="str">
            <v>BINH DUONG</v>
          </cell>
        </row>
        <row r="1097">
          <cell r="M1097" t="str">
            <v>4378_WM+ HCM CC TOPAZ GARDEN</v>
          </cell>
          <cell r="N1097" t="str">
            <v>WM+ HCM CC TOPAZ GARDEN</v>
          </cell>
          <cell r="O1097" t="str">
            <v>SO 4</v>
          </cell>
          <cell r="P1097" t="str">
            <v>CC TOPAZ GARDEN, TANG 1, BLOCK A, DU AN CC VIET PHAT</v>
          </cell>
          <cell r="Q1097" t="str">
            <v>TRINH DINH THAO</v>
          </cell>
          <cell r="R1097" t="str">
            <v>HOA THANH</v>
          </cell>
          <cell r="S1097" t="str">
            <v>TAN PHU</v>
          </cell>
          <cell r="T1097" t="str">
            <v>TP HCM</v>
          </cell>
          <cell r="V1097" t="str">
            <v>TP HCM</v>
          </cell>
          <cell r="W1097" t="str">
            <v>QUAN TAN PHU</v>
          </cell>
        </row>
        <row r="1098">
          <cell r="M1098" t="str">
            <v>6412_WM+ KTM 580 TRAN PHU</v>
          </cell>
          <cell r="N1098" t="str">
            <v>WM+ KTM 580 Trần Phú</v>
          </cell>
          <cell r="O1098">
            <v>580</v>
          </cell>
          <cell r="P1098" t="str">
            <v xml:space="preserve"> </v>
          </cell>
          <cell r="Q1098" t="str">
            <v>TRAN PHU</v>
          </cell>
          <cell r="R1098" t="str">
            <v>QUYET THANG</v>
          </cell>
          <cell r="S1098" t="str">
            <v>KON TUM</v>
          </cell>
          <cell r="T1098" t="str">
            <v>KON TUM</v>
          </cell>
          <cell r="V1098" t="str">
            <v>CENTRAL</v>
          </cell>
          <cell r="W1098" t="str">
            <v>KON TUM</v>
          </cell>
        </row>
        <row r="1099">
          <cell r="M1099" t="str">
            <v>6661_WM+ BDH 251 HOANG VAN THU</v>
          </cell>
          <cell r="N1099" t="str">
            <v>WM+ BDH 251 HOANG VAN THU</v>
          </cell>
          <cell r="O1099">
            <v>251</v>
          </cell>
          <cell r="P1099" t="str">
            <v xml:space="preserve"> </v>
          </cell>
          <cell r="Q1099" t="str">
            <v>HOANG VAN THU</v>
          </cell>
          <cell r="R1099" t="str">
            <v>QUANG TRUNG</v>
          </cell>
          <cell r="S1099" t="str">
            <v>QUY NHON</v>
          </cell>
          <cell r="T1099" t="str">
            <v>BINH DINH</v>
          </cell>
          <cell r="V1099" t="str">
            <v>CENTRAL</v>
          </cell>
          <cell r="W1099" t="str">
            <v>BINH DINH</v>
          </cell>
        </row>
        <row r="1100">
          <cell r="M1100" t="str">
            <v>SEVEN SYSTEM - 7AMBIENT- CU CHI- TAN PHU TRUNG CDC</v>
          </cell>
          <cell r="N1100" t="str">
            <v>SEVEN SYSTEM VN JSC - 108</v>
          </cell>
          <cell r="O1100" t="str">
            <v xml:space="preserve"> </v>
          </cell>
          <cell r="P1100" t="str">
            <v xml:space="preserve"> </v>
          </cell>
          <cell r="Q1100" t="str">
            <v>TAN PHU TRUNG LO D2</v>
          </cell>
          <cell r="R1100" t="str">
            <v>KCN TAN PHU TRUNG</v>
          </cell>
          <cell r="S1100" t="str">
            <v>CU CHI</v>
          </cell>
          <cell r="T1100" t="str">
            <v>TP HCM</v>
          </cell>
          <cell r="V1100" t="str">
            <v>TP HCM</v>
          </cell>
          <cell r="W1100" t="str">
            <v>HUYEN CU CHI</v>
          </cell>
        </row>
        <row r="1101">
          <cell r="M1101" t="str">
            <v>SEVEN SYSTEM - 7AMBIENT- CU CHI- TAN PHU TRUNG CDC</v>
          </cell>
          <cell r="N1101" t="str">
            <v>SEVEN SYSTEM VN JSC - 108</v>
          </cell>
          <cell r="O1101" t="str">
            <v xml:space="preserve"> </v>
          </cell>
          <cell r="P1101" t="str">
            <v xml:space="preserve"> </v>
          </cell>
          <cell r="Q1101" t="str">
            <v>TAN PHU TRUNG LO D2</v>
          </cell>
          <cell r="R1101" t="str">
            <v>KCN TAN PHU TRUNG</v>
          </cell>
          <cell r="S1101" t="str">
            <v>CU CHI</v>
          </cell>
          <cell r="T1101" t="str">
            <v>TP HCM</v>
          </cell>
          <cell r="V1101" t="str">
            <v>TP HCM</v>
          </cell>
          <cell r="W1101" t="str">
            <v>HUYEN CU CHI</v>
          </cell>
        </row>
        <row r="1102">
          <cell r="M1102" t="str">
            <v>BHX_HCM_NBE - KHO DC NHA BE</v>
          </cell>
          <cell r="N1102" t="str">
            <v>6655 - BHX_HCM_NBE - KHO DC NHA BE</v>
          </cell>
          <cell r="O1102" t="str">
            <v>LO F5-1, F5-2</v>
          </cell>
          <cell r="P1102" t="str">
            <v>KHU F</v>
          </cell>
          <cell r="Q1102" t="str">
            <v>KCN HIEP PHUOC</v>
          </cell>
          <cell r="R1102" t="str">
            <v>HIEP PHUOC</v>
          </cell>
          <cell r="S1102" t="str">
            <v>NHA BE</v>
          </cell>
          <cell r="T1102" t="str">
            <v>TP HCM</v>
          </cell>
          <cell r="V1102" t="str">
            <v>TP HCM</v>
          </cell>
          <cell r="W1102" t="str">
            <v>HUYEN NHA BE</v>
          </cell>
        </row>
        <row r="1103">
          <cell r="M1103" t="str">
            <v>NS:NHAN VAN - 1 TRUONG CHINH</v>
          </cell>
          <cell r="N1103" t="str">
            <v xml:space="preserve"> </v>
          </cell>
          <cell r="O1103">
            <v>1</v>
          </cell>
          <cell r="P1103" t="str">
            <v xml:space="preserve"> </v>
          </cell>
          <cell r="Q1103" t="str">
            <v>TRUONG CHINH</v>
          </cell>
          <cell r="R1103" t="str">
            <v>P11</v>
          </cell>
          <cell r="S1103" t="str">
            <v>TAN BINH</v>
          </cell>
          <cell r="T1103" t="str">
            <v>TP HCM</v>
          </cell>
          <cell r="V1103" t="str">
            <v>TP HCM</v>
          </cell>
          <cell r="W1103" t="str">
            <v>QUAN TAN BINH</v>
          </cell>
        </row>
        <row r="1104">
          <cell r="M1104" t="str">
            <v>OSIFOOD PHUOC LONG</v>
          </cell>
          <cell r="N1104" t="str">
            <v>OSIFOOD PHUOC LONG</v>
          </cell>
          <cell r="O1104">
            <v>114</v>
          </cell>
          <cell r="P1104" t="str">
            <v xml:space="preserve"> </v>
          </cell>
          <cell r="Q1104" t="str">
            <v>TAY HOA</v>
          </cell>
          <cell r="R1104" t="str">
            <v>PHUOC LONG A</v>
          </cell>
          <cell r="S1104" t="str">
            <v>THU DUC</v>
          </cell>
          <cell r="T1104" t="str">
            <v>TP HCM</v>
          </cell>
          <cell r="V1104" t="str">
            <v>TP HCM</v>
          </cell>
          <cell r="W1104" t="str">
            <v>QUAN THU DUC</v>
          </cell>
        </row>
        <row r="1105">
          <cell r="M1105" t="str">
            <v>3425_VM+ VTU CC CHI LINH 8</v>
          </cell>
          <cell r="N1105" t="str">
            <v>VM+ VTU CC CHI LINH 8</v>
          </cell>
          <cell r="O1105">
            <v>8</v>
          </cell>
          <cell r="P1105" t="str">
            <v>CC CHI LINH</v>
          </cell>
          <cell r="Q1105" t="str">
            <v xml:space="preserve"> </v>
          </cell>
          <cell r="R1105" t="str">
            <v>NGUYEN AN NINH</v>
          </cell>
          <cell r="S1105" t="str">
            <v>VUNG TAU</v>
          </cell>
          <cell r="T1105" t="str">
            <v>BA RIA-VUNG TAU</v>
          </cell>
          <cell r="V1105" t="str">
            <v>SOUTH EAST</v>
          </cell>
          <cell r="W1105" t="str">
            <v>BA RIA-VUNG TAU</v>
          </cell>
        </row>
        <row r="1106">
          <cell r="M1106" t="str">
            <v>SEVEN SYSTEM - 7AMBIENT- CU CHI- TAN PHU TRUNG CDC</v>
          </cell>
          <cell r="N1106" t="str">
            <v>SEVEN SYSTEM VN JSC - 108</v>
          </cell>
          <cell r="O1106" t="str">
            <v xml:space="preserve"> </v>
          </cell>
          <cell r="P1106" t="str">
            <v xml:space="preserve"> </v>
          </cell>
          <cell r="Q1106" t="str">
            <v>TAN PHU TRUNG LO D2</v>
          </cell>
          <cell r="R1106" t="str">
            <v>KCN TAN PHU TRUNG</v>
          </cell>
          <cell r="S1106" t="str">
            <v>CU CHI</v>
          </cell>
          <cell r="T1106" t="str">
            <v>TP HCM</v>
          </cell>
          <cell r="V1106" t="str">
            <v>TP HCM</v>
          </cell>
          <cell r="W1106" t="str">
            <v>HUYEN CU CHI</v>
          </cell>
        </row>
        <row r="1107">
          <cell r="M1107" t="str">
            <v>3695_VM+ VTU 11 - 11A LE VAN LOC</v>
          </cell>
          <cell r="N1107" t="str">
            <v>VM+ VTU 11 - 11A LE VAN LOC</v>
          </cell>
          <cell r="O1107" t="str">
            <v>11 - 11A</v>
          </cell>
          <cell r="P1107" t="str">
            <v xml:space="preserve"> </v>
          </cell>
          <cell r="Q1107" t="str">
            <v>LE VAN LOC</v>
          </cell>
          <cell r="R1107" t="str">
            <v>THANG NHI</v>
          </cell>
          <cell r="S1107" t="str">
            <v>BA RIA</v>
          </cell>
          <cell r="T1107" t="str">
            <v>BA RIA-VUNG TAU</v>
          </cell>
          <cell r="V1107" t="str">
            <v>SOUTH EAST</v>
          </cell>
          <cell r="W1107" t="str">
            <v>BA RIA-VUNG TAU</v>
          </cell>
        </row>
        <row r="1108">
          <cell r="M1108" t="str">
            <v>NS:NHAN VAN - 1 TRUONG CHINH</v>
          </cell>
          <cell r="N1108" t="str">
            <v xml:space="preserve"> </v>
          </cell>
          <cell r="O1108">
            <v>1</v>
          </cell>
          <cell r="P1108" t="str">
            <v xml:space="preserve"> </v>
          </cell>
          <cell r="Q1108" t="str">
            <v>TRUONG CHINH</v>
          </cell>
          <cell r="R1108" t="str">
            <v>P11</v>
          </cell>
          <cell r="S1108" t="str">
            <v>TAN BINH</v>
          </cell>
          <cell r="T1108" t="str">
            <v>TP HCM</v>
          </cell>
          <cell r="V1108" t="str">
            <v>TP HCM</v>
          </cell>
          <cell r="W1108" t="str">
            <v>QUAN TAN BINH</v>
          </cell>
        </row>
        <row r="1109">
          <cell r="M1109" t="str">
            <v>NS:NHAN VAN - 1 TRUONG CHINH</v>
          </cell>
          <cell r="N1109" t="str">
            <v xml:space="preserve"> </v>
          </cell>
          <cell r="O1109">
            <v>1</v>
          </cell>
          <cell r="P1109" t="str">
            <v xml:space="preserve"> </v>
          </cell>
          <cell r="Q1109" t="str">
            <v>TRUONG CHINH</v>
          </cell>
          <cell r="R1109" t="str">
            <v>P11</v>
          </cell>
          <cell r="S1109" t="str">
            <v>TAN BINH</v>
          </cell>
          <cell r="T1109" t="str">
            <v>TP HCM</v>
          </cell>
          <cell r="V1109" t="str">
            <v>TP HCM</v>
          </cell>
          <cell r="W1109" t="str">
            <v>QUAN TAN BINH</v>
          </cell>
        </row>
        <row r="1110">
          <cell r="M1110" t="str">
            <v>OSI FOOD BINH HOA</v>
          </cell>
          <cell r="N1110" t="str">
            <v>OIS FOOD BINH HOA</v>
          </cell>
          <cell r="O1110">
            <v>288</v>
          </cell>
          <cell r="P1110" t="str">
            <v xml:space="preserve"> </v>
          </cell>
          <cell r="Q1110" t="str">
            <v>PHAN VAN TRI</v>
          </cell>
          <cell r="R1110" t="str">
            <v>P11</v>
          </cell>
          <cell r="S1110" t="str">
            <v>BINH THANH</v>
          </cell>
          <cell r="T1110" t="str">
            <v>TP HCM</v>
          </cell>
          <cell r="V1110" t="str">
            <v>TP HCM</v>
          </cell>
          <cell r="W1110" t="str">
            <v>QUAN BINH THANH</v>
          </cell>
        </row>
        <row r="1111">
          <cell r="M1111" t="str">
            <v>OSIFOOD PHUOC LONG</v>
          </cell>
          <cell r="N1111" t="str">
            <v>OSIFOOD PHUOC LONG</v>
          </cell>
          <cell r="O1111">
            <v>114</v>
          </cell>
          <cell r="P1111" t="str">
            <v xml:space="preserve"> </v>
          </cell>
          <cell r="Q1111" t="str">
            <v>TAY HOA</v>
          </cell>
          <cell r="R1111" t="str">
            <v>PHUOC LONG A</v>
          </cell>
          <cell r="S1111" t="str">
            <v>THU DUC</v>
          </cell>
          <cell r="T1111" t="str">
            <v>TP HCM</v>
          </cell>
          <cell r="V1111" t="str">
            <v>TP HCM</v>
          </cell>
          <cell r="W1111" t="str">
            <v>QUAN THU DUC</v>
          </cell>
        </row>
        <row r="1112">
          <cell r="M1112" t="str">
            <v>ST: THISO RETAIL VIET NAM</v>
          </cell>
          <cell r="N1112" t="str">
            <v xml:space="preserve"> </v>
          </cell>
          <cell r="O1112">
            <v>168</v>
          </cell>
          <cell r="P1112" t="str">
            <v xml:space="preserve"> </v>
          </cell>
          <cell r="Q1112" t="str">
            <v>PHAN VAN TRI</v>
          </cell>
          <cell r="R1112" t="str">
            <v>P5</v>
          </cell>
          <cell r="S1112" t="str">
            <v>GO VAP</v>
          </cell>
          <cell r="T1112" t="str">
            <v>TP HCM</v>
          </cell>
          <cell r="V1112" t="str">
            <v>TP HCM</v>
          </cell>
          <cell r="W1112" t="str">
            <v>QUAN GO VAP</v>
          </cell>
        </row>
        <row r="1113">
          <cell r="M1113" t="str">
            <v>SATRAMART SAIGON</v>
          </cell>
          <cell r="N1113" t="str">
            <v xml:space="preserve"> </v>
          </cell>
          <cell r="O1113">
            <v>460</v>
          </cell>
          <cell r="P1113" t="str">
            <v xml:space="preserve"> </v>
          </cell>
          <cell r="Q1113" t="str">
            <v>DUONG 3/2</v>
          </cell>
          <cell r="R1113" t="str">
            <v>P12</v>
          </cell>
          <cell r="S1113" t="str">
            <v>Q10</v>
          </cell>
          <cell r="T1113" t="str">
            <v>TP HCM</v>
          </cell>
          <cell r="V1113" t="str">
            <v>TP HCM</v>
          </cell>
          <cell r="W1113" t="str">
            <v>QUAN 10</v>
          </cell>
        </row>
        <row r="1114">
          <cell r="M1114" t="str">
            <v>ST: THISO RETAIL VIET NAM</v>
          </cell>
          <cell r="N1114" t="str">
            <v xml:space="preserve"> </v>
          </cell>
          <cell r="O1114">
            <v>168</v>
          </cell>
          <cell r="P1114" t="str">
            <v xml:space="preserve"> </v>
          </cell>
          <cell r="Q1114" t="str">
            <v>PHAN VAN TRI</v>
          </cell>
          <cell r="R1114" t="str">
            <v>P5</v>
          </cell>
          <cell r="S1114" t="str">
            <v>GO VAP</v>
          </cell>
          <cell r="T1114" t="str">
            <v>TP HCM</v>
          </cell>
          <cell r="V1114" t="str">
            <v>TP HCM</v>
          </cell>
          <cell r="W1114" t="str">
            <v>QUAN GO VAP</v>
          </cell>
        </row>
        <row r="1115">
          <cell r="M1115" t="str">
            <v>ST: THISO SALA THU THIEM</v>
          </cell>
          <cell r="N1115" t="str">
            <v>Siêu thị Emart Sala Thủ Thiêm</v>
          </cell>
          <cell r="O1115" t="str">
            <v>SO 10</v>
          </cell>
          <cell r="P1115" t="str">
            <v>B1-01 TTTM THISO MALL</v>
          </cell>
          <cell r="Q1115" t="str">
            <v>MAI CHI THO</v>
          </cell>
          <cell r="R1115" t="str">
            <v>THU THIEM</v>
          </cell>
          <cell r="S1115" t="str">
            <v>THU DUC</v>
          </cell>
          <cell r="T1115" t="str">
            <v>TP HCM</v>
          </cell>
          <cell r="V1115" t="str">
            <v>TP HCM</v>
          </cell>
          <cell r="W1115" t="str">
            <v>QUAN THU DUC</v>
          </cell>
        </row>
        <row r="1116">
          <cell r="M1116" t="str">
            <v>6351_WM+GLI 230 PHAN DINH PHUNG</v>
          </cell>
          <cell r="N1116" t="str">
            <v>WM+6351  GLI 230 Phan Đình Phùng</v>
          </cell>
          <cell r="O1116">
            <v>230</v>
          </cell>
          <cell r="P1116" t="str">
            <v xml:space="preserve"> </v>
          </cell>
          <cell r="Q1116" t="str">
            <v>PHAN DINH PHUNG</v>
          </cell>
          <cell r="R1116" t="str">
            <v>YEN DO</v>
          </cell>
          <cell r="S1116" t="str">
            <v>PLEIKU</v>
          </cell>
          <cell r="T1116" t="str">
            <v>GIA LAI</v>
          </cell>
          <cell r="V1116" t="str">
            <v>CENTRAL</v>
          </cell>
          <cell r="W1116" t="str">
            <v>GIA LAI</v>
          </cell>
        </row>
        <row r="1117">
          <cell r="M1117" t="str">
            <v>6437_WM+ HCM 173/23/100 KHUONG VIET</v>
          </cell>
          <cell r="N1117" t="str">
            <v>WM+ HCM 173/23/100 Khuông Việt</v>
          </cell>
          <cell r="O1117" t="str">
            <v>173/23/100</v>
          </cell>
          <cell r="P1117" t="str">
            <v xml:space="preserve"> </v>
          </cell>
          <cell r="Q1117" t="str">
            <v>KHUONG VIET</v>
          </cell>
          <cell r="R1117" t="str">
            <v>PHU TRUNG</v>
          </cell>
          <cell r="S1117" t="str">
            <v>TAN PHU</v>
          </cell>
          <cell r="T1117" t="str">
            <v>TP HCM</v>
          </cell>
          <cell r="V1117" t="str">
            <v>TP HCM</v>
          </cell>
          <cell r="W1117" t="str">
            <v>QUAN TAN PHU</v>
          </cell>
        </row>
        <row r="1118">
          <cell r="M1118" t="str">
            <v>3444_VM+ VTU 890 DUONG 30/4</v>
          </cell>
          <cell r="N1118" t="str">
            <v>VM+ VTU 890 DUONG 30/4</v>
          </cell>
          <cell r="O1118">
            <v>890</v>
          </cell>
          <cell r="P1118" t="str">
            <v xml:space="preserve"> </v>
          </cell>
          <cell r="Q1118" t="str">
            <v>DUONG 30/4</v>
          </cell>
          <cell r="R1118" t="str">
            <v>P11</v>
          </cell>
          <cell r="S1118" t="str">
            <v>VUNG TAU</v>
          </cell>
          <cell r="T1118" t="str">
            <v>BA RIA-VUNG TAU</v>
          </cell>
          <cell r="V1118" t="str">
            <v>SOUTH EAST</v>
          </cell>
          <cell r="W1118" t="str">
            <v>BA RIA-VUNG TAU</v>
          </cell>
        </row>
        <row r="1119">
          <cell r="M1119" t="str">
            <v>3459_VM+ KHA 184 DA TUONG</v>
          </cell>
          <cell r="N1119" t="str">
            <v>VM+ KHA 184 DA TUONG</v>
          </cell>
          <cell r="O1119">
            <v>184</v>
          </cell>
          <cell r="P1119" t="str">
            <v xml:space="preserve"> </v>
          </cell>
          <cell r="Q1119" t="str">
            <v>DA TUONG</v>
          </cell>
          <cell r="R1119" t="str">
            <v>VINH NGUYEN</v>
          </cell>
          <cell r="S1119" t="str">
            <v>NHA TRANG</v>
          </cell>
          <cell r="T1119" t="str">
            <v>KHANH HOA</v>
          </cell>
          <cell r="V1119" t="str">
            <v>SOUTH EAST</v>
          </cell>
          <cell r="W1119" t="str">
            <v>KHANH HOA</v>
          </cell>
        </row>
        <row r="1120">
          <cell r="M1120" t="str">
            <v>6426_WM+ VTU CC 18 TANG LO A, 199</v>
          </cell>
          <cell r="N1120" t="str">
            <v>WM+ VTU CC 18 TANG LO A, 199 NKKN</v>
          </cell>
          <cell r="O1120">
            <v>199</v>
          </cell>
          <cell r="P1120" t="str">
            <v>TR4,CHUNG CU 18 TANG</v>
          </cell>
          <cell r="Q1120" t="str">
            <v>NAM KY KHOI NGHIA</v>
          </cell>
          <cell r="R1120" t="str">
            <v>PHUONG 3</v>
          </cell>
          <cell r="S1120" t="str">
            <v>VUNG TAU</v>
          </cell>
          <cell r="T1120" t="str">
            <v>BA RIA-VUNG TAU</v>
          </cell>
          <cell r="V1120" t="str">
            <v>SOUTH EAST</v>
          </cell>
          <cell r="W1120" t="str">
            <v>BA RIA-VUNG TAU</v>
          </cell>
        </row>
        <row r="1121">
          <cell r="M1121" t="str">
            <v>4687_VM+ BTN 44-46 PHAM NGOC THACH</v>
          </cell>
          <cell r="N1121" t="str">
            <v>VM+ BTN 44-46 PHAM NGOC THACH</v>
          </cell>
          <cell r="O1121" t="str">
            <v>SO 44-46</v>
          </cell>
          <cell r="P1121" t="str">
            <v xml:space="preserve"> </v>
          </cell>
          <cell r="Q1121" t="str">
            <v>PHAM NGOC THACH</v>
          </cell>
          <cell r="R1121" t="str">
            <v>PHU TRINH</v>
          </cell>
          <cell r="S1121" t="str">
            <v>PHAN THIET</v>
          </cell>
          <cell r="T1121" t="str">
            <v>BINH THUAN</v>
          </cell>
          <cell r="V1121" t="str">
            <v>SOUTH EAST</v>
          </cell>
          <cell r="W1121" t="str">
            <v>BINH THUAN</v>
          </cell>
        </row>
        <row r="1122">
          <cell r="M1122" t="str">
            <v>5230_VM+ HCM SO 2N BINH GIA</v>
          </cell>
          <cell r="N1122" t="str">
            <v>VM+ HCM SO 2N BINH GIA</v>
          </cell>
          <cell r="O1122" t="str">
            <v>SO 2N</v>
          </cell>
          <cell r="P1122" t="str">
            <v xml:space="preserve"> </v>
          </cell>
          <cell r="Q1122" t="str">
            <v>BINH GIA</v>
          </cell>
          <cell r="R1122" t="str">
            <v>P13</v>
          </cell>
          <cell r="S1122" t="str">
            <v>TAN BINH</v>
          </cell>
          <cell r="T1122" t="str">
            <v>TP HCM</v>
          </cell>
          <cell r="V1122" t="str">
            <v>TP HCM</v>
          </cell>
          <cell r="W1122" t="str">
            <v>QUAN TAN BINH</v>
          </cell>
        </row>
        <row r="1123">
          <cell r="M1123" t="str">
            <v>3788_VM+ VTU 209 NGUYEN HUU CANH</v>
          </cell>
          <cell r="N1123" t="str">
            <v>VM+ VTU 209 NGUYEN HUU CANH</v>
          </cell>
          <cell r="O1123">
            <v>209</v>
          </cell>
          <cell r="P1123" t="str">
            <v xml:space="preserve"> </v>
          </cell>
          <cell r="Q1123" t="str">
            <v>NGUYEN HUU CANH</v>
          </cell>
          <cell r="R1123" t="str">
            <v>THANG NHAT</v>
          </cell>
          <cell r="S1123" t="str">
            <v>VUNG TAU</v>
          </cell>
          <cell r="T1123" t="str">
            <v>BA RIA-VUNG TAU</v>
          </cell>
          <cell r="V1123" t="str">
            <v>SOUTH EAST</v>
          </cell>
          <cell r="W1123" t="str">
            <v>BA RIA-VUNG TAU</v>
          </cell>
        </row>
        <row r="1124">
          <cell r="M1124" t="str">
            <v>3695_VM+ VTU 11 - 11A LE VAN LOC</v>
          </cell>
          <cell r="N1124" t="str">
            <v>VM+ VTU 11 - 11A LE VAN LOC</v>
          </cell>
          <cell r="O1124" t="str">
            <v>11 - 11A</v>
          </cell>
          <cell r="P1124" t="str">
            <v xml:space="preserve"> </v>
          </cell>
          <cell r="Q1124" t="str">
            <v>LE VAN LOC</v>
          </cell>
          <cell r="R1124" t="str">
            <v>THANG NHI</v>
          </cell>
          <cell r="S1124" t="str">
            <v>BA RIA</v>
          </cell>
          <cell r="T1124" t="str">
            <v>BA RIA-VUNG TAU</v>
          </cell>
          <cell r="V1124" t="str">
            <v>SOUTH EAST</v>
          </cell>
          <cell r="W1124" t="str">
            <v>BA RIA-VUNG TAU</v>
          </cell>
        </row>
        <row r="1125">
          <cell r="M1125" t="str">
            <v>5451_VM+ HCM 152 HOANG HOA THAM</v>
          </cell>
          <cell r="N1125" t="str">
            <v>VM+ HCM SO 152 HOANG HOA THAM</v>
          </cell>
          <cell r="O1125" t="str">
            <v>SO 152</v>
          </cell>
          <cell r="P1125" t="str">
            <v xml:space="preserve"> </v>
          </cell>
          <cell r="Q1125" t="str">
            <v>HOANG HOA THAM</v>
          </cell>
          <cell r="R1125" t="str">
            <v>P12</v>
          </cell>
          <cell r="S1125" t="str">
            <v>TAN BINH</v>
          </cell>
          <cell r="T1125" t="str">
            <v>TP HCM</v>
          </cell>
          <cell r="V1125" t="str">
            <v>TP HCM</v>
          </cell>
          <cell r="W1125" t="str">
            <v>QUAN TAN BINH</v>
          </cell>
        </row>
        <row r="1126">
          <cell r="M1126" t="str">
            <v>6554_WM+ LDG 04 NGUYEN TRAI</v>
          </cell>
          <cell r="N1126" t="str">
            <v>WM+ LDG 04 NGUYEN TRAI</v>
          </cell>
          <cell r="O1126">
            <v>4</v>
          </cell>
          <cell r="P1126" t="str">
            <v xml:space="preserve"> </v>
          </cell>
          <cell r="Q1126" t="str">
            <v>NGUYEN TRAI</v>
          </cell>
          <cell r="R1126" t="str">
            <v>PHUONG 10</v>
          </cell>
          <cell r="S1126" t="str">
            <v>DA LAT</v>
          </cell>
          <cell r="T1126" t="str">
            <v>LAM DONG</v>
          </cell>
          <cell r="V1126" t="str">
            <v>SOUTH EAST</v>
          </cell>
          <cell r="W1126" t="str">
            <v>LAM DONG</v>
          </cell>
        </row>
        <row r="1127">
          <cell r="M1127" t="str">
            <v>6661_WM+ BDH 251 HOANG VAN THU</v>
          </cell>
          <cell r="N1127" t="str">
            <v>WM+ BDH 251 HOANG VAN THU</v>
          </cell>
          <cell r="O1127">
            <v>251</v>
          </cell>
          <cell r="P1127" t="str">
            <v xml:space="preserve"> </v>
          </cell>
          <cell r="Q1127" t="str">
            <v>HOANG VAN THU</v>
          </cell>
          <cell r="R1127" t="str">
            <v>QUANG TRUNG</v>
          </cell>
          <cell r="S1127" t="str">
            <v>QUY NHON</v>
          </cell>
          <cell r="T1127" t="str">
            <v>BINH DINH</v>
          </cell>
          <cell r="V1127" t="str">
            <v>CENTRAL</v>
          </cell>
          <cell r="W1127" t="str">
            <v>BINH DINH</v>
          </cell>
        </row>
        <row r="1128">
          <cell r="M1128" t="str">
            <v>2A08-WM+ LDG 11 CHI LANG</v>
          </cell>
          <cell r="N1128" t="str">
            <v>2A08-WM+ LDG 11 CHI LANG</v>
          </cell>
          <cell r="O1128">
            <v>11</v>
          </cell>
          <cell r="P1128" t="str">
            <v xml:space="preserve"> </v>
          </cell>
          <cell r="Q1128" t="str">
            <v>CHI LANG</v>
          </cell>
          <cell r="R1128" t="str">
            <v>P9</v>
          </cell>
          <cell r="S1128" t="str">
            <v>TP. DA LAT</v>
          </cell>
          <cell r="T1128" t="str">
            <v>LAM DONG</v>
          </cell>
          <cell r="V1128" t="str">
            <v>SOUTH EAST</v>
          </cell>
          <cell r="W1128" t="str">
            <v>LAM DONG</v>
          </cell>
        </row>
        <row r="1129">
          <cell r="M1129" t="str">
            <v>SEVEN SYSTEM - 7AMBIENT- CU CHI- TAN PHU TRUNG CDC</v>
          </cell>
          <cell r="N1129" t="str">
            <v>SEVEN SYSTEM VN JSC - 108</v>
          </cell>
          <cell r="O1129" t="str">
            <v xml:space="preserve"> </v>
          </cell>
          <cell r="P1129" t="str">
            <v xml:space="preserve"> </v>
          </cell>
          <cell r="Q1129" t="str">
            <v>TAN PHU TRUNG LO D2</v>
          </cell>
          <cell r="R1129" t="str">
            <v>KCN TAN PHU TRUNG</v>
          </cell>
          <cell r="S1129" t="str">
            <v>CU CHI</v>
          </cell>
          <cell r="T1129" t="str">
            <v>TP HCM</v>
          </cell>
          <cell r="V1129" t="str">
            <v>TP HCM</v>
          </cell>
          <cell r="W1129" t="str">
            <v>HUYEN CU CHI</v>
          </cell>
        </row>
        <row r="1130">
          <cell r="M1130" t="str">
            <v>3069_VM+ HCM 57 QUANG TRUNG</v>
          </cell>
          <cell r="N1130" t="str">
            <v>VM+ HCM 57 QUANG TRUNG</v>
          </cell>
          <cell r="O1130">
            <v>57</v>
          </cell>
          <cell r="P1130" t="str">
            <v xml:space="preserve"> </v>
          </cell>
          <cell r="Q1130" t="str">
            <v>QUANG TRUNG</v>
          </cell>
          <cell r="R1130" t="str">
            <v>HIEP PHU</v>
          </cell>
          <cell r="S1130" t="str">
            <v>Q9</v>
          </cell>
          <cell r="T1130" t="str">
            <v>TP HCM</v>
          </cell>
          <cell r="V1130" t="str">
            <v>TP HCM</v>
          </cell>
          <cell r="W1130" t="str">
            <v>QUAN 9</v>
          </cell>
        </row>
        <row r="1131">
          <cell r="M1131" t="str">
            <v>4346_WM+ KHA 21 NGUYEN DUC CANH</v>
          </cell>
          <cell r="N1131" t="str">
            <v>WM+ KHA 21 NGUYEN DUC CANH</v>
          </cell>
          <cell r="O1131" t="str">
            <v>SO 21</v>
          </cell>
          <cell r="P1131" t="str">
            <v xml:space="preserve"> </v>
          </cell>
          <cell r="Q1131" t="str">
            <v>NGUYEN DUC CANH</v>
          </cell>
          <cell r="R1131" t="str">
            <v>PHUOC LONG</v>
          </cell>
          <cell r="S1131" t="str">
            <v>NHA TRANG</v>
          </cell>
          <cell r="T1131" t="str">
            <v>KHANH HOA</v>
          </cell>
          <cell r="V1131" t="str">
            <v>SOUTH EAST</v>
          </cell>
          <cell r="W1131" t="str">
            <v>KHANH HOA</v>
          </cell>
        </row>
        <row r="1132">
          <cell r="M1132" t="str">
            <v>BHX_HCM_NBE - KHO DC NHA BE</v>
          </cell>
          <cell r="N1132" t="str">
            <v>6655 - BHX_HCM_NBE - KHO DC NHA BE</v>
          </cell>
          <cell r="O1132" t="str">
            <v>LO F5-1, F5-2</v>
          </cell>
          <cell r="P1132" t="str">
            <v>KHU F</v>
          </cell>
          <cell r="Q1132" t="str">
            <v>KCN HIEP PHUOC</v>
          </cell>
          <cell r="R1132" t="str">
            <v>HIEP PHUOC</v>
          </cell>
          <cell r="S1132" t="str">
            <v>NHA BE</v>
          </cell>
          <cell r="T1132" t="str">
            <v>TP HCM</v>
          </cell>
          <cell r="V1132" t="str">
            <v>TP HCM</v>
          </cell>
          <cell r="W1132" t="str">
            <v>HUYEN NHA BE</v>
          </cell>
        </row>
        <row r="1133">
          <cell r="M1133" t="str">
            <v>BHX_HCM-KHO DC VINH LOC 3</v>
          </cell>
          <cell r="N1133" t="str">
            <v>1522 - BHX_HCM_BTA - Kho DC Vĩnh Lộc</v>
          </cell>
          <cell r="O1133" t="str">
            <v>LO A 65/II</v>
          </cell>
          <cell r="P1133" t="str">
            <v>KCN VINH LOC</v>
          </cell>
          <cell r="Q1133" t="str">
            <v>DUONG SO 4</v>
          </cell>
          <cell r="R1133" t="str">
            <v>BINH HUNG HOA</v>
          </cell>
          <cell r="S1133" t="str">
            <v>BINH TAN</v>
          </cell>
          <cell r="T1133" t="str">
            <v>TP HCM</v>
          </cell>
          <cell r="V1133" t="str">
            <v>TP HCM</v>
          </cell>
          <cell r="W1133" t="str">
            <v>QUAN BINH TAN</v>
          </cell>
        </row>
        <row r="1134">
          <cell r="M1134" t="str">
            <v>4145_VM+ HCM 271 BAU CAT</v>
          </cell>
          <cell r="N1134" t="str">
            <v>VM+ HCM 271 BAU CAT</v>
          </cell>
          <cell r="O1134" t="str">
            <v>SO 271</v>
          </cell>
          <cell r="P1134" t="str">
            <v xml:space="preserve"> </v>
          </cell>
          <cell r="Q1134" t="str">
            <v>BAU CAT</v>
          </cell>
          <cell r="R1134" t="str">
            <v>P12</v>
          </cell>
          <cell r="S1134" t="str">
            <v>TAN BINH</v>
          </cell>
          <cell r="T1134" t="str">
            <v>TP HCM</v>
          </cell>
          <cell r="V1134" t="str">
            <v>TP HCM</v>
          </cell>
          <cell r="W1134" t="str">
            <v>QUAN TAN BINH</v>
          </cell>
        </row>
        <row r="1135">
          <cell r="M1135" t="str">
            <v>VM+ BTN 60 VO VAN TAN</v>
          </cell>
          <cell r="N1135" t="str">
            <v>VM+ BTN 60 VO VAN TAN</v>
          </cell>
          <cell r="O1135" t="str">
            <v>SO 60-62</v>
          </cell>
          <cell r="P1135" t="str">
            <v xml:space="preserve"> </v>
          </cell>
          <cell r="Q1135" t="str">
            <v>VO VAN TAN</v>
          </cell>
          <cell r="R1135" t="str">
            <v>PHU TRINH</v>
          </cell>
          <cell r="S1135" t="str">
            <v>PHAN THIET</v>
          </cell>
          <cell r="T1135" t="str">
            <v>BINH THUAN</v>
          </cell>
          <cell r="V1135" t="str">
            <v>SOUTH EAST</v>
          </cell>
          <cell r="W1135" t="str">
            <v>BINH THUAN</v>
          </cell>
        </row>
        <row r="1136">
          <cell r="M1136" t="str">
            <v>2934_WM+ DNI 86 VO THI SAU</v>
          </cell>
          <cell r="N1136" t="str">
            <v>WM+ DNI 86 VO THI SAU</v>
          </cell>
          <cell r="O1136">
            <v>86</v>
          </cell>
          <cell r="P1136" t="str">
            <v xml:space="preserve"> </v>
          </cell>
          <cell r="Q1136" t="str">
            <v>VO THI SAU</v>
          </cell>
          <cell r="R1136" t="str">
            <v>QUYET THANG</v>
          </cell>
          <cell r="S1136" t="str">
            <v>BIEN HOA</v>
          </cell>
          <cell r="T1136" t="str">
            <v>DONG NAI</v>
          </cell>
          <cell r="V1136" t="str">
            <v>SOUTH EAST</v>
          </cell>
          <cell r="W1136" t="str">
            <v>DONG NAI</v>
          </cell>
        </row>
        <row r="1137">
          <cell r="M1137" t="str">
            <v>SATRAMART SAIGON</v>
          </cell>
          <cell r="N1137" t="str">
            <v xml:space="preserve"> </v>
          </cell>
          <cell r="O1137">
            <v>460</v>
          </cell>
          <cell r="P1137" t="str">
            <v xml:space="preserve"> </v>
          </cell>
          <cell r="Q1137" t="str">
            <v>DUONG 3/2</v>
          </cell>
          <cell r="R1137" t="str">
            <v>P12</v>
          </cell>
          <cell r="S1137" t="str">
            <v>Q10</v>
          </cell>
          <cell r="T1137" t="str">
            <v>TP HCM</v>
          </cell>
          <cell r="V1137" t="str">
            <v>TP HCM</v>
          </cell>
          <cell r="W1137" t="str">
            <v>QUAN 10</v>
          </cell>
        </row>
        <row r="1138">
          <cell r="M1138" t="str">
            <v>4895_VM+ HCM 42-44 DUONG A4</v>
          </cell>
          <cell r="N1138" t="str">
            <v>VM+ HCM 42-44 DUONG A4</v>
          </cell>
          <cell r="O1138" t="str">
            <v>42-44</v>
          </cell>
          <cell r="P1138" t="str">
            <v xml:space="preserve"> </v>
          </cell>
          <cell r="Q1138" t="str">
            <v>DUONG A4</v>
          </cell>
          <cell r="R1138" t="str">
            <v>P12</v>
          </cell>
          <cell r="S1138" t="str">
            <v>TAN BINH</v>
          </cell>
          <cell r="T1138" t="str">
            <v>TP HCM</v>
          </cell>
          <cell r="V1138" t="str">
            <v>TP HCM</v>
          </cell>
          <cell r="W1138" t="str">
            <v>QUAN TAN BINH</v>
          </cell>
        </row>
        <row r="1139">
          <cell r="M1139" t="str">
            <v>4899_VM+ GLI 306 CÁCH MANG THANG 8</v>
          </cell>
          <cell r="N1139" t="str">
            <v>VM+ GLI 306 CÁCH MANG THANG 8</v>
          </cell>
          <cell r="O1139" t="str">
            <v>SO 306</v>
          </cell>
          <cell r="P1139" t="str">
            <v xml:space="preserve"> </v>
          </cell>
          <cell r="Q1139" t="str">
            <v>CMT8</v>
          </cell>
          <cell r="R1139" t="str">
            <v>HOA LU</v>
          </cell>
          <cell r="S1139" t="str">
            <v>PLEIKU</v>
          </cell>
          <cell r="T1139" t="str">
            <v>GIA LAI</v>
          </cell>
          <cell r="V1139" t="str">
            <v>CENTRAL</v>
          </cell>
          <cell r="W1139" t="str">
            <v>GIA LAI</v>
          </cell>
        </row>
        <row r="1140">
          <cell r="M1140" t="str">
            <v>VM+ DNI 27 QUANG VINH</v>
          </cell>
          <cell r="N1140" t="str">
            <v>VM+ DNI 27 QUANG VINH</v>
          </cell>
          <cell r="O1140">
            <v>27</v>
          </cell>
          <cell r="P1140" t="str">
            <v>KP 4, TO 1</v>
          </cell>
          <cell r="Q1140" t="str">
            <v xml:space="preserve"> </v>
          </cell>
          <cell r="R1140" t="str">
            <v>QUANG VINH</v>
          </cell>
          <cell r="S1140" t="str">
            <v>BIEN HOA</v>
          </cell>
          <cell r="T1140" t="str">
            <v>DONG NAI</v>
          </cell>
          <cell r="V1140" t="str">
            <v>SOUTH EAST</v>
          </cell>
          <cell r="W1140" t="str">
            <v>DONG NAI</v>
          </cell>
        </row>
        <row r="1141">
          <cell r="M1141" t="str">
            <v>3769_VM+ HCM 66B NGUYEN SY SACH</v>
          </cell>
          <cell r="N1141" t="str">
            <v>VM+ HCM 66B NGUYEN SY SACH</v>
          </cell>
          <cell r="O1141" t="str">
            <v>66B</v>
          </cell>
          <cell r="P1141" t="str">
            <v xml:space="preserve"> </v>
          </cell>
          <cell r="Q1141" t="str">
            <v>NGUYEN SY SACH</v>
          </cell>
          <cell r="R1141" t="str">
            <v>P15</v>
          </cell>
          <cell r="S1141" t="str">
            <v>TAN BINH</v>
          </cell>
          <cell r="T1141" t="str">
            <v>TP HCM</v>
          </cell>
          <cell r="V1141" t="str">
            <v>TP HCM</v>
          </cell>
          <cell r="W1141" t="str">
            <v>QUAN TAN BINH</v>
          </cell>
        </row>
        <row r="1142">
          <cell r="M1142" t="str">
            <v>BHX_HCM_NBE - KHO DC NHA BE</v>
          </cell>
          <cell r="N1142" t="str">
            <v>6655 - BHX_HCM_NBE - KHO DC NHA BE</v>
          </cell>
          <cell r="O1142" t="str">
            <v>LO F5-1, F5-2</v>
          </cell>
          <cell r="P1142" t="str">
            <v>KHU F</v>
          </cell>
          <cell r="Q1142" t="str">
            <v>KCN HIEP PHUOC</v>
          </cell>
          <cell r="R1142" t="str">
            <v>HIEP PHUOC</v>
          </cell>
          <cell r="S1142" t="str">
            <v>NHA BE</v>
          </cell>
          <cell r="T1142" t="str">
            <v>TP HCM</v>
          </cell>
          <cell r="V1142" t="str">
            <v>TP HCM</v>
          </cell>
          <cell r="W1142" t="str">
            <v>HUYEN NHA BE</v>
          </cell>
        </row>
        <row r="1143">
          <cell r="M1143" t="str">
            <v>BHX_HCM_NBE - KHO DC NHA BE</v>
          </cell>
          <cell r="N1143" t="str">
            <v>6655 - BHX_HCM_NBE - KHO DC NHA BE</v>
          </cell>
          <cell r="O1143" t="str">
            <v>LO F5-1, F5-2</v>
          </cell>
          <cell r="P1143" t="str">
            <v>KHU F</v>
          </cell>
          <cell r="Q1143" t="str">
            <v>KCN HIEP PHUOC</v>
          </cell>
          <cell r="R1143" t="str">
            <v>HIEP PHUOC</v>
          </cell>
          <cell r="S1143" t="str">
            <v>NHA BE</v>
          </cell>
          <cell r="T1143" t="str">
            <v>TP HCM</v>
          </cell>
          <cell r="V1143" t="str">
            <v>TP HCM</v>
          </cell>
          <cell r="W1143" t="str">
            <v>HUYEN NHA BE</v>
          </cell>
        </row>
        <row r="1144">
          <cell r="M1144" t="str">
            <v>BHX_HCM_NBE - KHO DC NHA BE</v>
          </cell>
          <cell r="N1144" t="str">
            <v>6655 - BHX_HCM_NBE - KHO DC NHA BE</v>
          </cell>
          <cell r="O1144" t="str">
            <v>LO F5-1, F5-2</v>
          </cell>
          <cell r="P1144" t="str">
            <v>KHU F</v>
          </cell>
          <cell r="Q1144" t="str">
            <v>KCN HIEP PHUOC</v>
          </cell>
          <cell r="R1144" t="str">
            <v>HIEP PHUOC</v>
          </cell>
          <cell r="S1144" t="str">
            <v>NHA BE</v>
          </cell>
          <cell r="T1144" t="str">
            <v>TP HCM</v>
          </cell>
          <cell r="V1144" t="str">
            <v>TP HCM</v>
          </cell>
          <cell r="W1144" t="str">
            <v>HUYEN NHA BE</v>
          </cell>
        </row>
        <row r="1145">
          <cell r="M1145" t="str">
            <v>3855_VM+ BDG 453 LY THUONG KIET</v>
          </cell>
          <cell r="N1145" t="str">
            <v>VM+ BDG 453 LY THUONG KIET</v>
          </cell>
          <cell r="O1145">
            <v>453</v>
          </cell>
          <cell r="P1145" t="str">
            <v>KP THONG NHAT 1</v>
          </cell>
          <cell r="Q1145" t="str">
            <v>LY THUONG KIET</v>
          </cell>
          <cell r="R1145" t="str">
            <v>DI AN</v>
          </cell>
          <cell r="S1145" t="str">
            <v>DI AN</v>
          </cell>
          <cell r="T1145" t="str">
            <v>BINH DUONG</v>
          </cell>
          <cell r="V1145" t="str">
            <v>SOUTH EAST</v>
          </cell>
          <cell r="W1145" t="str">
            <v>BINH DUONG</v>
          </cell>
        </row>
        <row r="1146">
          <cell r="M1146" t="str">
            <v>3855_VM+ BDG 453 LY THUONG KIET</v>
          </cell>
          <cell r="N1146" t="str">
            <v>VM+ BDG 453 LY THUONG KIET</v>
          </cell>
          <cell r="O1146">
            <v>453</v>
          </cell>
          <cell r="P1146" t="str">
            <v>KP THONG NHAT 1</v>
          </cell>
          <cell r="Q1146" t="str">
            <v>LY THUONG KIET</v>
          </cell>
          <cell r="R1146" t="str">
            <v>DI AN</v>
          </cell>
          <cell r="S1146" t="str">
            <v>DI AN</v>
          </cell>
          <cell r="T1146" t="str">
            <v>BINH DUONG</v>
          </cell>
          <cell r="V1146" t="str">
            <v>SOUTH EAST</v>
          </cell>
          <cell r="W1146" t="str">
            <v>BINH DUONG</v>
          </cell>
        </row>
        <row r="1147">
          <cell r="M1147" t="str">
            <v>SATRAFOODS 28 LO U CU XA PHU LAM D</v>
          </cell>
          <cell r="N1147" t="str">
            <v>28- SATRAFOODS LÔ U - CƯ XÁ PHÚ LÂM D</v>
          </cell>
          <cell r="O1147">
            <v>28</v>
          </cell>
          <cell r="P1147" t="str">
            <v>CU XA PHU LAM D</v>
          </cell>
          <cell r="Q1147" t="str">
            <v xml:space="preserve"> </v>
          </cell>
          <cell r="R1147" t="str">
            <v>P10</v>
          </cell>
          <cell r="S1147" t="str">
            <v>Q6</v>
          </cell>
          <cell r="T1147" t="str">
            <v>TP HCM</v>
          </cell>
          <cell r="V1147" t="str">
            <v>TP HCM</v>
          </cell>
          <cell r="W1147" t="str">
            <v>QUAN 6</v>
          </cell>
        </row>
        <row r="1148">
          <cell r="M1148" t="str">
            <v>3331_VM+ VTU 602 TRUONG CONG DINH</v>
          </cell>
          <cell r="N1148" t="str">
            <v>VM+ VTU 602 TRUONG CONG DINH</v>
          </cell>
          <cell r="O1148">
            <v>602</v>
          </cell>
          <cell r="P1148" t="str">
            <v xml:space="preserve"> </v>
          </cell>
          <cell r="Q1148" t="str">
            <v>TRUONG CONG DINH</v>
          </cell>
          <cell r="R1148" t="str">
            <v>NGUYEN AN NINH</v>
          </cell>
          <cell r="S1148" t="str">
            <v>VUNG TAU</v>
          </cell>
          <cell r="T1148" t="str">
            <v>BA RIA-VUNG TAU</v>
          </cell>
          <cell r="V1148" t="str">
            <v>SOUTH EAST</v>
          </cell>
          <cell r="W1148" t="str">
            <v>BA RIA-VUNG TAU</v>
          </cell>
        </row>
        <row r="1149">
          <cell r="M1149" t="str">
            <v>5902_VM+ KHA 155 DUONG A2 PHUOC HAI</v>
          </cell>
          <cell r="N1149" t="str">
            <v>VM+ KHA 155 đường A2 Phước Hải</v>
          </cell>
          <cell r="O1149">
            <v>155</v>
          </cell>
          <cell r="P1149" t="str">
            <v>KDT VCN PHUOC HAI</v>
          </cell>
          <cell r="Q1149" t="str">
            <v>DUONG A2</v>
          </cell>
          <cell r="R1149" t="str">
            <v>PHUOC HAI</v>
          </cell>
          <cell r="S1149" t="str">
            <v>NHA TRANG</v>
          </cell>
          <cell r="T1149" t="str">
            <v>KHANH HOA</v>
          </cell>
          <cell r="V1149" t="str">
            <v>SOUTH EAST</v>
          </cell>
          <cell r="W1149" t="str">
            <v>KHANH HOA</v>
          </cell>
        </row>
        <row r="1150">
          <cell r="M1150" t="str">
            <v>3457_VM+ VTU 21A LE LOI</v>
          </cell>
          <cell r="N1150" t="str">
            <v>VM+ VTU 21A LE LOI</v>
          </cell>
          <cell r="O1150" t="str">
            <v>21A</v>
          </cell>
          <cell r="P1150" t="str">
            <v>TRUONG CONG DINH</v>
          </cell>
          <cell r="Q1150" t="str">
            <v>LE LOI</v>
          </cell>
          <cell r="R1150" t="str">
            <v>P4</v>
          </cell>
          <cell r="S1150" t="str">
            <v>VUNG TAU</v>
          </cell>
          <cell r="T1150" t="str">
            <v>BA RIA-VUNG TAU</v>
          </cell>
          <cell r="V1150" t="str">
            <v>SOUTH EAST</v>
          </cell>
          <cell r="W1150" t="str">
            <v>BA RIA-VUNG TAU</v>
          </cell>
        </row>
        <row r="1151">
          <cell r="M1151" t="str">
            <v>6845-WM+ DNI LK230-LK231 DUONG NGUYEN VAN HOA</v>
          </cell>
          <cell r="N1151" t="str">
            <v>6845-WM+ DNI LK230-LK231 Đường Nguyễn Văn Hoa</v>
          </cell>
          <cell r="O1151" t="str">
            <v>LK230-LK231</v>
          </cell>
          <cell r="P1151" t="str">
            <v>KP 2</v>
          </cell>
          <cell r="Q1151" t="str">
            <v>NGUYEN VAN HOA</v>
          </cell>
          <cell r="R1151" t="str">
            <v>THONG NHAT</v>
          </cell>
          <cell r="S1151" t="str">
            <v>BIEN HOA</v>
          </cell>
          <cell r="T1151" t="str">
            <v>DONG NAI</v>
          </cell>
          <cell r="V1151" t="str">
            <v>SOUTH EAST</v>
          </cell>
          <cell r="W1151" t="str">
            <v>DONG NAI</v>
          </cell>
        </row>
        <row r="1152">
          <cell r="M1152" t="str">
            <v>G7 MINISTOP – TONG KHO BINH DUONG</v>
          </cell>
          <cell r="N1152" t="str">
            <v xml:space="preserve"> </v>
          </cell>
          <cell r="O1152" t="str">
            <v>LOA2-A3</v>
          </cell>
          <cell r="P1152" t="str">
            <v>KCN DET MAY BINH AN</v>
          </cell>
          <cell r="Q1152" t="str">
            <v>DUONG SO 6</v>
          </cell>
          <cell r="R1152" t="str">
            <v>BINH THANG</v>
          </cell>
          <cell r="S1152" t="str">
            <v>DI AN</v>
          </cell>
          <cell r="T1152" t="str">
            <v>BINH DUONG</v>
          </cell>
          <cell r="V1152" t="str">
            <v>SOUTH EAST</v>
          </cell>
          <cell r="W1152" t="str">
            <v>BINH DUONG</v>
          </cell>
        </row>
        <row r="1153">
          <cell r="M1153" t="str">
            <v>NS:NHAN VAN - 1 TRUONG CHINH</v>
          </cell>
          <cell r="N1153" t="str">
            <v xml:space="preserve"> </v>
          </cell>
          <cell r="O1153">
            <v>1</v>
          </cell>
          <cell r="P1153" t="str">
            <v xml:space="preserve"> </v>
          </cell>
          <cell r="Q1153" t="str">
            <v>TRUONG CHINH</v>
          </cell>
          <cell r="R1153" t="str">
            <v>P11</v>
          </cell>
          <cell r="S1153" t="str">
            <v>TAN BINH</v>
          </cell>
          <cell r="T1153" t="str">
            <v>TP HCM</v>
          </cell>
          <cell r="V1153" t="str">
            <v>TP HCM</v>
          </cell>
          <cell r="W1153" t="str">
            <v>QUAN TAN BINH</v>
          </cell>
        </row>
        <row r="1154">
          <cell r="M1154" t="str">
            <v>BHX_HCM-KHO DC VINH LOC 3</v>
          </cell>
          <cell r="N1154" t="str">
            <v>1522 - BHX_HCM_BTA - Kho DC Vĩnh Lộc</v>
          </cell>
          <cell r="O1154" t="str">
            <v>LO A 65/II</v>
          </cell>
          <cell r="P1154" t="str">
            <v>KCN VINH LOC</v>
          </cell>
          <cell r="Q1154" t="str">
            <v>DUONG SO 4</v>
          </cell>
          <cell r="R1154" t="str">
            <v>BINH HUNG HOA</v>
          </cell>
          <cell r="S1154" t="str">
            <v>BINH TAN</v>
          </cell>
          <cell r="T1154" t="str">
            <v>TP HCM</v>
          </cell>
          <cell r="V1154" t="str">
            <v>TP HCM</v>
          </cell>
          <cell r="W1154" t="str">
            <v>QUAN BINH TAN</v>
          </cell>
        </row>
        <row r="1155">
          <cell r="M1155" t="str">
            <v>K-MARKET TO HIEN THANH - NHA TRANG</v>
          </cell>
          <cell r="N1155" t="str">
            <v>K-MARKET TO HIEN THANH - NHA TRANG</v>
          </cell>
          <cell r="O1155" t="str">
            <v>29B</v>
          </cell>
          <cell r="P1155" t="str">
            <v xml:space="preserve"> </v>
          </cell>
          <cell r="Q1155" t="str">
            <v>TO HIEN THANH</v>
          </cell>
          <cell r="R1155" t="str">
            <v>TAN LAP</v>
          </cell>
          <cell r="S1155" t="str">
            <v>NHA TRANG</v>
          </cell>
          <cell r="T1155" t="str">
            <v>KHANH HOA</v>
          </cell>
          <cell r="V1155" t="str">
            <v>SOUTH EAST</v>
          </cell>
          <cell r="W1155" t="str">
            <v>KHANH HOA</v>
          </cell>
        </row>
        <row r="1156">
          <cell r="M1156" t="str">
            <v>CN DA NANG – CTY CP SIEU THI WINMART</v>
          </cell>
          <cell r="N1156" t="str">
            <v>WINMART DA NANG</v>
          </cell>
          <cell r="O1156" t="str">
            <v xml:space="preserve"> </v>
          </cell>
          <cell r="P1156" t="str">
            <v>RIVERVIEW COMPLEX DN</v>
          </cell>
          <cell r="Q1156" t="str">
            <v>NGO QUYEN</v>
          </cell>
          <cell r="R1156" t="str">
            <v>AN HAI BAC</v>
          </cell>
          <cell r="S1156" t="str">
            <v>SON TRA</v>
          </cell>
          <cell r="T1156" t="str">
            <v>DA NANG</v>
          </cell>
          <cell r="V1156" t="str">
            <v>CENTRAL</v>
          </cell>
          <cell r="W1156" t="str">
            <v>DA NANG</v>
          </cell>
        </row>
        <row r="1157">
          <cell r="M1157" t="str">
            <v>BHX_HCM-KHO DC VINH LOC 3</v>
          </cell>
          <cell r="N1157" t="str">
            <v>1522 - BHX_HCM_BTA - Kho DC Vĩnh Lộc</v>
          </cell>
          <cell r="O1157" t="str">
            <v>LO A 65/II</v>
          </cell>
          <cell r="P1157" t="str">
            <v>KCN VINH LOC</v>
          </cell>
          <cell r="Q1157" t="str">
            <v>DUONG SO 4</v>
          </cell>
          <cell r="R1157" t="str">
            <v>BINH HUNG HOA</v>
          </cell>
          <cell r="S1157" t="str">
            <v>BINH TAN</v>
          </cell>
          <cell r="T1157" t="str">
            <v>TP HCM</v>
          </cell>
          <cell r="V1157" t="str">
            <v>TP HCM</v>
          </cell>
          <cell r="W1157" t="str">
            <v>QUAN BINH TAN</v>
          </cell>
        </row>
        <row r="1158">
          <cell r="M1158" t="str">
            <v>BHX_HCM_NBE - KHO DC NHA BE</v>
          </cell>
          <cell r="N1158" t="str">
            <v>6655 - BHX_HCM_NBE - KHO DC NHA BE</v>
          </cell>
          <cell r="O1158" t="str">
            <v>LO F5-1, F5-2</v>
          </cell>
          <cell r="P1158" t="str">
            <v>KHU F</v>
          </cell>
          <cell r="Q1158" t="str">
            <v>KCN HIEP PHUOC</v>
          </cell>
          <cell r="R1158" t="str">
            <v>HIEP PHUOC</v>
          </cell>
          <cell r="S1158" t="str">
            <v>NHA BE</v>
          </cell>
          <cell r="T1158" t="str">
            <v>TP HCM</v>
          </cell>
          <cell r="V1158" t="str">
            <v>TP HCM</v>
          </cell>
          <cell r="W1158" t="str">
            <v>HUYEN NHA BE</v>
          </cell>
        </row>
        <row r="1159">
          <cell r="M1159" t="str">
            <v>NS:NHAN VAN - 1 TRUONG CHINH</v>
          </cell>
          <cell r="N1159" t="str">
            <v xml:space="preserve"> </v>
          </cell>
          <cell r="O1159">
            <v>1</v>
          </cell>
          <cell r="P1159" t="str">
            <v xml:space="preserve"> </v>
          </cell>
          <cell r="Q1159" t="str">
            <v>TRUONG CHINH</v>
          </cell>
          <cell r="R1159" t="str">
            <v>P11</v>
          </cell>
          <cell r="S1159" t="str">
            <v>TAN BINH</v>
          </cell>
          <cell r="T1159" t="str">
            <v>TP HCM</v>
          </cell>
          <cell r="V1159" t="str">
            <v>TP HCM</v>
          </cell>
          <cell r="W1159" t="str">
            <v>QUAN TAN BINH</v>
          </cell>
        </row>
        <row r="1160">
          <cell r="M1160" t="str">
            <v>SATRAMART SAIGON</v>
          </cell>
          <cell r="N1160" t="str">
            <v xml:space="preserve"> </v>
          </cell>
          <cell r="O1160">
            <v>460</v>
          </cell>
          <cell r="P1160" t="str">
            <v xml:space="preserve"> </v>
          </cell>
          <cell r="Q1160" t="str">
            <v>DUONG 3/2</v>
          </cell>
          <cell r="R1160" t="str">
            <v>P12</v>
          </cell>
          <cell r="S1160" t="str">
            <v>Q10</v>
          </cell>
          <cell r="T1160" t="str">
            <v>TP HCM</v>
          </cell>
          <cell r="V1160" t="str">
            <v>TP HCM</v>
          </cell>
          <cell r="W1160" t="str">
            <v>QUAN 10</v>
          </cell>
        </row>
        <row r="1161">
          <cell r="M1161" t="str">
            <v>ST: THISO RETAIL VIET NAM</v>
          </cell>
          <cell r="N1161" t="str">
            <v xml:space="preserve"> </v>
          </cell>
          <cell r="O1161">
            <v>168</v>
          </cell>
          <cell r="P1161" t="str">
            <v xml:space="preserve"> </v>
          </cell>
          <cell r="Q1161" t="str">
            <v>PHAN VAN TRI</v>
          </cell>
          <cell r="R1161" t="str">
            <v>P5</v>
          </cell>
          <cell r="S1161" t="str">
            <v>GO VAP</v>
          </cell>
          <cell r="T1161" t="str">
            <v>TP HCM</v>
          </cell>
          <cell r="V1161" t="str">
            <v>TP HCM</v>
          </cell>
          <cell r="W1161" t="str">
            <v>QUAN GO VAP</v>
          </cell>
        </row>
        <row r="1162">
          <cell r="M1162" t="str">
            <v>ST: THISO RETAIL VIET NAM</v>
          </cell>
          <cell r="N1162" t="str">
            <v xml:space="preserve"> </v>
          </cell>
          <cell r="O1162">
            <v>168</v>
          </cell>
          <cell r="P1162" t="str">
            <v xml:space="preserve"> </v>
          </cell>
          <cell r="Q1162" t="str">
            <v>PHAN VAN TRI</v>
          </cell>
          <cell r="R1162" t="str">
            <v>P5</v>
          </cell>
          <cell r="S1162" t="str">
            <v>GO VAP</v>
          </cell>
          <cell r="T1162" t="str">
            <v>TP HCM</v>
          </cell>
          <cell r="V1162" t="str">
            <v>TP HCM</v>
          </cell>
          <cell r="W1162" t="str">
            <v>QUAN GO VAP</v>
          </cell>
        </row>
        <row r="1163">
          <cell r="M1163" t="str">
            <v>OSI FOOD BINH HOA</v>
          </cell>
          <cell r="N1163" t="str">
            <v>OIS FOOD BINH HOA</v>
          </cell>
          <cell r="O1163">
            <v>288</v>
          </cell>
          <cell r="P1163" t="str">
            <v xml:space="preserve"> </v>
          </cell>
          <cell r="Q1163" t="str">
            <v>PHAN VAN TRI</v>
          </cell>
          <cell r="R1163" t="str">
            <v>P11</v>
          </cell>
          <cell r="S1163" t="str">
            <v>BINH THANH</v>
          </cell>
          <cell r="T1163" t="str">
            <v>TP HCM</v>
          </cell>
          <cell r="V1163" t="str">
            <v>TP HCM</v>
          </cell>
          <cell r="W1163" t="str">
            <v>QUAN BINH THANH</v>
          </cell>
        </row>
        <row r="1164">
          <cell r="M1164" t="str">
            <v>G7 MINISTOP – TONG KHO BINH DUONG</v>
          </cell>
          <cell r="N1164" t="str">
            <v xml:space="preserve"> </v>
          </cell>
          <cell r="O1164" t="str">
            <v>LOA2-A3</v>
          </cell>
          <cell r="P1164" t="str">
            <v>KCN DET MAY BINH AN</v>
          </cell>
          <cell r="Q1164" t="str">
            <v>DUONG SO 6</v>
          </cell>
          <cell r="R1164" t="str">
            <v>BINH THANG</v>
          </cell>
          <cell r="S1164" t="str">
            <v>DI AN</v>
          </cell>
          <cell r="T1164" t="str">
            <v>BINH DUONG</v>
          </cell>
          <cell r="V1164" t="str">
            <v>SOUTH EAST</v>
          </cell>
          <cell r="W1164" t="str">
            <v>BINH DUONG</v>
          </cell>
        </row>
        <row r="1165">
          <cell r="M1165" t="str">
            <v>SATRAMART SAIGON</v>
          </cell>
          <cell r="N1165" t="str">
            <v xml:space="preserve"> </v>
          </cell>
          <cell r="O1165">
            <v>460</v>
          </cell>
          <cell r="P1165" t="str">
            <v xml:space="preserve"> </v>
          </cell>
          <cell r="Q1165" t="str">
            <v>DUONG 3/2</v>
          </cell>
          <cell r="R1165" t="str">
            <v>P12</v>
          </cell>
          <cell r="S1165" t="str">
            <v>Q10</v>
          </cell>
          <cell r="T1165" t="str">
            <v>TP HCM</v>
          </cell>
          <cell r="V1165" t="str">
            <v>TP HCM</v>
          </cell>
          <cell r="W1165" t="str">
            <v>QUAN 10</v>
          </cell>
        </row>
        <row r="1166">
          <cell r="M1166" t="str">
            <v>BHX_HCM_NBE - KHO DC NHA BE</v>
          </cell>
          <cell r="N1166" t="str">
            <v>6655 - BHX_HCM_NBE - KHO DC NHA BE</v>
          </cell>
          <cell r="O1166" t="str">
            <v>LO F5-1, F5-2</v>
          </cell>
          <cell r="P1166" t="str">
            <v>KHU F</v>
          </cell>
          <cell r="Q1166" t="str">
            <v>KCN HIEP PHUOC</v>
          </cell>
          <cell r="R1166" t="str">
            <v>HIEP PHUOC</v>
          </cell>
          <cell r="S1166" t="str">
            <v>NHA BE</v>
          </cell>
          <cell r="T1166" t="str">
            <v>TP HCM</v>
          </cell>
          <cell r="V1166" t="str">
            <v>TP HCM</v>
          </cell>
          <cell r="W1166" t="str">
            <v>HUYEN NHA BE</v>
          </cell>
        </row>
        <row r="1167">
          <cell r="M1167" t="str">
            <v>NS:NHAN VAN - 1 TRUONG CHINH</v>
          </cell>
          <cell r="N1167" t="str">
            <v xml:space="preserve"> </v>
          </cell>
          <cell r="O1167">
            <v>1</v>
          </cell>
          <cell r="P1167" t="str">
            <v xml:space="preserve"> </v>
          </cell>
          <cell r="Q1167" t="str">
            <v>TRUONG CHINH</v>
          </cell>
          <cell r="R1167" t="str">
            <v>P11</v>
          </cell>
          <cell r="S1167" t="str">
            <v>TAN BINH</v>
          </cell>
          <cell r="T1167" t="str">
            <v>TP HCM</v>
          </cell>
          <cell r="V1167" t="str">
            <v>TP HCM</v>
          </cell>
          <cell r="W1167" t="str">
            <v>QUAN TAN BINH</v>
          </cell>
        </row>
        <row r="1168">
          <cell r="M1168" t="str">
            <v>NS:NHAN VAN - 1 TRUONG CHINH</v>
          </cell>
          <cell r="N1168" t="str">
            <v xml:space="preserve"> </v>
          </cell>
          <cell r="O1168">
            <v>1</v>
          </cell>
          <cell r="P1168" t="str">
            <v xml:space="preserve"> </v>
          </cell>
          <cell r="Q1168" t="str">
            <v>TRUONG CHINH</v>
          </cell>
          <cell r="R1168" t="str">
            <v>P11</v>
          </cell>
          <cell r="S1168" t="str">
            <v>TAN BINH</v>
          </cell>
          <cell r="T1168" t="str">
            <v>TP HCM</v>
          </cell>
          <cell r="V1168" t="str">
            <v>TP HCM</v>
          </cell>
          <cell r="W1168" t="str">
            <v>QUAN TAN BINH</v>
          </cell>
        </row>
        <row r="1169">
          <cell r="M1169" t="str">
            <v>OSI FOOD BINH HOA</v>
          </cell>
          <cell r="N1169" t="str">
            <v>OIS FOOD BINH HOA</v>
          </cell>
          <cell r="O1169">
            <v>288</v>
          </cell>
          <cell r="P1169" t="str">
            <v xml:space="preserve"> </v>
          </cell>
          <cell r="Q1169" t="str">
            <v>PHAN VAN TRI</v>
          </cell>
          <cell r="R1169" t="str">
            <v>P11</v>
          </cell>
          <cell r="S1169" t="str">
            <v>BINH THANH</v>
          </cell>
          <cell r="T1169" t="str">
            <v>TP HCM</v>
          </cell>
          <cell r="V1169" t="str">
            <v>TP HCM</v>
          </cell>
          <cell r="W1169" t="str">
            <v>QUAN BINH THANH</v>
          </cell>
        </row>
        <row r="1170">
          <cell r="M1170" t="str">
            <v>4303_WM+ HCM 36 TR. DINH THAO</v>
          </cell>
          <cell r="N1170" t="str">
            <v>WM+ HCM 36 TR. DINH THAO</v>
          </cell>
          <cell r="O1170" t="str">
            <v>SO 36</v>
          </cell>
          <cell r="P1170" t="str">
            <v>KHU TM TANG TRET, THAP A</v>
          </cell>
          <cell r="Q1170" t="str">
            <v>TRINH DINH THAO</v>
          </cell>
          <cell r="R1170" t="str">
            <v>HOA THANH</v>
          </cell>
          <cell r="S1170" t="str">
            <v>TAN PHU</v>
          </cell>
          <cell r="T1170" t="str">
            <v>TP HCM</v>
          </cell>
          <cell r="V1170" t="str">
            <v>TP HCM</v>
          </cell>
          <cell r="W1170" t="str">
            <v>QUAN TAN PHU</v>
          </cell>
        </row>
        <row r="1171">
          <cell r="M1171" t="str">
            <v>4938_VM+ BTN SO 213 NGUYEN HOI</v>
          </cell>
          <cell r="N1171" t="str">
            <v>VM+ BTN SO 213 NGUYEN HOI</v>
          </cell>
          <cell r="O1171" t="str">
            <v>SO 213</v>
          </cell>
          <cell r="P1171" t="str">
            <v xml:space="preserve"> </v>
          </cell>
          <cell r="Q1171" t="str">
            <v>NGUYEN HOI</v>
          </cell>
          <cell r="R1171" t="str">
            <v>PHU TAI</v>
          </cell>
          <cell r="S1171" t="str">
            <v>PHAN THIET</v>
          </cell>
          <cell r="T1171" t="str">
            <v>BINH THUAN</v>
          </cell>
          <cell r="V1171" t="str">
            <v>SOUTH EAST</v>
          </cell>
          <cell r="W1171" t="str">
            <v>BINH THUAN</v>
          </cell>
        </row>
        <row r="1172">
          <cell r="M1172" t="str">
            <v>5451_VM+ HCM 152 HOANG HOA THAM</v>
          </cell>
          <cell r="N1172" t="str">
            <v>VM+ HCM SO 152 HOANG HOA THAM</v>
          </cell>
          <cell r="O1172" t="str">
            <v>SO 152</v>
          </cell>
          <cell r="P1172" t="str">
            <v xml:space="preserve"> </v>
          </cell>
          <cell r="Q1172" t="str">
            <v>HOANG HOA THAM</v>
          </cell>
          <cell r="R1172" t="str">
            <v>P12</v>
          </cell>
          <cell r="S1172" t="str">
            <v>TAN BINH</v>
          </cell>
          <cell r="T1172" t="str">
            <v>TP HCM</v>
          </cell>
          <cell r="V1172" t="str">
            <v>TP HCM</v>
          </cell>
          <cell r="W1172" t="str">
            <v>QUAN TAN BINH</v>
          </cell>
        </row>
        <row r="1173">
          <cell r="M1173" t="str">
            <v>3425_VM+ VTU CC CHI LINH 8</v>
          </cell>
          <cell r="N1173" t="str">
            <v>VM+ VTU CC CHI LINH 8</v>
          </cell>
          <cell r="O1173">
            <v>8</v>
          </cell>
          <cell r="P1173" t="str">
            <v>CC CHI LINH</v>
          </cell>
          <cell r="Q1173" t="str">
            <v xml:space="preserve"> </v>
          </cell>
          <cell r="R1173" t="str">
            <v>NGUYEN AN NINH</v>
          </cell>
          <cell r="S1173" t="str">
            <v>VUNG TAU</v>
          </cell>
          <cell r="T1173" t="str">
            <v>BA RIA-VUNG TAU</v>
          </cell>
          <cell r="V1173" t="str">
            <v>SOUTH EAST</v>
          </cell>
          <cell r="W1173" t="str">
            <v>BA RIA-VUNG TAU</v>
          </cell>
        </row>
        <row r="1174">
          <cell r="M1174" t="str">
            <v>K-MARKET TO HIEN THANH - NHA TRANG</v>
          </cell>
          <cell r="N1174" t="str">
            <v>K-MARKET TO HIEN THANH - NHA TRANG</v>
          </cell>
          <cell r="O1174" t="str">
            <v>29B</v>
          </cell>
          <cell r="P1174" t="str">
            <v xml:space="preserve"> </v>
          </cell>
          <cell r="Q1174" t="str">
            <v>TO HIEN THANH</v>
          </cell>
          <cell r="R1174" t="str">
            <v>TAN LAP</v>
          </cell>
          <cell r="S1174" t="str">
            <v>NHA TRANG</v>
          </cell>
          <cell r="T1174" t="str">
            <v>KHANH HOA</v>
          </cell>
          <cell r="V1174" t="str">
            <v>SOUTH EAST</v>
          </cell>
          <cell r="W1174" t="str">
            <v>KHANH HOA</v>
          </cell>
        </row>
        <row r="1175">
          <cell r="M1175" t="str">
            <v>4808_VM+HCM RS6-SH.15 CC RICHSTAR</v>
          </cell>
          <cell r="N1175" t="str">
            <v>VM+HCM RS6-SH.15 CC RICHSTAR</v>
          </cell>
          <cell r="O1175" t="str">
            <v>SO 239-241</v>
          </cell>
          <cell r="P1175" t="str">
            <v>LO RS6.SH15 TANG 1 THAP RS6 KHU TMDV VA CAN HO, KHU 2</v>
          </cell>
          <cell r="Q1175" t="str">
            <v>HOA BINH</v>
          </cell>
          <cell r="R1175" t="str">
            <v>TAN HIEP</v>
          </cell>
          <cell r="S1175" t="str">
            <v>TAN PHU</v>
          </cell>
          <cell r="T1175" t="str">
            <v>TP HCM</v>
          </cell>
          <cell r="V1175" t="str">
            <v>TP HCM</v>
          </cell>
          <cell r="W1175" t="str">
            <v>QUAN TAN PHU</v>
          </cell>
        </row>
        <row r="1176">
          <cell r="M1176" t="str">
            <v>3099_VM+ KHA 53 VAN DON</v>
          </cell>
          <cell r="N1176" t="str">
            <v>VM+ KHA 53 VAN DON</v>
          </cell>
          <cell r="O1176">
            <v>53</v>
          </cell>
          <cell r="P1176" t="str">
            <v xml:space="preserve"> </v>
          </cell>
          <cell r="Q1176" t="str">
            <v>VAN DON</v>
          </cell>
          <cell r="R1176" t="str">
            <v>PHUOC HOA</v>
          </cell>
          <cell r="S1176" t="str">
            <v>NHA TRANG</v>
          </cell>
          <cell r="T1176" t="str">
            <v>KHANH HOA</v>
          </cell>
          <cell r="V1176" t="str">
            <v>SOUTH EAST</v>
          </cell>
          <cell r="W1176" t="str">
            <v>KHANH HOA</v>
          </cell>
        </row>
        <row r="1177">
          <cell r="M1177" t="str">
            <v>6361_WM+ KTM 625 DUY TAN</v>
          </cell>
          <cell r="N1177" t="str">
            <v>WM+ KTM 625 DUY TAN</v>
          </cell>
          <cell r="O1177">
            <v>625</v>
          </cell>
          <cell r="P1177" t="str">
            <v xml:space="preserve"> </v>
          </cell>
          <cell r="Q1177" t="str">
            <v>DUY TAN</v>
          </cell>
          <cell r="R1177" t="str">
            <v>DUY TAN</v>
          </cell>
          <cell r="S1177" t="str">
            <v>KON TUM</v>
          </cell>
          <cell r="T1177" t="str">
            <v>KON TUM</v>
          </cell>
          <cell r="V1177" t="str">
            <v>CENTRAL</v>
          </cell>
          <cell r="W1177" t="str">
            <v>KON TUM</v>
          </cell>
        </row>
        <row r="1178">
          <cell r="M1178" t="str">
            <v>4209_WM+ BDG 116-118 DUONG SO 9</v>
          </cell>
          <cell r="N1178" t="str">
            <v>WM+ BDG 116-118 DUONG SO 9</v>
          </cell>
          <cell r="O1178" t="str">
            <v>SO 116-118</v>
          </cell>
          <cell r="P1178" t="str">
            <v>THUA 2586 - TTHC, KHU PHO NHI DONG 2</v>
          </cell>
          <cell r="Q1178" t="str">
            <v>DUONG SO 9</v>
          </cell>
          <cell r="R1178" t="str">
            <v>DI AN</v>
          </cell>
          <cell r="S1178" t="str">
            <v>DI AN</v>
          </cell>
          <cell r="T1178" t="str">
            <v>BINH DUONG</v>
          </cell>
          <cell r="V1178" t="str">
            <v>SOUTH EAST</v>
          </cell>
          <cell r="W1178" t="str">
            <v>BINH DUONG</v>
          </cell>
        </row>
        <row r="1179">
          <cell r="M1179" t="str">
            <v>4324_WM+ DNI A32  DUONG 5</v>
          </cell>
          <cell r="N1179" t="str">
            <v>WM+ DNI A32 DUONG 5</v>
          </cell>
          <cell r="O1179" t="str">
            <v>SO A32</v>
          </cell>
          <cell r="P1179" t="str">
            <v xml:space="preserve"> </v>
          </cell>
          <cell r="Q1179" t="str">
            <v>DUONG 5</v>
          </cell>
          <cell r="R1179" t="str">
            <v>THONG NHAT</v>
          </cell>
          <cell r="S1179" t="str">
            <v>BIEN HOA</v>
          </cell>
          <cell r="T1179" t="str">
            <v>DONG NAI</v>
          </cell>
          <cell r="V1179" t="str">
            <v>SOUTH EAST</v>
          </cell>
          <cell r="W1179" t="str">
            <v>DONG NAI</v>
          </cell>
        </row>
        <row r="1180">
          <cell r="M1180" t="str">
            <v>4186_VM+ DNI 89 TO 9 TAN HIEP</v>
          </cell>
          <cell r="N1180" t="str">
            <v>VM+ DNI 89 TO 9 TAN HIEP</v>
          </cell>
          <cell r="O1180" t="str">
            <v>SO 89</v>
          </cell>
          <cell r="P1180" t="str">
            <v>TO 9, KP 1</v>
          </cell>
          <cell r="Q1180" t="str">
            <v xml:space="preserve"> </v>
          </cell>
          <cell r="R1180" t="str">
            <v>TAN HIEP</v>
          </cell>
          <cell r="S1180" t="str">
            <v>BIEN HOA</v>
          </cell>
          <cell r="T1180" t="str">
            <v>DONG NAI</v>
          </cell>
          <cell r="V1180" t="str">
            <v>SOUTH EAST</v>
          </cell>
          <cell r="W1180" t="str">
            <v>DONG NAI</v>
          </cell>
        </row>
        <row r="1181">
          <cell r="M1181" t="str">
            <v>BHX_HCM-KHO DC VINH LOC 3</v>
          </cell>
          <cell r="N1181" t="str">
            <v>1522 - BHX_HCM_BTA - Kho DC Vĩnh Lộc</v>
          </cell>
          <cell r="O1181" t="str">
            <v>LO A 65/II</v>
          </cell>
          <cell r="P1181" t="str">
            <v>KCN VINH LOC</v>
          </cell>
          <cell r="Q1181" t="str">
            <v>DUONG SO 4</v>
          </cell>
          <cell r="R1181" t="str">
            <v>BINH HUNG HOA</v>
          </cell>
          <cell r="S1181" t="str">
            <v>BINH TAN</v>
          </cell>
          <cell r="T1181" t="str">
            <v>TP HCM</v>
          </cell>
          <cell r="V1181" t="str">
            <v>TP HCM</v>
          </cell>
          <cell r="W1181" t="str">
            <v>QUAN BINH TAN</v>
          </cell>
        </row>
        <row r="1182">
          <cell r="M1182" t="str">
            <v>BHX_HCM-KHO DC VINH LOC 3</v>
          </cell>
          <cell r="N1182" t="str">
            <v>1522 - BHX_HCM_BTA - Kho DC Vĩnh Lộc</v>
          </cell>
          <cell r="O1182" t="str">
            <v>LO A 65/II</v>
          </cell>
          <cell r="P1182" t="str">
            <v>KCN VINH LOC</v>
          </cell>
          <cell r="Q1182" t="str">
            <v>DUONG SO 4</v>
          </cell>
          <cell r="R1182" t="str">
            <v>BINH HUNG HOA</v>
          </cell>
          <cell r="S1182" t="str">
            <v>BINH TAN</v>
          </cell>
          <cell r="T1182" t="str">
            <v>TP HCM</v>
          </cell>
          <cell r="V1182" t="str">
            <v>TP HCM</v>
          </cell>
          <cell r="W1182" t="str">
            <v>QUAN BINH TAN</v>
          </cell>
        </row>
        <row r="1183">
          <cell r="M1183" t="str">
            <v>3069_VM+ HCM 57 QUANG TRUNG</v>
          </cell>
          <cell r="N1183" t="str">
            <v>VM+ HCM 57 QUANG TRUNG</v>
          </cell>
          <cell r="O1183">
            <v>57</v>
          </cell>
          <cell r="P1183" t="str">
            <v xml:space="preserve"> </v>
          </cell>
          <cell r="Q1183" t="str">
            <v>QUANG TRUNG</v>
          </cell>
          <cell r="R1183" t="str">
            <v>HIEP PHU</v>
          </cell>
          <cell r="S1183" t="str">
            <v>Q9</v>
          </cell>
          <cell r="T1183" t="str">
            <v>TP HCM</v>
          </cell>
          <cell r="V1183" t="str">
            <v>TP HCM</v>
          </cell>
          <cell r="W1183" t="str">
            <v>QUAN 9</v>
          </cell>
        </row>
        <row r="1184">
          <cell r="M1184" t="str">
            <v>3695_VM+ VTU 11 - 11A LE VAN LOC</v>
          </cell>
          <cell r="N1184" t="str">
            <v>VM+ VTU 11 - 11A LE VAN LOC</v>
          </cell>
          <cell r="O1184" t="str">
            <v>11 - 11A</v>
          </cell>
          <cell r="P1184" t="str">
            <v xml:space="preserve"> </v>
          </cell>
          <cell r="Q1184" t="str">
            <v>LE VAN LOC</v>
          </cell>
          <cell r="R1184" t="str">
            <v>THANG NHI</v>
          </cell>
          <cell r="S1184" t="str">
            <v>BA RIA</v>
          </cell>
          <cell r="T1184" t="str">
            <v>BA RIA-VUNG TAU</v>
          </cell>
          <cell r="V1184" t="str">
            <v>SOUTH EAST</v>
          </cell>
          <cell r="W1184" t="str">
            <v>BA RIA-VUNG TAU</v>
          </cell>
        </row>
        <row r="1185">
          <cell r="M1185" t="str">
            <v>5358_VM+ NTN 9 NGUYEN VAN CU</v>
          </cell>
          <cell r="N1185" t="str">
            <v>VM+ NTN 9 NGUYEN VAN CU</v>
          </cell>
          <cell r="O1185" t="str">
            <v>SO 9</v>
          </cell>
          <cell r="P1185" t="str">
            <v xml:space="preserve"> </v>
          </cell>
          <cell r="Q1185" t="str">
            <v>NGUYEN VAN CU</v>
          </cell>
          <cell r="R1185" t="str">
            <v>DAI SON</v>
          </cell>
          <cell r="S1185" t="str">
            <v>PHAN RANG</v>
          </cell>
          <cell r="T1185" t="str">
            <v>NINH THUAN</v>
          </cell>
          <cell r="V1185" t="str">
            <v>SOUTH EAST</v>
          </cell>
          <cell r="W1185" t="str">
            <v>NINH THUAN</v>
          </cell>
        </row>
        <row r="1186">
          <cell r="M1186" t="str">
            <v>BHX_HCM_NBE - KHO DC NHA BE</v>
          </cell>
          <cell r="N1186" t="str">
            <v>6655 - BHX_HCM_NBE - KHO DC NHA BE</v>
          </cell>
          <cell r="O1186" t="str">
            <v>LO F5-1, F5-2</v>
          </cell>
          <cell r="P1186" t="str">
            <v>KHU F</v>
          </cell>
          <cell r="Q1186" t="str">
            <v>KCN HIEP PHUOC</v>
          </cell>
          <cell r="R1186" t="str">
            <v>HIEP PHUOC</v>
          </cell>
          <cell r="S1186" t="str">
            <v>NHA BE</v>
          </cell>
          <cell r="T1186" t="str">
            <v>TP HCM</v>
          </cell>
          <cell r="V1186" t="str">
            <v>TP HCM</v>
          </cell>
          <cell r="W1186" t="str">
            <v>HUYEN NHA BE</v>
          </cell>
        </row>
        <row r="1187">
          <cell r="M1187" t="str">
            <v>4899_VM+ GLI 306 CÁCH MANG THANG 8</v>
          </cell>
          <cell r="N1187" t="str">
            <v>VM+ GLI 306 CÁCH MANG THANG 8</v>
          </cell>
          <cell r="O1187" t="str">
            <v>SO 306</v>
          </cell>
          <cell r="P1187" t="str">
            <v xml:space="preserve"> </v>
          </cell>
          <cell r="Q1187" t="str">
            <v>CMT8</v>
          </cell>
          <cell r="R1187" t="str">
            <v>HOA LU</v>
          </cell>
          <cell r="S1187" t="str">
            <v>PLEIKU</v>
          </cell>
          <cell r="T1187" t="str">
            <v>GIA LAI</v>
          </cell>
          <cell r="V1187" t="str">
            <v>CENTRAL</v>
          </cell>
          <cell r="W1187" t="str">
            <v>GIA LAI</v>
          </cell>
        </row>
        <row r="1188">
          <cell r="M1188" t="str">
            <v>VM+ DNI 27 QUANG VINH</v>
          </cell>
          <cell r="N1188" t="str">
            <v>VM+ DNI 27 QUANG VINH</v>
          </cell>
          <cell r="O1188">
            <v>27</v>
          </cell>
          <cell r="P1188" t="str">
            <v>KP 4, TO 1</v>
          </cell>
          <cell r="Q1188" t="str">
            <v xml:space="preserve"> </v>
          </cell>
          <cell r="R1188" t="str">
            <v>QUANG VINH</v>
          </cell>
          <cell r="S1188" t="str">
            <v>BIEN HOA</v>
          </cell>
          <cell r="T1188" t="str">
            <v>DONG NAI</v>
          </cell>
          <cell r="V1188" t="str">
            <v>SOUTH EAST</v>
          </cell>
          <cell r="W1188" t="str">
            <v>DONG NAI</v>
          </cell>
        </row>
        <row r="1189">
          <cell r="M1189" t="str">
            <v>NS:NHAN VAN - 1 TRUONG CHINH</v>
          </cell>
          <cell r="N1189" t="str">
            <v xml:space="preserve"> </v>
          </cell>
          <cell r="O1189">
            <v>1</v>
          </cell>
          <cell r="P1189" t="str">
            <v xml:space="preserve"> </v>
          </cell>
          <cell r="Q1189" t="str">
            <v>TRUONG CHINH</v>
          </cell>
          <cell r="R1189" t="str">
            <v>P11</v>
          </cell>
          <cell r="S1189" t="str">
            <v>TAN BINH</v>
          </cell>
          <cell r="T1189" t="str">
            <v>TP HCM</v>
          </cell>
          <cell r="V1189" t="str">
            <v>TP HCM</v>
          </cell>
          <cell r="W1189" t="str">
            <v>QUAN TAN BINH</v>
          </cell>
        </row>
        <row r="1190">
          <cell r="M1190" t="str">
            <v>3769_VM+ HCM 66B NGUYEN SY SACH</v>
          </cell>
          <cell r="N1190" t="str">
            <v>VM+ HCM 66B NGUYEN SY SACH</v>
          </cell>
          <cell r="O1190" t="str">
            <v>66B</v>
          </cell>
          <cell r="P1190" t="str">
            <v xml:space="preserve"> </v>
          </cell>
          <cell r="Q1190" t="str">
            <v>NGUYEN SY SACH</v>
          </cell>
          <cell r="R1190" t="str">
            <v>P15</v>
          </cell>
          <cell r="S1190" t="str">
            <v>TAN BINH</v>
          </cell>
          <cell r="T1190" t="str">
            <v>TP HCM</v>
          </cell>
          <cell r="V1190" t="str">
            <v>TP HCM</v>
          </cell>
          <cell r="W1190" t="str">
            <v>QUAN TAN BINH</v>
          </cell>
        </row>
        <row r="1191">
          <cell r="M1191" t="str">
            <v>WM+ HCM 8/17 DONG THANH 3</v>
          </cell>
          <cell r="N1191" t="str">
            <v>WM+ HCM 8/17 Đông Thạnh 3</v>
          </cell>
          <cell r="O1191">
            <v>42948</v>
          </cell>
          <cell r="P1191" t="str">
            <v xml:space="preserve"> </v>
          </cell>
          <cell r="Q1191" t="str">
            <v>DONG THANH 3</v>
          </cell>
          <cell r="R1191" t="str">
            <v>DONG THANH</v>
          </cell>
          <cell r="S1191" t="str">
            <v>HOC MON</v>
          </cell>
          <cell r="T1191" t="str">
            <v>TP HCM</v>
          </cell>
          <cell r="V1191" t="str">
            <v>TP HCM</v>
          </cell>
          <cell r="W1191" t="str">
            <v>HUYEN HOC MON</v>
          </cell>
        </row>
        <row r="1192">
          <cell r="M1192" t="str">
            <v>5902_VM+ KHA 155 DUONG A2 PHUOC HAI</v>
          </cell>
          <cell r="N1192" t="str">
            <v>VM+ KHA 155 đường A2 Phước Hải</v>
          </cell>
          <cell r="O1192">
            <v>155</v>
          </cell>
          <cell r="P1192" t="str">
            <v>KDT VCN PHUOC HAI</v>
          </cell>
          <cell r="Q1192" t="str">
            <v>DUONG A2</v>
          </cell>
          <cell r="R1192" t="str">
            <v>PHUOC HAI</v>
          </cell>
          <cell r="S1192" t="str">
            <v>NHA TRANG</v>
          </cell>
          <cell r="T1192" t="str">
            <v>KHANH HOA</v>
          </cell>
          <cell r="V1192" t="str">
            <v>SOUTH EAST</v>
          </cell>
          <cell r="W1192" t="str">
            <v>KHANH HOA</v>
          </cell>
        </row>
        <row r="1193">
          <cell r="M1193" t="str">
            <v>6953-WM+ BDG 20-21 BCONS GREEN VIEW</v>
          </cell>
          <cell r="N1193" t="str">
            <v>6953-WM+ BDG 20-21 Bcons Green View</v>
          </cell>
          <cell r="O1193" t="str">
            <v>150/2</v>
          </cell>
          <cell r="P1193" t="str">
            <v>SH20-21 TANG 1, BLOCK B, CC BCONS GREEN VIEW</v>
          </cell>
          <cell r="Q1193" t="str">
            <v>QUOC LO 1K , KP. TAN HOA</v>
          </cell>
          <cell r="R1193" t="str">
            <v>DONG HOA</v>
          </cell>
          <cell r="S1193" t="str">
            <v>DI AN</v>
          </cell>
          <cell r="T1193" t="str">
            <v>BINH DUONG</v>
          </cell>
          <cell r="V1193" t="str">
            <v>SOUTH EAST</v>
          </cell>
          <cell r="W1193" t="str">
            <v>BINH DUONG</v>
          </cell>
        </row>
        <row r="1194">
          <cell r="M1194" t="str">
            <v>WM+LDG 66 HCM NGUYEN DINH CHIEU</v>
          </cell>
          <cell r="N1194" t="str">
            <v>WM+LĐG 66 HCM Nguyễn Đình Chiểu</v>
          </cell>
          <cell r="O1194">
            <v>66</v>
          </cell>
          <cell r="P1194" t="str">
            <v xml:space="preserve"> </v>
          </cell>
          <cell r="Q1194" t="str">
            <v>NGUYEN DINH CHIEU</v>
          </cell>
          <cell r="R1194" t="str">
            <v>P9</v>
          </cell>
          <cell r="S1194" t="str">
            <v>DA LAT</v>
          </cell>
          <cell r="T1194" t="str">
            <v>LAM DONG</v>
          </cell>
          <cell r="V1194" t="str">
            <v>SOUTH EAST</v>
          </cell>
          <cell r="W1194" t="str">
            <v>LAM DONG</v>
          </cell>
        </row>
        <row r="1195">
          <cell r="M1195" t="str">
            <v>VM+ BTN 7 HOANG VAN THU</v>
          </cell>
          <cell r="N1195" t="str">
            <v>VM+ BTN 7 HOANG VAN THU</v>
          </cell>
          <cell r="O1195" t="str">
            <v>TBD 7</v>
          </cell>
          <cell r="P1195" t="str">
            <v xml:space="preserve"> </v>
          </cell>
          <cell r="Q1195" t="str">
            <v>HOANG VAN THU</v>
          </cell>
          <cell r="R1195" t="str">
            <v>LAC DAO</v>
          </cell>
          <cell r="S1195" t="str">
            <v>PHAN THIET</v>
          </cell>
          <cell r="T1195" t="str">
            <v>BINH THUAN</v>
          </cell>
          <cell r="V1195" t="str">
            <v>SOUTH EAST</v>
          </cell>
          <cell r="W1195" t="str">
            <v>BINH THUAN</v>
          </cell>
        </row>
        <row r="1196">
          <cell r="M1196" t="str">
            <v>6599_WM+ BDH 32 HOANG VAN THU</v>
          </cell>
          <cell r="N1196" t="str">
            <v>WM+ BDH 32 HOANG VAN THU</v>
          </cell>
          <cell r="O1196">
            <v>32</v>
          </cell>
          <cell r="P1196" t="str">
            <v xml:space="preserve"> </v>
          </cell>
          <cell r="Q1196" t="str">
            <v>HOANG VAN THU</v>
          </cell>
          <cell r="R1196" t="str">
            <v>QUANG TRUNG</v>
          </cell>
          <cell r="S1196" t="str">
            <v>QUY NHON</v>
          </cell>
          <cell r="T1196" t="str">
            <v>BINH DINH</v>
          </cell>
          <cell r="V1196" t="str">
            <v>CENTRAL</v>
          </cell>
          <cell r="W1196" t="str">
            <v>BINH DINH</v>
          </cell>
        </row>
        <row r="1197">
          <cell r="M1197" t="str">
            <v>4240_VM+ BDG SO 7 DT746</v>
          </cell>
          <cell r="N1197" t="str">
            <v>VM+ BDG SO 7 DT746</v>
          </cell>
          <cell r="O1197" t="str">
            <v>SO 7</v>
          </cell>
          <cell r="P1197" t="str">
            <v>KP KHANH HOI</v>
          </cell>
          <cell r="Q1197" t="str">
            <v>DUONG DT746</v>
          </cell>
          <cell r="R1197" t="str">
            <v>TAN PHUOC KHANH</v>
          </cell>
          <cell r="S1197" t="str">
            <v>TAN UYEN</v>
          </cell>
          <cell r="T1197" t="str">
            <v>BINH DUONG</v>
          </cell>
          <cell r="V1197" t="str">
            <v>SOUTH EAST</v>
          </cell>
          <cell r="W1197" t="str">
            <v>BINH DUONG</v>
          </cell>
        </row>
        <row r="1198">
          <cell r="M1198" t="str">
            <v>6185_WM+ 6185 DNI A4/183 B.H. NGHIA</v>
          </cell>
          <cell r="N1198" t="str">
            <v>WM+ 6185 DNI A4/183 BUI HUU NGHIA</v>
          </cell>
          <cell r="O1198" t="str">
            <v>A4/184</v>
          </cell>
          <cell r="P1198" t="str">
            <v xml:space="preserve"> </v>
          </cell>
          <cell r="Q1198" t="str">
            <v>BUI HUU NGHIA</v>
          </cell>
          <cell r="R1198" t="str">
            <v>TAN VAN</v>
          </cell>
          <cell r="S1198" t="str">
            <v>BIEN HOA</v>
          </cell>
          <cell r="T1198" t="str">
            <v>DONG NAI</v>
          </cell>
          <cell r="V1198" t="str">
            <v>SOUTH EAST</v>
          </cell>
          <cell r="W1198" t="str">
            <v>DONG NAI</v>
          </cell>
        </row>
        <row r="1199">
          <cell r="M1199" t="str">
            <v>3444_VM+ VTU 890 DUONG 30/4</v>
          </cell>
          <cell r="N1199" t="str">
            <v>VM+ VTU 890 DUONG 30/4</v>
          </cell>
          <cell r="O1199">
            <v>890</v>
          </cell>
          <cell r="P1199" t="str">
            <v xml:space="preserve"> </v>
          </cell>
          <cell r="Q1199" t="str">
            <v>DUONG 30/4</v>
          </cell>
          <cell r="R1199" t="str">
            <v>P11</v>
          </cell>
          <cell r="S1199" t="str">
            <v>VUNG TAU</v>
          </cell>
          <cell r="T1199" t="str">
            <v>BA RIA-VUNG TAU</v>
          </cell>
          <cell r="V1199" t="str">
            <v>SOUTH EAST</v>
          </cell>
          <cell r="W1199" t="str">
            <v>BA RIA-VUNG TAU</v>
          </cell>
        </row>
        <row r="1200">
          <cell r="M1200" t="str">
            <v>2AN7-WM+ BTN 109 CACH MANG THANG 8</v>
          </cell>
          <cell r="N1200" t="str">
            <v>2AN7-WM+ BTN 109 CÁCH MẠNG THÁNG 8</v>
          </cell>
          <cell r="O1200">
            <v>109</v>
          </cell>
          <cell r="P1200" t="str">
            <v xml:space="preserve"> </v>
          </cell>
          <cell r="Q1200" t="str">
            <v>CACH MANG THANG 8</v>
          </cell>
          <cell r="R1200" t="str">
            <v>TAN NGHIA</v>
          </cell>
          <cell r="S1200" t="str">
            <v>HAM TAN</v>
          </cell>
          <cell r="T1200" t="str">
            <v>BINH THUAN</v>
          </cell>
          <cell r="V1200" t="str">
            <v>SOUTH EAST</v>
          </cell>
          <cell r="W1200" t="str">
            <v>BINH THUAN</v>
          </cell>
        </row>
        <row r="1201">
          <cell r="M1201" t="str">
            <v>3810_VM+ DNI 36-38 A13 NG. VAN TIEN</v>
          </cell>
          <cell r="N1201" t="str">
            <v>VM+ DNI 36-38 A13 NGUYEN VAN TIEN</v>
          </cell>
          <cell r="O1201" t="str">
            <v>36-38 A13</v>
          </cell>
          <cell r="P1201" t="str">
            <v xml:space="preserve"> </v>
          </cell>
          <cell r="Q1201" t="str">
            <v>NGUYEN VAN TIEN</v>
          </cell>
          <cell r="R1201" t="str">
            <v>TAN PHONG</v>
          </cell>
          <cell r="S1201" t="str">
            <v>BIEN HOA</v>
          </cell>
          <cell r="T1201" t="str">
            <v>DONG NAI</v>
          </cell>
          <cell r="V1201" t="str">
            <v>SOUTH EAST</v>
          </cell>
          <cell r="W1201" t="str">
            <v>DONG NAI</v>
          </cell>
        </row>
        <row r="1202">
          <cell r="M1202" t="str">
            <v>4286_WM+ VTU 270A BINH GIA</v>
          </cell>
          <cell r="N1202" t="str">
            <v>WM+ VTU 270A BINH GIA</v>
          </cell>
          <cell r="O1202" t="str">
            <v>SO 270A</v>
          </cell>
          <cell r="P1202" t="str">
            <v>KP 4</v>
          </cell>
          <cell r="Q1202" t="str">
            <v>BINH GIA</v>
          </cell>
          <cell r="R1202" t="str">
            <v>NGUYEN AN NINH</v>
          </cell>
          <cell r="S1202" t="str">
            <v>VUNG TAU</v>
          </cell>
          <cell r="T1202" t="str">
            <v>BA RIA-VUNG TAU</v>
          </cell>
          <cell r="V1202" t="str">
            <v>SOUTH EAST</v>
          </cell>
          <cell r="W1202" t="str">
            <v>BA RIA-VUNG TAU</v>
          </cell>
        </row>
        <row r="1203">
          <cell r="M1203" t="str">
            <v>NS:NHAN VAN - 1 TRUONG CHINH</v>
          </cell>
          <cell r="N1203" t="str">
            <v xml:space="preserve"> </v>
          </cell>
          <cell r="O1203">
            <v>1</v>
          </cell>
          <cell r="P1203" t="str">
            <v xml:space="preserve"> </v>
          </cell>
          <cell r="Q1203" t="str">
            <v>TRUONG CHINH</v>
          </cell>
          <cell r="R1203" t="str">
            <v>P11</v>
          </cell>
          <cell r="S1203" t="str">
            <v>TAN BINH</v>
          </cell>
          <cell r="T1203" t="str">
            <v>TP HCM</v>
          </cell>
          <cell r="V1203" t="str">
            <v>TP HCM</v>
          </cell>
          <cell r="W1203" t="str">
            <v>QUAN TAN BINH</v>
          </cell>
        </row>
        <row r="1204">
          <cell r="M1204" t="str">
            <v>3357_WM+ RURAL BDG 103/1 KP 1A</v>
          </cell>
          <cell r="N1204" t="str">
            <v>VM+ BDG 103/1 KP 1A</v>
          </cell>
          <cell r="O1204" t="str">
            <v>103/1</v>
          </cell>
          <cell r="P1204" t="str">
            <v>KP 1A</v>
          </cell>
          <cell r="Q1204" t="str">
            <v xml:space="preserve"> </v>
          </cell>
          <cell r="R1204" t="str">
            <v>AN PHU</v>
          </cell>
          <cell r="S1204" t="str">
            <v>THUAN AN</v>
          </cell>
          <cell r="T1204" t="str">
            <v>BINH DUONG</v>
          </cell>
          <cell r="V1204" t="str">
            <v>SOUTH EAST</v>
          </cell>
          <cell r="W1204" t="str">
            <v>BINH DUONG</v>
          </cell>
        </row>
        <row r="1205">
          <cell r="M1205" t="str">
            <v>CITIMART GREEN VIEW</v>
          </cell>
          <cell r="N1205" t="str">
            <v>ACM - GRE</v>
          </cell>
          <cell r="O1205" t="str">
            <v>SC1C</v>
          </cell>
          <cell r="P1205" t="str">
            <v xml:space="preserve"> </v>
          </cell>
          <cell r="Q1205" t="str">
            <v>NGUYEN LUONG BANG</v>
          </cell>
          <cell r="R1205" t="str">
            <v>PHU MY HUNG</v>
          </cell>
          <cell r="S1205" t="str">
            <v>Q7</v>
          </cell>
          <cell r="T1205" t="str">
            <v>TP HCM</v>
          </cell>
          <cell r="V1205" t="str">
            <v>TP HCM</v>
          </cell>
          <cell r="W1205" t="str">
            <v>QUAN 7</v>
          </cell>
        </row>
        <row r="1206">
          <cell r="M1206" t="str">
            <v>3242_VM+ HCM 4 DUONG D7</v>
          </cell>
          <cell r="N1206" t="str">
            <v>VM+ HCM 4 DUONG D7</v>
          </cell>
          <cell r="O1206" t="str">
            <v xml:space="preserve"> </v>
          </cell>
          <cell r="P1206" t="str">
            <v>NHA SO 4, KHU NHA O NAM LONG MR</v>
          </cell>
          <cell r="Q1206" t="str">
            <v>DUONG D7</v>
          </cell>
          <cell r="R1206" t="str">
            <v>PHUOC LONG B</v>
          </cell>
          <cell r="S1206" t="str">
            <v>Q9</v>
          </cell>
          <cell r="T1206" t="str">
            <v>TP HCM</v>
          </cell>
          <cell r="V1206" t="str">
            <v>TP HCM</v>
          </cell>
          <cell r="W1206" t="str">
            <v>QUAN 9</v>
          </cell>
        </row>
        <row r="1207">
          <cell r="M1207" t="str">
            <v>3800_WM+ RURAL BDG 190/2 CMT8</v>
          </cell>
          <cell r="N1207" t="str">
            <v>VM+ BDG 190/2 CMT8</v>
          </cell>
          <cell r="O1207" t="str">
            <v>SO 190/2</v>
          </cell>
          <cell r="P1207" t="str">
            <v>KPTHANH LOI</v>
          </cell>
          <cell r="Q1207" t="str">
            <v>CMT8</v>
          </cell>
          <cell r="R1207" t="str">
            <v>AN THANH</v>
          </cell>
          <cell r="S1207" t="str">
            <v>THUAN AN</v>
          </cell>
          <cell r="T1207" t="str">
            <v>BINH DUONG</v>
          </cell>
          <cell r="V1207" t="str">
            <v>SOUTH EAST</v>
          </cell>
          <cell r="W1207" t="str">
            <v>BINH DUONG</v>
          </cell>
        </row>
        <row r="1208">
          <cell r="M1208" t="str">
            <v>CITIMART NAM LONG</v>
          </cell>
          <cell r="N1208" t="str">
            <v>ACM - NAM</v>
          </cell>
          <cell r="O1208" t="str">
            <v>B3 04 K</v>
          </cell>
          <cell r="P1208" t="str">
            <v xml:space="preserve"> </v>
          </cell>
          <cell r="Q1208" t="str">
            <v>HA HUY TAP</v>
          </cell>
          <cell r="R1208" t="str">
            <v>TAN PHONG</v>
          </cell>
          <cell r="S1208" t="str">
            <v>Q7</v>
          </cell>
          <cell r="T1208" t="str">
            <v>TP HCM</v>
          </cell>
          <cell r="V1208" t="str">
            <v>TP HCM</v>
          </cell>
          <cell r="W1208" t="str">
            <v>QUAN 7</v>
          </cell>
        </row>
        <row r="1209">
          <cell r="M1209" t="str">
            <v>WM+ HCM 928 LE VAN LUONG</v>
          </cell>
          <cell r="N1209" t="str">
            <v>WM+ HCM 928 LE VAN LUONG</v>
          </cell>
          <cell r="O1209">
            <v>928</v>
          </cell>
          <cell r="P1209" t="str">
            <v xml:space="preserve"> </v>
          </cell>
          <cell r="Q1209" t="str">
            <v>LE VAN LUONG</v>
          </cell>
          <cell r="R1209" t="str">
            <v>PHUOC KIENG</v>
          </cell>
          <cell r="S1209" t="str">
            <v>NHA BE</v>
          </cell>
          <cell r="T1209" t="str">
            <v>TP HCM</v>
          </cell>
          <cell r="V1209" t="str">
            <v>TP HCM</v>
          </cell>
          <cell r="W1209" t="str">
            <v>HUYEN NHA BE</v>
          </cell>
        </row>
        <row r="1210">
          <cell r="M1210" t="str">
            <v>3259_VM+ HCM FLORA-FUJI</v>
          </cell>
          <cell r="N1210" t="str">
            <v>VM+ HCM FLORA-FUJI</v>
          </cell>
          <cell r="O1210" t="str">
            <v>FLORA-FUJI</v>
          </cell>
          <cell r="P1210" t="str">
            <v>LO A, KP 6</v>
          </cell>
          <cell r="Q1210" t="str">
            <v xml:space="preserve"> </v>
          </cell>
          <cell r="R1210" t="str">
            <v>PHUOC LONG B</v>
          </cell>
          <cell r="S1210" t="str">
            <v>Q9</v>
          </cell>
          <cell r="T1210" t="str">
            <v>TP HCM</v>
          </cell>
          <cell r="V1210" t="str">
            <v>TP HCM</v>
          </cell>
          <cell r="W1210" t="str">
            <v>QUAN 9</v>
          </cell>
        </row>
        <row r="1211">
          <cell r="M1211" t="str">
            <v>CITIMART MART HIM LAM</v>
          </cell>
          <cell r="N1211" t="str">
            <v>ACM - HL7</v>
          </cell>
          <cell r="O1211" t="str">
            <v>TANG TRET LO B</v>
          </cell>
          <cell r="P1211" t="str">
            <v xml:space="preserve"> </v>
          </cell>
          <cell r="Q1211" t="str">
            <v>KHU TM HIM LAM RIVERSIDE</v>
          </cell>
          <cell r="R1211" t="str">
            <v>TAN HUNG</v>
          </cell>
          <cell r="S1211" t="str">
            <v>Q7</v>
          </cell>
          <cell r="T1211" t="str">
            <v>TP HCM</v>
          </cell>
          <cell r="V1211" t="str">
            <v>TP HCM</v>
          </cell>
          <cell r="W1211" t="str">
            <v>QUAN 7</v>
          </cell>
        </row>
        <row r="1212">
          <cell r="M1212" t="str">
            <v>3919_WM+ RURAL BDG O 119 DC 30 DUONG D11</v>
          </cell>
          <cell r="N1212" t="str">
            <v>VM+ BDG O 119 DC 30 DUONG D11</v>
          </cell>
          <cell r="O1212" t="str">
            <v>O 119 DC 30</v>
          </cell>
          <cell r="P1212" t="str">
            <v>KDC VIET SING, KHU PHO 4</v>
          </cell>
          <cell r="Q1212" t="str">
            <v>DUONG D11</v>
          </cell>
          <cell r="R1212" t="str">
            <v>AN PHU</v>
          </cell>
          <cell r="S1212" t="str">
            <v>THUAN AN</v>
          </cell>
          <cell r="T1212" t="str">
            <v>BINH DUONG</v>
          </cell>
          <cell r="V1212" t="str">
            <v>SOUTH EAST</v>
          </cell>
          <cell r="W1212" t="str">
            <v>BINH DUONG</v>
          </cell>
        </row>
        <row r="1213">
          <cell r="M1213" t="str">
            <v>5652-WM+ HCM S2.0501S11 VINHOMES GRAND P</v>
          </cell>
          <cell r="N1213" t="str">
            <v>VIN+ HCM S205 VINHOMES GRAND PARK</v>
          </cell>
          <cell r="O1213" t="str">
            <v>01SH11</v>
          </cell>
          <cell r="P1213" t="str">
            <v>S205 VINHOMES GRAND PARK</v>
          </cell>
          <cell r="Q1213" t="str">
            <v>NGUYEN XIEN</v>
          </cell>
          <cell r="R1213" t="str">
            <v>LONG THANH MY</v>
          </cell>
          <cell r="S1213" t="str">
            <v>Q9</v>
          </cell>
          <cell r="T1213" t="str">
            <v>TP HCM</v>
          </cell>
          <cell r="V1213" t="str">
            <v>TP HCM</v>
          </cell>
          <cell r="W1213" t="str">
            <v>QUAN 9</v>
          </cell>
        </row>
        <row r="1214">
          <cell r="M1214" t="str">
            <v>6278_WM+ RURAL HCM 243 TINH LO 15</v>
          </cell>
          <cell r="N1214" t="str">
            <v>WM+6278 HCM 243 Tỉnh Lộ 15</v>
          </cell>
          <cell r="O1214">
            <v>243</v>
          </cell>
          <cell r="P1214" t="str">
            <v xml:space="preserve"> </v>
          </cell>
          <cell r="Q1214" t="str">
            <v>TINH LO 15</v>
          </cell>
          <cell r="R1214" t="str">
            <v>TAN THANH DONG</v>
          </cell>
          <cell r="S1214" t="str">
            <v>CU CHI</v>
          </cell>
          <cell r="T1214" t="str">
            <v>TP HCM</v>
          </cell>
          <cell r="V1214" t="str">
            <v>TP HCM</v>
          </cell>
          <cell r="W1214" t="str">
            <v>HUYEN CU CHI</v>
          </cell>
        </row>
        <row r="1215">
          <cell r="M1215" t="str">
            <v>5335_VM+ CTO 365/14 NGUYEN VAN CU</v>
          </cell>
          <cell r="N1215" t="str">
            <v>VM+ CTO 365/14 NGUYEN VAN CU</v>
          </cell>
          <cell r="O1215" t="str">
            <v>SO 365/14</v>
          </cell>
          <cell r="P1215" t="str">
            <v xml:space="preserve"> </v>
          </cell>
          <cell r="Q1215" t="str">
            <v>NGUYEN VAN CU</v>
          </cell>
          <cell r="R1215" t="str">
            <v>NINH KIEU</v>
          </cell>
          <cell r="S1215" t="str">
            <v>NINH KIEU</v>
          </cell>
          <cell r="T1215" t="str">
            <v>CAN THO</v>
          </cell>
          <cell r="V1215" t="str">
            <v>MEKONG DELTA</v>
          </cell>
          <cell r="W1215" t="str">
            <v>CAN THO</v>
          </cell>
        </row>
        <row r="1216">
          <cell r="M1216" t="str">
            <v>3907_WM+ HCM 2386-2388 H.TAN PHAT</v>
          </cell>
          <cell r="N1216" t="str">
            <v>WM+ HCM 2386-2388 HUYNH TAN PHAT</v>
          </cell>
          <cell r="O1216" t="str">
            <v>SO 2386-2388</v>
          </cell>
          <cell r="P1216" t="str">
            <v>(15/6 TO 3 ) AP 3</v>
          </cell>
          <cell r="Q1216" t="str">
            <v>HUYNH TAN PHAT</v>
          </cell>
          <cell r="R1216" t="str">
            <v>PHU XUAN</v>
          </cell>
          <cell r="S1216" t="str">
            <v>NHA BE</v>
          </cell>
          <cell r="T1216" t="str">
            <v>TP HCM</v>
          </cell>
          <cell r="V1216" t="str">
            <v>TP HCM</v>
          </cell>
          <cell r="W1216" t="str">
            <v>HUYEN NHA BE</v>
          </cell>
        </row>
        <row r="1217">
          <cell r="M1217" t="str">
            <v>2AG1-WM+ BDG O 87-89 DC13, KDC VIETSING</v>
          </cell>
          <cell r="N1217" t="str">
            <v>2AG1-WM+ BDG Ô 87-89 DC13, KDC VIETSING</v>
          </cell>
          <cell r="O1217" t="str">
            <v>O 87 - 89 DC 13</v>
          </cell>
          <cell r="P1217" t="str">
            <v>KDC VIETSING, KP4</v>
          </cell>
          <cell r="Q1217" t="str">
            <v xml:space="preserve"> </v>
          </cell>
          <cell r="R1217" t="str">
            <v>AN PHU</v>
          </cell>
          <cell r="S1217" t="str">
            <v>THUAN AN</v>
          </cell>
          <cell r="T1217" t="str">
            <v>BINH DUONG</v>
          </cell>
          <cell r="V1217" t="str">
            <v>SOUTH EAST</v>
          </cell>
          <cell r="W1217" t="str">
            <v>BINH DUONG</v>
          </cell>
        </row>
        <row r="1218">
          <cell r="M1218" t="str">
            <v>6473_WM+ RURAL HCM 80 NGUYEN THI TIEP</v>
          </cell>
          <cell r="N1218" t="str">
            <v>WM+ HCM 80 NGUYEN THI TIEP</v>
          </cell>
          <cell r="O1218">
            <v>80</v>
          </cell>
          <cell r="P1218" t="str">
            <v xml:space="preserve"> </v>
          </cell>
          <cell r="Q1218" t="str">
            <v>NGUYEN THI TIEP, AP TAY</v>
          </cell>
          <cell r="R1218" t="str">
            <v>TAN AN HOI</v>
          </cell>
          <cell r="S1218" t="str">
            <v>CU CHI</v>
          </cell>
          <cell r="T1218" t="str">
            <v>TP HCM</v>
          </cell>
          <cell r="V1218" t="str">
            <v>TP HCM</v>
          </cell>
          <cell r="W1218" t="str">
            <v>HUYEN CU CHI</v>
          </cell>
        </row>
        <row r="1219">
          <cell r="M1219" t="str">
            <v>SATRAFOODS 464 HUYNH TAN PHAT</v>
          </cell>
          <cell r="N1219" t="str">
            <v>SATRAFOODS 464 HUỲNH TẤN PHÁT</v>
          </cell>
          <cell r="O1219">
            <v>464</v>
          </cell>
          <cell r="P1219" t="str">
            <v xml:space="preserve"> </v>
          </cell>
          <cell r="Q1219" t="str">
            <v>HUYNH TAN PHAT</v>
          </cell>
          <cell r="R1219" t="str">
            <v>NHA BE</v>
          </cell>
          <cell r="S1219" t="str">
            <v>NHA BE</v>
          </cell>
          <cell r="T1219" t="str">
            <v>TP HCM</v>
          </cell>
          <cell r="V1219" t="str">
            <v>TP HCM</v>
          </cell>
          <cell r="W1219" t="str">
            <v>HUYEN NHA BE</v>
          </cell>
        </row>
        <row r="1220">
          <cell r="M1220" t="str">
            <v>4459_VM+ CTO 18 DUONG A1</v>
          </cell>
          <cell r="N1220" t="str">
            <v>VM+ CTO 18 DUONG A1</v>
          </cell>
          <cell r="O1220" t="str">
            <v>SO 18</v>
          </cell>
          <cell r="P1220" t="str">
            <v>KDC HUNG PHU 1, KV9</v>
          </cell>
          <cell r="Q1220" t="str">
            <v>DUONG A1</v>
          </cell>
          <cell r="R1220" t="str">
            <v>HUNG PHU</v>
          </cell>
          <cell r="S1220" t="str">
            <v>CAI RANG</v>
          </cell>
          <cell r="T1220" t="str">
            <v>CAN THO</v>
          </cell>
          <cell r="V1220" t="str">
            <v>MEKONG DELTA</v>
          </cell>
          <cell r="W1220" t="str">
            <v>CAN THO</v>
          </cell>
        </row>
        <row r="1221">
          <cell r="M1221" t="str">
            <v>4661_VM+ CTO 140B/1 NGUYEN VAN CU</v>
          </cell>
          <cell r="N1221" t="str">
            <v>VM+ CTO 140B/1 NGUYEN VAN CU</v>
          </cell>
          <cell r="O1221" t="str">
            <v>140B/1</v>
          </cell>
          <cell r="P1221" t="str">
            <v xml:space="preserve"> </v>
          </cell>
          <cell r="Q1221" t="str">
            <v>NGUYEN VAN CU</v>
          </cell>
          <cell r="R1221" t="str">
            <v>AN HOA</v>
          </cell>
          <cell r="S1221" t="str">
            <v>NINH KIEU</v>
          </cell>
          <cell r="T1221" t="str">
            <v>CAN THO</v>
          </cell>
          <cell r="V1221" t="str">
            <v>MEKONG DELTA</v>
          </cell>
          <cell r="W1221" t="str">
            <v>CAN THO</v>
          </cell>
        </row>
        <row r="1222">
          <cell r="M1222" t="str">
            <v>6458_WM+ RURAL BDG 27-29/A66, BINH GIAO</v>
          </cell>
          <cell r="N1222" t="str">
            <v>WM+ BDG 27-29/A66, KP. Bình Giao</v>
          </cell>
          <cell r="O1222" t="str">
            <v>27-29/A66</v>
          </cell>
          <cell r="P1222" t="str">
            <v xml:space="preserve"> </v>
          </cell>
          <cell r="Q1222" t="str">
            <v>TO 10, KP BINH GIAO</v>
          </cell>
          <cell r="R1222" t="str">
            <v>THUAN GIAO</v>
          </cell>
          <cell r="S1222" t="str">
            <v>THUAN AN</v>
          </cell>
          <cell r="T1222" t="str">
            <v>BINH DUONG</v>
          </cell>
          <cell r="V1222" t="str">
            <v>SOUTH EAST</v>
          </cell>
          <cell r="W1222" t="str">
            <v>BINH DUONG</v>
          </cell>
        </row>
        <row r="1223">
          <cell r="M1223" t="str">
            <v>5548_VM+ HCM NEWTON RESIDENCE</v>
          </cell>
          <cell r="N1223" t="str">
            <v>VM+ HCM NEWTON  RESIDENCE</v>
          </cell>
          <cell r="O1223">
            <v>38</v>
          </cell>
          <cell r="P1223" t="str">
            <v>LO TM 1.02 TANG 1 CC NEWTON RESIDENCE</v>
          </cell>
          <cell r="Q1223" t="str">
            <v>TRUONG QUOC DUNG</v>
          </cell>
          <cell r="R1223" t="str">
            <v>P8</v>
          </cell>
          <cell r="S1223" t="str">
            <v>PHU NHUAN</v>
          </cell>
          <cell r="T1223" t="str">
            <v>TP HCM</v>
          </cell>
          <cell r="V1223" t="str">
            <v>TP HCM</v>
          </cell>
          <cell r="W1223" t="str">
            <v>QUAN PHU NHUAN</v>
          </cell>
        </row>
        <row r="1224">
          <cell r="M1224" t="str">
            <v>4948_VM+ DNI SO 6 NGUYEN BAO DUC</v>
          </cell>
          <cell r="N1224" t="str">
            <v>VM+ DNI SO 6 NGUYEN BAO DUC</v>
          </cell>
          <cell r="O1224" t="str">
            <v>SO 6</v>
          </cell>
          <cell r="P1224" t="str">
            <v>KP 6</v>
          </cell>
          <cell r="Q1224" t="str">
            <v>NGUYEN BAO DUC</v>
          </cell>
          <cell r="R1224" t="str">
            <v>TAM HIEP</v>
          </cell>
          <cell r="S1224" t="str">
            <v>BIEN HOA</v>
          </cell>
          <cell r="T1224" t="str">
            <v>DONG NAI</v>
          </cell>
          <cell r="V1224" t="str">
            <v>SOUTH EAST</v>
          </cell>
          <cell r="W1224" t="str">
            <v>DONG NAI</v>
          </cell>
        </row>
        <row r="1225">
          <cell r="M1225" t="str">
            <v>5557_VM+ HCM BAO MINH EZLAND</v>
          </cell>
          <cell r="N1225" t="str">
            <v>VM+ HCM CC BAO MINH EZLAND</v>
          </cell>
          <cell r="O1225">
            <v>2</v>
          </cell>
          <cell r="P1225" t="str">
            <v>CC BAO MINH EZLAND, KP 2</v>
          </cell>
          <cell r="Q1225" t="str">
            <v>DUONG SO 11</v>
          </cell>
          <cell r="R1225" t="str">
            <v>PHU HUU</v>
          </cell>
          <cell r="S1225" t="str">
            <v>Q9</v>
          </cell>
          <cell r="T1225" t="str">
            <v>TP HCM</v>
          </cell>
          <cell r="V1225" t="str">
            <v>TP HCM</v>
          </cell>
          <cell r="W1225" t="str">
            <v>QUAN 9</v>
          </cell>
        </row>
        <row r="1226">
          <cell r="M1226" t="str">
            <v>3738_VM+ HCM HCM 97 LO LU</v>
          </cell>
          <cell r="N1226" t="str">
            <v>VM+ HCM HCM 97 LO LU</v>
          </cell>
          <cell r="O1226">
            <v>97</v>
          </cell>
          <cell r="P1226" t="str">
            <v xml:space="preserve"> </v>
          </cell>
          <cell r="Q1226" t="str">
            <v>LO LU</v>
          </cell>
          <cell r="R1226" t="str">
            <v>TRUONG THANH</v>
          </cell>
          <cell r="S1226" t="str">
            <v>Q9</v>
          </cell>
          <cell r="T1226" t="str">
            <v>TP HCM</v>
          </cell>
          <cell r="V1226" t="str">
            <v>TP HCM</v>
          </cell>
          <cell r="W1226" t="str">
            <v>QUAN 9</v>
          </cell>
        </row>
        <row r="1227">
          <cell r="M1227" t="str">
            <v>3669_WM+ RURAL BDG O23-DC01 KDC VIET SING</v>
          </cell>
          <cell r="N1227" t="str">
            <v>VM+ BDG O23-DC01 KDC VIET SING</v>
          </cell>
          <cell r="O1227" t="str">
            <v xml:space="preserve"> </v>
          </cell>
          <cell r="P1227" t="str">
            <v>O23, DC01, KP 4</v>
          </cell>
          <cell r="Q1227" t="str">
            <v xml:space="preserve"> </v>
          </cell>
          <cell r="R1227" t="str">
            <v>AN PHU</v>
          </cell>
          <cell r="S1227" t="str">
            <v>THUAN AN</v>
          </cell>
          <cell r="T1227" t="str">
            <v>BINH DUONG</v>
          </cell>
          <cell r="V1227" t="str">
            <v>SOUTH EAST</v>
          </cell>
          <cell r="W1227" t="str">
            <v>BINH DUONG</v>
          </cell>
        </row>
        <row r="1228">
          <cell r="M1228" t="str">
            <v>4937_VM+ HCM A01 –TMDV01-02</v>
          </cell>
          <cell r="N1228" t="str">
            <v>VM+ HCM A01 –TMDV01-02</v>
          </cell>
          <cell r="O1228">
            <v>60</v>
          </cell>
          <cell r="P1228" t="str">
            <v>A01 –TMDV01-02 CAO OC JAMILA, KP 2</v>
          </cell>
          <cell r="Q1228" t="str">
            <v>DUONG 697</v>
          </cell>
          <cell r="R1228" t="str">
            <v>PHU HUU</v>
          </cell>
          <cell r="S1228" t="str">
            <v>Q9</v>
          </cell>
          <cell r="T1228" t="str">
            <v>TP HCM</v>
          </cell>
          <cell r="V1228" t="str">
            <v>TP HCM</v>
          </cell>
          <cell r="W1228" t="str">
            <v>QUAN 9</v>
          </cell>
        </row>
        <row r="1229">
          <cell r="M1229" t="str">
            <v>4547_VM+ CTO 1056 QUOC LO 91</v>
          </cell>
          <cell r="N1229" t="str">
            <v>VM+ CTO 1056 QUOC LO 91</v>
          </cell>
          <cell r="O1229" t="str">
            <v>SO 1056</v>
          </cell>
          <cell r="P1229" t="str">
            <v xml:space="preserve"> </v>
          </cell>
          <cell r="Q1229" t="str">
            <v>QUOC LO 91</v>
          </cell>
          <cell r="R1229" t="str">
            <v>CHAU VAN LIEM</v>
          </cell>
          <cell r="S1229" t="str">
            <v>O MON</v>
          </cell>
          <cell r="T1229" t="str">
            <v>CAN THO</v>
          </cell>
          <cell r="V1229" t="str">
            <v>MEKONG DELTA</v>
          </cell>
          <cell r="W1229" t="str">
            <v>CAN THO</v>
          </cell>
        </row>
        <row r="1230">
          <cell r="M1230" t="str">
            <v>6188_VM+ HCM 245B HUYNH VAN BANH</v>
          </cell>
          <cell r="N1230" t="str">
            <v>VM+ HCM 245B Huỳnh Văn Bánh</v>
          </cell>
          <cell r="O1230" t="str">
            <v>245B</v>
          </cell>
          <cell r="P1230" t="str">
            <v xml:space="preserve"> </v>
          </cell>
          <cell r="Q1230" t="str">
            <v>HUYNH VAN BANH</v>
          </cell>
          <cell r="R1230" t="str">
            <v>P12</v>
          </cell>
          <cell r="S1230" t="str">
            <v>PHU NHUAN</v>
          </cell>
          <cell r="T1230" t="str">
            <v>TP HCM</v>
          </cell>
          <cell r="V1230" t="str">
            <v>TP HCM</v>
          </cell>
          <cell r="W1230" t="str">
            <v>QUAN PHU NHUAN</v>
          </cell>
        </row>
        <row r="1231">
          <cell r="M1231" t="str">
            <v>3902_VM+ CTO THUA 12 YEN HOA</v>
          </cell>
          <cell r="N1231" t="str">
            <v>VM+ CTO THUA 12 YEN HOA</v>
          </cell>
          <cell r="O1231" t="str">
            <v>THUA 12</v>
          </cell>
          <cell r="P1231" t="str">
            <v xml:space="preserve"> </v>
          </cell>
          <cell r="Q1231" t="str">
            <v>YEN HOA</v>
          </cell>
          <cell r="R1231" t="str">
            <v>LE BINH</v>
          </cell>
          <cell r="S1231" t="str">
            <v>CAI RANG</v>
          </cell>
          <cell r="T1231" t="str">
            <v>CAN THO</v>
          </cell>
          <cell r="V1231" t="str">
            <v>MEKONG DELTA</v>
          </cell>
          <cell r="W1231" t="str">
            <v>CAN THO</v>
          </cell>
        </row>
        <row r="1232">
          <cell r="M1232" t="str">
            <v>2A85-WM+ BDG 245 TRUONG DINH</v>
          </cell>
          <cell r="N1232" t="str">
            <v>2A85-WM+ BDG 245 TRUONG DINH</v>
          </cell>
          <cell r="O1232">
            <v>245</v>
          </cell>
          <cell r="P1232" t="str">
            <v xml:space="preserve"> </v>
          </cell>
          <cell r="Q1232" t="str">
            <v>TRUONG DINH</v>
          </cell>
          <cell r="R1232" t="str">
            <v>HIEP THANH</v>
          </cell>
          <cell r="S1232" t="str">
            <v>THU DAU MOT</v>
          </cell>
          <cell r="T1232" t="str">
            <v>BINH DUONG</v>
          </cell>
          <cell r="V1232" t="str">
            <v>SOUTH EAST</v>
          </cell>
          <cell r="W1232" t="str">
            <v>BINH DUONG</v>
          </cell>
        </row>
        <row r="1233">
          <cell r="M1233" t="str">
            <v>5180_VM+ QNI 10 NGUYEN THUY</v>
          </cell>
          <cell r="N1233" t="str">
            <v>VM+ QNI 10 NGUYEN THUY</v>
          </cell>
          <cell r="O1233">
            <v>10</v>
          </cell>
          <cell r="P1233" t="str">
            <v xml:space="preserve"> </v>
          </cell>
          <cell r="Q1233" t="str">
            <v>NGUYEN THUY</v>
          </cell>
          <cell r="R1233" t="str">
            <v>TRAN PHU</v>
          </cell>
          <cell r="S1233" t="str">
            <v>QUANG NGAI</v>
          </cell>
          <cell r="T1233" t="str">
            <v>QUANG NGAI</v>
          </cell>
          <cell r="V1233" t="str">
            <v>CENTRAL</v>
          </cell>
          <cell r="W1233" t="str">
            <v>QUANG NGAI</v>
          </cell>
        </row>
        <row r="1234">
          <cell r="M1234" t="str">
            <v>4459_VM+ CTO 18 DUONG A1</v>
          </cell>
          <cell r="N1234" t="str">
            <v>VM+ CTO 18 DUONG A1</v>
          </cell>
          <cell r="O1234" t="str">
            <v>SO 18</v>
          </cell>
          <cell r="P1234" t="str">
            <v>KDC HUNG PHU 1, KV9</v>
          </cell>
          <cell r="Q1234" t="str">
            <v>DUONG A1</v>
          </cell>
          <cell r="R1234" t="str">
            <v>HUNG PHU</v>
          </cell>
          <cell r="S1234" t="str">
            <v>CAI RANG</v>
          </cell>
          <cell r="T1234" t="str">
            <v>CAN THO</v>
          </cell>
          <cell r="V1234" t="str">
            <v>MEKONG DELTA</v>
          </cell>
          <cell r="W1234" t="str">
            <v>CAN THO</v>
          </cell>
        </row>
        <row r="1235">
          <cell r="M1235" t="str">
            <v>SEVEN SYSTEM VN JSC – CN BD</v>
          </cell>
          <cell r="N1235" t="str">
            <v>SEVEN SYSTEM VN JSC – CN BD</v>
          </cell>
          <cell r="O1235" t="str">
            <v>B1.01.02, SO 10</v>
          </cell>
          <cell r="P1235" t="str">
            <v>BLOCK B1, KCH-TMDV CAO TANG (OPAL BOULVEVARD)</v>
          </cell>
          <cell r="Q1235" t="str">
            <v>KHA VAN CAN</v>
          </cell>
          <cell r="R1235" t="str">
            <v>BINH AN</v>
          </cell>
          <cell r="S1235" t="str">
            <v>DI AN</v>
          </cell>
          <cell r="T1235" t="str">
            <v>BINH DUONG</v>
          </cell>
          <cell r="V1235" t="str">
            <v>SOUTH EAST</v>
          </cell>
          <cell r="W1235" t="str">
            <v>BINH DUONG</v>
          </cell>
        </row>
        <row r="1236">
          <cell r="M1236" t="str">
            <v>5085_WM+ RURAL HCM 48 LIEU BINH HUONG</v>
          </cell>
          <cell r="N1236" t="str">
            <v>VM+ HCM 48 LIEU BINH HUONG</v>
          </cell>
          <cell r="O1236">
            <v>48</v>
          </cell>
          <cell r="P1236" t="str">
            <v>AP TAN TIEN</v>
          </cell>
          <cell r="Q1236" t="str">
            <v>LIEU BINH HUONG</v>
          </cell>
          <cell r="R1236" t="str">
            <v>TAN THONG HOI</v>
          </cell>
          <cell r="S1236" t="str">
            <v>CU CHI</v>
          </cell>
          <cell r="T1236" t="str">
            <v>TP HCM</v>
          </cell>
          <cell r="V1236" t="str">
            <v>TP HCM</v>
          </cell>
          <cell r="W1236" t="str">
            <v>HUYEN CU CHI</v>
          </cell>
        </row>
        <row r="1237">
          <cell r="M1237" t="str">
            <v>3357_WM+ RURAL BDG 103/1 KP 1A</v>
          </cell>
          <cell r="N1237" t="str">
            <v>VM+ BDG 103/1 KP 1A</v>
          </cell>
          <cell r="O1237" t="str">
            <v>103/1</v>
          </cell>
          <cell r="P1237" t="str">
            <v>KP 1A</v>
          </cell>
          <cell r="Q1237" t="str">
            <v xml:space="preserve"> </v>
          </cell>
          <cell r="R1237" t="str">
            <v>AN PHU</v>
          </cell>
          <cell r="S1237" t="str">
            <v>THUAN AN</v>
          </cell>
          <cell r="T1237" t="str">
            <v>BINH DUONG</v>
          </cell>
          <cell r="V1237" t="str">
            <v>SOUTH EAST</v>
          </cell>
          <cell r="W1237" t="str">
            <v>BINH DUONG</v>
          </cell>
        </row>
        <row r="1238">
          <cell r="M1238" t="str">
            <v>CITIMART MART HIM LAM</v>
          </cell>
          <cell r="N1238" t="str">
            <v>ACM - HL7</v>
          </cell>
          <cell r="O1238" t="str">
            <v>TANG TRET LO B</v>
          </cell>
          <cell r="P1238" t="str">
            <v xml:space="preserve"> </v>
          </cell>
          <cell r="Q1238" t="str">
            <v>KHU TM HIM LAM RIVERSIDE</v>
          </cell>
          <cell r="R1238" t="str">
            <v>TAN HUNG</v>
          </cell>
          <cell r="S1238" t="str">
            <v>Q7</v>
          </cell>
          <cell r="T1238" t="str">
            <v>TP HCM</v>
          </cell>
          <cell r="V1238" t="str">
            <v>TP HCM</v>
          </cell>
          <cell r="W1238" t="str">
            <v>QUAN 7</v>
          </cell>
        </row>
        <row r="1239">
          <cell r="M1239" t="str">
            <v>3919_WM+ RURAL BDG O 119 DC 30 DUONG D11</v>
          </cell>
          <cell r="N1239" t="str">
            <v>VM+ BDG O 119 DC 30 DUONG D11</v>
          </cell>
          <cell r="O1239" t="str">
            <v>O 119 DC 30</v>
          </cell>
          <cell r="P1239" t="str">
            <v>KDC VIET SING, KHU PHO 4</v>
          </cell>
          <cell r="Q1239" t="str">
            <v>DUONG D11</v>
          </cell>
          <cell r="R1239" t="str">
            <v>AN PHU</v>
          </cell>
          <cell r="S1239" t="str">
            <v>THUAN AN</v>
          </cell>
          <cell r="T1239" t="str">
            <v>BINH DUONG</v>
          </cell>
          <cell r="V1239" t="str">
            <v>SOUTH EAST</v>
          </cell>
          <cell r="W1239" t="str">
            <v>BINH DUONG</v>
          </cell>
        </row>
        <row r="1240">
          <cell r="M1240" t="str">
            <v>3785_VM+ HCM 54 DUONG 339</v>
          </cell>
          <cell r="N1240" t="str">
            <v>VM+ HCM 54 DUONG 339</v>
          </cell>
          <cell r="O1240" t="str">
            <v>SO 54</v>
          </cell>
          <cell r="P1240" t="str">
            <v>THUA DAT SO 1837 , TO BD SO 11</v>
          </cell>
          <cell r="Q1240" t="str">
            <v>DUONG 339</v>
          </cell>
          <cell r="R1240" t="str">
            <v>PHUOC LONG B</v>
          </cell>
          <cell r="S1240" t="str">
            <v>Q9</v>
          </cell>
          <cell r="T1240" t="str">
            <v>TP HCM</v>
          </cell>
          <cell r="V1240" t="str">
            <v>TP HCM</v>
          </cell>
          <cell r="W1240" t="str">
            <v>QUAN 9</v>
          </cell>
        </row>
        <row r="1241">
          <cell r="M1241" t="str">
            <v>3735_VM+ CTO 21-22 VO NGUYEN GIAP</v>
          </cell>
          <cell r="N1241" t="str">
            <v>VM+ CTO 21-22 VO NGUYEN GIAP</v>
          </cell>
          <cell r="O1241" t="str">
            <v>21-22</v>
          </cell>
          <cell r="P1241" t="str">
            <v xml:space="preserve"> </v>
          </cell>
          <cell r="Q1241" t="str">
            <v>VO NGUYEN GIAP</v>
          </cell>
          <cell r="R1241" t="str">
            <v>PHU THU</v>
          </cell>
          <cell r="S1241" t="str">
            <v>CAI RANG</v>
          </cell>
          <cell r="T1241" t="str">
            <v>CAN THO</v>
          </cell>
          <cell r="V1241" t="str">
            <v>MEKONG DELTA</v>
          </cell>
          <cell r="W1241" t="str">
            <v>CAN THO</v>
          </cell>
        </row>
        <row r="1242">
          <cell r="M1242" t="str">
            <v>BHX_BTR_CTH - KHO DC BEN TRE</v>
          </cell>
          <cell r="N1242" t="str">
            <v>BHX_BTR_CTH - Kho DC Bến Tre</v>
          </cell>
          <cell r="O1242" t="str">
            <v xml:space="preserve"> </v>
          </cell>
          <cell r="P1242" t="str">
            <v>THUA DAT 175 - 672 - 677 - 678 - 700 - 701</v>
          </cell>
          <cell r="Q1242" t="str">
            <v>TO BAN DO SO 23</v>
          </cell>
          <cell r="R1242" t="str">
            <v>HUU DINH</v>
          </cell>
          <cell r="S1242" t="str">
            <v>CHAU THANH</v>
          </cell>
          <cell r="T1242" t="str">
            <v>BEN TRE</v>
          </cell>
          <cell r="V1242" t="str">
            <v>MEKONG DELTA</v>
          </cell>
          <cell r="W1242" t="str">
            <v>BEN TRE</v>
          </cell>
        </row>
        <row r="1243">
          <cell r="M1243" t="str">
            <v>BHX_BTR_CTH - KHO DC BEN TRE</v>
          </cell>
          <cell r="N1243" t="str">
            <v>BHX_BTR_CTH - Kho DC Bến Tre</v>
          </cell>
          <cell r="O1243" t="str">
            <v xml:space="preserve"> </v>
          </cell>
          <cell r="P1243" t="str">
            <v>THUA DAT 175 - 672 - 677 - 678 - 700 - 701</v>
          </cell>
          <cell r="Q1243" t="str">
            <v>TO BAN DO SO 23</v>
          </cell>
          <cell r="R1243" t="str">
            <v>HUU DINH</v>
          </cell>
          <cell r="S1243" t="str">
            <v>CHAU THANH</v>
          </cell>
          <cell r="T1243" t="str">
            <v>BEN TRE</v>
          </cell>
          <cell r="V1243" t="str">
            <v>MEKONG DELTA</v>
          </cell>
          <cell r="W1243" t="str">
            <v>BEN TRE</v>
          </cell>
        </row>
        <row r="1244">
          <cell r="M1244" t="str">
            <v>VM+ HCM B1.01 CC THU THIEM GARDEN</v>
          </cell>
          <cell r="N1244" t="str">
            <v>VM+ HCM B1.01 CC THU THIEM GARDEN</v>
          </cell>
          <cell r="O1244" t="str">
            <v xml:space="preserve"> </v>
          </cell>
          <cell r="P1244" t="str">
            <v>B1.01 TANG 1 BLOCK KDC PHUOC LONG</v>
          </cell>
          <cell r="Q1244" t="str">
            <v xml:space="preserve"> </v>
          </cell>
          <cell r="R1244" t="str">
            <v>PHUOC LONG B</v>
          </cell>
          <cell r="S1244" t="str">
            <v>Q9</v>
          </cell>
          <cell r="T1244" t="str">
            <v>TP HCM</v>
          </cell>
          <cell r="V1244" t="str">
            <v>TP HCM</v>
          </cell>
          <cell r="W1244" t="str">
            <v>QUAN 9</v>
          </cell>
        </row>
        <row r="1245">
          <cell r="M1245" t="str">
            <v>6242_WM+ HCM SHOP 58-60-62, B3</v>
          </cell>
          <cell r="N1245" t="str">
            <v>WM+ 6242 HCM Shop 58-60-62, B3-CC The Park</v>
          </cell>
          <cell r="O1245">
            <v>12</v>
          </cell>
          <cell r="P1245" t="str">
            <v>SHOP 58- 60-62, B3-CC THE PARK RESIDENCE</v>
          </cell>
          <cell r="Q1245" t="str">
            <v>NGUYEN HUU THO</v>
          </cell>
          <cell r="R1245" t="str">
            <v>PHUOC KIEN</v>
          </cell>
          <cell r="S1245" t="str">
            <v>NHA BE</v>
          </cell>
          <cell r="T1245" t="str">
            <v>TP HCM</v>
          </cell>
          <cell r="V1245" t="str">
            <v>TP HCM</v>
          </cell>
          <cell r="W1245" t="str">
            <v>HUYEN NHA BE</v>
          </cell>
        </row>
        <row r="1246">
          <cell r="M1246" t="str">
            <v>3504_VM+ CTO 29-31 DUONG A3</v>
          </cell>
          <cell r="N1246" t="str">
            <v>VM+ CTO 29-31 DUONG A3</v>
          </cell>
          <cell r="O1246" t="str">
            <v>29-31</v>
          </cell>
          <cell r="P1246" t="str">
            <v>HDC HUNG PHU</v>
          </cell>
          <cell r="Q1246" t="str">
            <v>DUONG A3</v>
          </cell>
          <cell r="R1246" t="str">
            <v>HUNG PHU</v>
          </cell>
          <cell r="S1246" t="str">
            <v>CAI RANG</v>
          </cell>
          <cell r="T1246" t="str">
            <v>CAN THO</v>
          </cell>
          <cell r="V1246" t="str">
            <v>MEKONG DELTA</v>
          </cell>
          <cell r="W1246" t="str">
            <v>CAN THO</v>
          </cell>
        </row>
        <row r="1247">
          <cell r="M1247" t="str">
            <v>WM+ HCM 928 LE VAN LUONG</v>
          </cell>
          <cell r="N1247" t="str">
            <v>WM+ HCM 928 LE VAN LUONG</v>
          </cell>
          <cell r="O1247">
            <v>928</v>
          </cell>
          <cell r="P1247" t="str">
            <v xml:space="preserve"> </v>
          </cell>
          <cell r="Q1247" t="str">
            <v>LE VAN LUONG</v>
          </cell>
          <cell r="R1247" t="str">
            <v>PHUOC KIENG</v>
          </cell>
          <cell r="S1247" t="str">
            <v>NHA BE</v>
          </cell>
          <cell r="T1247" t="str">
            <v>TP HCM</v>
          </cell>
          <cell r="V1247" t="str">
            <v>TP HCM</v>
          </cell>
          <cell r="W1247" t="str">
            <v>HUYEN NHA BE</v>
          </cell>
        </row>
        <row r="1248">
          <cell r="M1248" t="str">
            <v>3259_VM+ HCM FLORA-FUJI</v>
          </cell>
          <cell r="N1248" t="str">
            <v>VM+ HCM FLORA-FUJI</v>
          </cell>
          <cell r="O1248" t="str">
            <v>FLORA-FUJI</v>
          </cell>
          <cell r="P1248" t="str">
            <v>LO A, KP 6</v>
          </cell>
          <cell r="Q1248" t="str">
            <v xml:space="preserve"> </v>
          </cell>
          <cell r="R1248" t="str">
            <v>PHUOC LONG B</v>
          </cell>
          <cell r="S1248" t="str">
            <v>Q9</v>
          </cell>
          <cell r="T1248" t="str">
            <v>TP HCM</v>
          </cell>
          <cell r="V1248" t="str">
            <v>TP HCM</v>
          </cell>
          <cell r="W1248" t="str">
            <v>QUAN 9</v>
          </cell>
        </row>
        <row r="1249">
          <cell r="M1249" t="str">
            <v>2042_WM+ HCM HOANG ANH GOLDHOUSE</v>
          </cell>
          <cell r="N1249" t="str">
            <v>WM+ HCM HOANG ANH GOLDHOUSE</v>
          </cell>
          <cell r="O1249" t="str">
            <v>187A</v>
          </cell>
          <cell r="P1249" t="str">
            <v>AP 3, A3-01-05, CC HOANG ANH GOLDHOUSE</v>
          </cell>
          <cell r="Q1249" t="str">
            <v xml:space="preserve"> </v>
          </cell>
          <cell r="R1249" t="str">
            <v>PHUOC KIENG</v>
          </cell>
          <cell r="S1249" t="str">
            <v>NHA BE</v>
          </cell>
          <cell r="T1249" t="str">
            <v>TP HCM</v>
          </cell>
          <cell r="V1249" t="str">
            <v>TP HCM</v>
          </cell>
          <cell r="W1249" t="str">
            <v>HUYEN NHA BE</v>
          </cell>
        </row>
        <row r="1250">
          <cell r="M1250" t="str">
            <v>5427_VM+ HCM GOLDEN MANSION</v>
          </cell>
          <cell r="N1250" t="str">
            <v>VM+ HCM GOLDEN MANSION</v>
          </cell>
          <cell r="O1250">
            <v>119</v>
          </cell>
          <cell r="P1250" t="str">
            <v>CC GOLDEN MAISION, LO GM-01.08 TANG 1</v>
          </cell>
          <cell r="Q1250" t="str">
            <v>PHO QUANG</v>
          </cell>
          <cell r="R1250" t="str">
            <v>P9</v>
          </cell>
          <cell r="S1250" t="str">
            <v>PHU NHUAN</v>
          </cell>
          <cell r="T1250" t="str">
            <v>TP HCM</v>
          </cell>
          <cell r="V1250" t="str">
            <v>TP HCM</v>
          </cell>
          <cell r="W1250" t="str">
            <v>QUAN PHU NHUAN</v>
          </cell>
        </row>
        <row r="1251">
          <cell r="M1251" t="str">
            <v>5086_VM+ HCM 120 LO LU</v>
          </cell>
          <cell r="N1251" t="str">
            <v>VM+ HCM 120 LO LU</v>
          </cell>
          <cell r="O1251">
            <v>120</v>
          </cell>
          <cell r="P1251" t="str">
            <v xml:space="preserve"> </v>
          </cell>
          <cell r="Q1251" t="str">
            <v>LO LU</v>
          </cell>
          <cell r="R1251" t="str">
            <v>TRUONG THANH</v>
          </cell>
          <cell r="S1251" t="str">
            <v>Q9</v>
          </cell>
          <cell r="T1251" t="str">
            <v>TP HCM</v>
          </cell>
          <cell r="V1251" t="str">
            <v>TP HCM</v>
          </cell>
          <cell r="W1251" t="str">
            <v>QUAN 9</v>
          </cell>
        </row>
        <row r="1252">
          <cell r="M1252" t="str">
            <v>4091_VM+ HCM 217A LONG PHUOC</v>
          </cell>
          <cell r="N1252" t="str">
            <v>VM+ HCM 217A LONG PHUOC</v>
          </cell>
          <cell r="O1252" t="str">
            <v>SO 217A</v>
          </cell>
          <cell r="P1252" t="str">
            <v>AP LONG THUAN</v>
          </cell>
          <cell r="Q1252" t="str">
            <v>LONG PHUOC</v>
          </cell>
          <cell r="R1252" t="str">
            <v>LONG PHUOC</v>
          </cell>
          <cell r="S1252" t="str">
            <v>Q9</v>
          </cell>
          <cell r="T1252" t="str">
            <v>TP HCM</v>
          </cell>
          <cell r="V1252" t="str">
            <v>TP HCM</v>
          </cell>
          <cell r="W1252" t="str">
            <v>QUAN 9</v>
          </cell>
        </row>
        <row r="1253">
          <cell r="M1253" t="str">
            <v>6943-WM+ BDG 76 BUI THI XUAN</v>
          </cell>
          <cell r="N1253" t="str">
            <v>6943-WM+ BDG 76 BUI THI XUAN</v>
          </cell>
          <cell r="O1253">
            <v>76</v>
          </cell>
          <cell r="P1253" t="str">
            <v xml:space="preserve"> </v>
          </cell>
          <cell r="Q1253" t="str">
            <v>BUI THI XUAN</v>
          </cell>
          <cell r="R1253" t="str">
            <v>TAN BINH</v>
          </cell>
          <cell r="S1253" t="str">
            <v>DI AN</v>
          </cell>
          <cell r="T1253" t="str">
            <v>BINH DUONG</v>
          </cell>
          <cell r="V1253" t="str">
            <v>SOUTH EAST</v>
          </cell>
          <cell r="W1253" t="str">
            <v>BINH DUONG</v>
          </cell>
        </row>
        <row r="1254">
          <cell r="M1254" t="str">
            <v>5335_VM+ CTO 365/14 NGUYEN VAN CU</v>
          </cell>
          <cell r="N1254" t="str">
            <v>VM+ CTO 365/14 NGUYEN VAN CU</v>
          </cell>
          <cell r="O1254" t="str">
            <v>SO 365/14</v>
          </cell>
          <cell r="P1254" t="str">
            <v xml:space="preserve"> </v>
          </cell>
          <cell r="Q1254" t="str">
            <v>NGUYEN VAN CU</v>
          </cell>
          <cell r="R1254" t="str">
            <v>NINH KIEU</v>
          </cell>
          <cell r="S1254" t="str">
            <v>NINH KIEU</v>
          </cell>
          <cell r="T1254" t="str">
            <v>CAN THO</v>
          </cell>
          <cell r="V1254" t="str">
            <v>MEKONG DELTA</v>
          </cell>
          <cell r="W1254" t="str">
            <v>CAN THO</v>
          </cell>
        </row>
        <row r="1255">
          <cell r="M1255" t="str">
            <v>4459_VM+ CTO 18 DUONG A1</v>
          </cell>
          <cell r="N1255" t="str">
            <v>VM+ CTO 18 DUONG A1</v>
          </cell>
          <cell r="O1255" t="str">
            <v>SO 18</v>
          </cell>
          <cell r="P1255" t="str">
            <v>KDC HUNG PHU 1, KV9</v>
          </cell>
          <cell r="Q1255" t="str">
            <v>DUONG A1</v>
          </cell>
          <cell r="R1255" t="str">
            <v>HUNG PHU</v>
          </cell>
          <cell r="S1255" t="str">
            <v>CAI RANG</v>
          </cell>
          <cell r="T1255" t="str">
            <v>CAN THO</v>
          </cell>
          <cell r="V1255" t="str">
            <v>MEKONG DELTA</v>
          </cell>
          <cell r="W1255" t="str">
            <v>CAN THO</v>
          </cell>
        </row>
        <row r="1256">
          <cell r="M1256" t="str">
            <v>6654-WM+ BDG CC SKYVIEW, 212 TRAN PHU</v>
          </cell>
          <cell r="N1256" t="str">
            <v>6654-WM+ BDG CC SKYVIEW, 212 TRẦN PHÚ</v>
          </cell>
          <cell r="O1256">
            <v>212</v>
          </cell>
          <cell r="P1256" t="str">
            <v>SH 04 BLOCK B, CC SKY VIEW</v>
          </cell>
          <cell r="Q1256" t="str">
            <v>TRAN PHU</v>
          </cell>
          <cell r="R1256" t="str">
            <v>CHANH NGHIA</v>
          </cell>
          <cell r="S1256" t="str">
            <v>THU DAU MOT</v>
          </cell>
          <cell r="T1256" t="str">
            <v>BINH DUONG</v>
          </cell>
          <cell r="V1256" t="str">
            <v>SOUTH EAST</v>
          </cell>
          <cell r="W1256" t="str">
            <v>BINH DUONG</v>
          </cell>
        </row>
        <row r="1257">
          <cell r="M1257" t="str">
            <v>6188_VM+ HCM 245B HUYNH VAN BANH</v>
          </cell>
          <cell r="N1257" t="str">
            <v>VM+ HCM 245B Huỳnh Văn Bánh</v>
          </cell>
          <cell r="O1257" t="str">
            <v>245B</v>
          </cell>
          <cell r="P1257" t="str">
            <v xml:space="preserve"> </v>
          </cell>
          <cell r="Q1257" t="str">
            <v>HUYNH VAN BANH</v>
          </cell>
          <cell r="R1257" t="str">
            <v>P12</v>
          </cell>
          <cell r="S1257" t="str">
            <v>PHU NHUAN</v>
          </cell>
          <cell r="T1257" t="str">
            <v>TP HCM</v>
          </cell>
          <cell r="V1257" t="str">
            <v>TP HCM</v>
          </cell>
          <cell r="W1257" t="str">
            <v>QUAN PHU NHUAN</v>
          </cell>
        </row>
        <row r="1258">
          <cell r="M1258" t="str">
            <v>4181_VM+ BDG CC HIEP THANH 3 KHOI D</v>
          </cell>
          <cell r="N1258" t="str">
            <v>VM+ BDG CC HIEP THANH 3</v>
          </cell>
          <cell r="O1258" t="str">
            <v xml:space="preserve"> </v>
          </cell>
          <cell r="P1258" t="str">
            <v>TANG TRET, KHOI D, CC HIEP THANH 3</v>
          </cell>
          <cell r="Q1258" t="str">
            <v xml:space="preserve"> </v>
          </cell>
          <cell r="R1258" t="str">
            <v>HIEP THANH</v>
          </cell>
          <cell r="S1258" t="str">
            <v>THU DAU MOT</v>
          </cell>
          <cell r="T1258" t="str">
            <v>BINH DUONG</v>
          </cell>
          <cell r="V1258" t="str">
            <v>SOUTH EAST</v>
          </cell>
          <cell r="W1258" t="str">
            <v>BINH DUONG</v>
          </cell>
        </row>
        <row r="1259">
          <cell r="M1259" t="str">
            <v>5979_VM+ DNI 164 PHAN TRUNG</v>
          </cell>
          <cell r="N1259" t="str">
            <v>VM+ DNI 164 PHAN TRUNG</v>
          </cell>
          <cell r="O1259">
            <v>164</v>
          </cell>
          <cell r="P1259" t="str">
            <v>KP 7</v>
          </cell>
          <cell r="Q1259" t="str">
            <v>PHAN TRUNG</v>
          </cell>
          <cell r="R1259" t="str">
            <v>TAN TIEN</v>
          </cell>
          <cell r="S1259" t="str">
            <v>BIEN HOA</v>
          </cell>
          <cell r="T1259" t="str">
            <v>DONG NAI</v>
          </cell>
          <cell r="V1259" t="str">
            <v>SOUTH EAST</v>
          </cell>
          <cell r="W1259" t="str">
            <v>DONG NAI</v>
          </cell>
        </row>
        <row r="1260">
          <cell r="M1260" t="str">
            <v>BHX_BPH_DPH - KHO DC DONG PHU</v>
          </cell>
          <cell r="N1260" t="str">
            <v>BHX_BPH_DPH - Kho DC Đồng Phú</v>
          </cell>
          <cell r="O1260" t="str">
            <v xml:space="preserve"> </v>
          </cell>
          <cell r="P1260" t="str">
            <v>57, 58, 63, 69, 68, 37, 38, 76, TO BAN DO 07, 12, 11</v>
          </cell>
          <cell r="Q1260" t="str">
            <v xml:space="preserve"> </v>
          </cell>
          <cell r="R1260" t="str">
            <v>TT TAN PHU</v>
          </cell>
          <cell r="S1260" t="str">
            <v>DONG PHU</v>
          </cell>
          <cell r="T1260" t="str">
            <v>BINH PHUOC</v>
          </cell>
          <cell r="V1260" t="str">
            <v>SOUTH EAST</v>
          </cell>
          <cell r="W1260" t="str">
            <v>BINH PHUOC</v>
          </cell>
        </row>
        <row r="1261">
          <cell r="M1261" t="str">
            <v>CITIMART GREEN VIEW</v>
          </cell>
          <cell r="N1261" t="str">
            <v>ACM - GRE</v>
          </cell>
          <cell r="O1261" t="str">
            <v>SC1C</v>
          </cell>
          <cell r="P1261" t="str">
            <v xml:space="preserve"> </v>
          </cell>
          <cell r="Q1261" t="str">
            <v>NGUYEN LUONG BANG</v>
          </cell>
          <cell r="R1261" t="str">
            <v>PHU MY HUNG</v>
          </cell>
          <cell r="S1261" t="str">
            <v>Q7</v>
          </cell>
          <cell r="T1261" t="str">
            <v>TP HCM</v>
          </cell>
          <cell r="V1261" t="str">
            <v>TP HCM</v>
          </cell>
          <cell r="W1261" t="str">
            <v>QUAN 7</v>
          </cell>
        </row>
        <row r="1262">
          <cell r="M1262" t="str">
            <v>BHX_BPH_DPH - KHO DC DONG PHU</v>
          </cell>
          <cell r="N1262" t="str">
            <v>BHX_BPH_DPH - Kho DC Đồng Phú</v>
          </cell>
          <cell r="O1262" t="str">
            <v xml:space="preserve"> </v>
          </cell>
          <cell r="P1262" t="str">
            <v>57, 58, 63, 69, 68, 37, 38, 76, TO BAN DO 07, 12, 11</v>
          </cell>
          <cell r="Q1262" t="str">
            <v xml:space="preserve"> </v>
          </cell>
          <cell r="R1262" t="str">
            <v>TT TAN PHU</v>
          </cell>
          <cell r="S1262" t="str">
            <v>DONG PHU</v>
          </cell>
          <cell r="T1262" t="str">
            <v>BINH PHUOC</v>
          </cell>
          <cell r="V1262" t="str">
            <v>SOUTH EAST</v>
          </cell>
          <cell r="W1262" t="str">
            <v>BINH PHUOC</v>
          </cell>
        </row>
        <row r="1263">
          <cell r="M1263" t="str">
            <v>CITIMART NAM LONG</v>
          </cell>
          <cell r="N1263" t="str">
            <v>ACM - NAM</v>
          </cell>
          <cell r="O1263" t="str">
            <v>B3 04 K</v>
          </cell>
          <cell r="P1263" t="str">
            <v xml:space="preserve"> </v>
          </cell>
          <cell r="Q1263" t="str">
            <v>HA HUY TAP</v>
          </cell>
          <cell r="R1263" t="str">
            <v>TAN PHONG</v>
          </cell>
          <cell r="S1263" t="str">
            <v>Q7</v>
          </cell>
          <cell r="T1263" t="str">
            <v>TP HCM</v>
          </cell>
          <cell r="V1263" t="str">
            <v>TP HCM</v>
          </cell>
          <cell r="W1263" t="str">
            <v>QUAN 7</v>
          </cell>
        </row>
        <row r="1264">
          <cell r="M1264" t="str">
            <v>BHX_BPH_DPH - KHO DC DONG PHU</v>
          </cell>
          <cell r="N1264" t="str">
            <v>BHX_BPH_DPH - Kho DC Đồng Phú</v>
          </cell>
          <cell r="O1264" t="str">
            <v xml:space="preserve"> </v>
          </cell>
          <cell r="P1264" t="str">
            <v>57, 58, 63, 69, 68, 37, 38, 76, TO BAN DO 07, 12, 11</v>
          </cell>
          <cell r="Q1264" t="str">
            <v xml:space="preserve"> </v>
          </cell>
          <cell r="R1264" t="str">
            <v>TT TAN PHU</v>
          </cell>
          <cell r="S1264" t="str">
            <v>DONG PHU</v>
          </cell>
          <cell r="T1264" t="str">
            <v>BINH PHUOC</v>
          </cell>
          <cell r="V1264" t="str">
            <v>SOUTH EAST</v>
          </cell>
          <cell r="W1264" t="str">
            <v>BINH PHUOC</v>
          </cell>
        </row>
        <row r="1265">
          <cell r="M1265" t="str">
            <v>SATRAFOODS 80 NG THUONG HIEN</v>
          </cell>
          <cell r="N1265" t="str">
            <v>80- SATRAFOODS NGUYỄN THƯỢNG HIỀN</v>
          </cell>
          <cell r="O1265">
            <v>80</v>
          </cell>
          <cell r="P1265" t="str">
            <v xml:space="preserve"> </v>
          </cell>
          <cell r="Q1265" t="str">
            <v>NGUYEN THUONG HIEN</v>
          </cell>
          <cell r="R1265" t="str">
            <v>P1</v>
          </cell>
          <cell r="S1265" t="str">
            <v>GO VAP</v>
          </cell>
          <cell r="T1265" t="str">
            <v>TP HCM</v>
          </cell>
          <cell r="V1265" t="str">
            <v>TP HCM</v>
          </cell>
          <cell r="W1265" t="str">
            <v>QUAN GO VAP</v>
          </cell>
        </row>
        <row r="1266">
          <cell r="M1266" t="str">
            <v>3242_VM+ HCM 4 DUONG D7</v>
          </cell>
          <cell r="N1266" t="str">
            <v>VM+ HCM 4 DUONG D7</v>
          </cell>
          <cell r="O1266" t="str">
            <v xml:space="preserve"> </v>
          </cell>
          <cell r="P1266" t="str">
            <v>NHA SO 4, KHU NHA O NAM LONG MR</v>
          </cell>
          <cell r="Q1266" t="str">
            <v>DUONG D7</v>
          </cell>
          <cell r="R1266" t="str">
            <v>PHUOC LONG B</v>
          </cell>
          <cell r="S1266" t="str">
            <v>Q9</v>
          </cell>
          <cell r="T1266" t="str">
            <v>TP HCM</v>
          </cell>
          <cell r="V1266" t="str">
            <v>TP HCM</v>
          </cell>
          <cell r="W1266" t="str">
            <v>QUAN 9</v>
          </cell>
        </row>
        <row r="1267">
          <cell r="M1267" t="str">
            <v>3356_WM+ RURAL HCM Số 13 DUONG 78</v>
          </cell>
          <cell r="N1267" t="str">
            <v>VM+ HCM Số 13 DUONG 78</v>
          </cell>
          <cell r="O1267">
            <v>13</v>
          </cell>
          <cell r="P1267" t="str">
            <v xml:space="preserve"> </v>
          </cell>
          <cell r="Q1267" t="str">
            <v>DUONG 78, AP DINH</v>
          </cell>
          <cell r="R1267" t="str">
            <v>TAN PHU TRUNG</v>
          </cell>
          <cell r="S1267" t="str">
            <v>CU CHI</v>
          </cell>
          <cell r="T1267" t="str">
            <v>TP HCM</v>
          </cell>
          <cell r="V1267" t="str">
            <v>TP HCM</v>
          </cell>
          <cell r="W1267" t="str">
            <v>HUYEN CU CHI</v>
          </cell>
        </row>
        <row r="1268">
          <cell r="M1268" t="str">
            <v>3259_VM+ HCM FLORA-FUJI</v>
          </cell>
          <cell r="N1268" t="str">
            <v>VM+ HCM FLORA-FUJI</v>
          </cell>
          <cell r="O1268" t="str">
            <v>FLORA-FUJI</v>
          </cell>
          <cell r="P1268" t="str">
            <v>LO A, KP 6</v>
          </cell>
          <cell r="Q1268" t="str">
            <v xml:space="preserve"> </v>
          </cell>
          <cell r="R1268" t="str">
            <v>PHUOC LONG B</v>
          </cell>
          <cell r="S1268" t="str">
            <v>Q9</v>
          </cell>
          <cell r="T1268" t="str">
            <v>TP HCM</v>
          </cell>
          <cell r="V1268" t="str">
            <v>TP HCM</v>
          </cell>
          <cell r="W1268" t="str">
            <v>QUAN 9</v>
          </cell>
        </row>
        <row r="1269">
          <cell r="M1269" t="str">
            <v>3735_VM+ CTO 21-22 VO NGUYEN GIAP</v>
          </cell>
          <cell r="N1269" t="str">
            <v>VM+ CTO 21-22 VO NGUYEN GIAP</v>
          </cell>
          <cell r="O1269" t="str">
            <v>21-22</v>
          </cell>
          <cell r="P1269" t="str">
            <v xml:space="preserve"> </v>
          </cell>
          <cell r="Q1269" t="str">
            <v>VO NGUYEN GIAP</v>
          </cell>
          <cell r="R1269" t="str">
            <v>PHU THU</v>
          </cell>
          <cell r="S1269" t="str">
            <v>CAI RANG</v>
          </cell>
          <cell r="T1269" t="str">
            <v>CAN THO</v>
          </cell>
          <cell r="V1269" t="str">
            <v>MEKONG DELTA</v>
          </cell>
          <cell r="W1269" t="str">
            <v>CAN THO</v>
          </cell>
        </row>
        <row r="1270">
          <cell r="M1270" t="str">
            <v>3357_WM+ RURAL BDG 103/1 KP 1A</v>
          </cell>
          <cell r="N1270" t="str">
            <v>VM+ BDG 103/1 KP 1A</v>
          </cell>
          <cell r="O1270" t="str">
            <v>103/1</v>
          </cell>
          <cell r="P1270" t="str">
            <v>KP 1A</v>
          </cell>
          <cell r="Q1270" t="str">
            <v xml:space="preserve"> </v>
          </cell>
          <cell r="R1270" t="str">
            <v>AN PHU</v>
          </cell>
          <cell r="S1270" t="str">
            <v>THUAN AN</v>
          </cell>
          <cell r="T1270" t="str">
            <v>BINH DUONG</v>
          </cell>
          <cell r="V1270" t="str">
            <v>SOUTH EAST</v>
          </cell>
          <cell r="W1270" t="str">
            <v>BINH DUONG</v>
          </cell>
        </row>
        <row r="1271">
          <cell r="M1271" t="str">
            <v>5427_VM+ HCM GOLDEN MANSION</v>
          </cell>
          <cell r="N1271" t="str">
            <v>VM+ HCM GOLDEN MANSION</v>
          </cell>
          <cell r="O1271">
            <v>119</v>
          </cell>
          <cell r="P1271" t="str">
            <v>CC GOLDEN MAISION, LO GM-01.08 TANG 1</v>
          </cell>
          <cell r="Q1271" t="str">
            <v>PHO QUANG</v>
          </cell>
          <cell r="R1271" t="str">
            <v>P9</v>
          </cell>
          <cell r="S1271" t="str">
            <v>PHU NHUAN</v>
          </cell>
          <cell r="T1271" t="str">
            <v>TP HCM</v>
          </cell>
          <cell r="V1271" t="str">
            <v>TP HCM</v>
          </cell>
          <cell r="W1271" t="str">
            <v>QUAN PHU NHUAN</v>
          </cell>
        </row>
        <row r="1272">
          <cell r="M1272" t="str">
            <v>4547_VM+ CTO 1056 QUOC LO 91</v>
          </cell>
          <cell r="N1272" t="str">
            <v>VM+ CTO 1056 QUOC LO 91</v>
          </cell>
          <cell r="O1272" t="str">
            <v>SO 1056</v>
          </cell>
          <cell r="P1272" t="str">
            <v xml:space="preserve"> </v>
          </cell>
          <cell r="Q1272" t="str">
            <v>QUOC LO 91</v>
          </cell>
          <cell r="R1272" t="str">
            <v>CHAU VAN LIEM</v>
          </cell>
          <cell r="S1272" t="str">
            <v>O MON</v>
          </cell>
          <cell r="T1272" t="str">
            <v>CAN THO</v>
          </cell>
          <cell r="V1272" t="str">
            <v>MEKONG DELTA</v>
          </cell>
          <cell r="W1272" t="str">
            <v>CAN THO</v>
          </cell>
        </row>
        <row r="1273">
          <cell r="M1273" t="str">
            <v>3847_WM+ RURAL BDG THUA 448-449THUAN GIAO</v>
          </cell>
          <cell r="N1273" t="str">
            <v>WM+ BDG THUA 448-449THUAN GIAO</v>
          </cell>
          <cell r="O1273" t="str">
            <v xml:space="preserve"> </v>
          </cell>
          <cell r="P1273" t="str">
            <v>THUA 448-449</v>
          </cell>
          <cell r="Q1273" t="str">
            <v xml:space="preserve"> </v>
          </cell>
          <cell r="R1273" t="str">
            <v xml:space="preserve"> </v>
          </cell>
          <cell r="S1273" t="str">
            <v>THUAN GIAO</v>
          </cell>
          <cell r="T1273" t="str">
            <v>BINH DUONG</v>
          </cell>
          <cell r="V1273" t="str">
            <v>SOUTH EAST</v>
          </cell>
          <cell r="W1273" t="str">
            <v>BINH DUONG</v>
          </cell>
        </row>
        <row r="1274">
          <cell r="M1274" t="str">
            <v>3907_WM+ HCM 2386-2388 H.TAN PHAT</v>
          </cell>
          <cell r="N1274" t="str">
            <v>WM+ HCM 2386-2388 HUYNH TAN PHAT</v>
          </cell>
          <cell r="O1274" t="str">
            <v>SO 2386-2388</v>
          </cell>
          <cell r="P1274" t="str">
            <v>(15/6 TO 3 ) AP 3</v>
          </cell>
          <cell r="Q1274" t="str">
            <v>HUYNH TAN PHAT</v>
          </cell>
          <cell r="R1274" t="str">
            <v>PHU XUAN</v>
          </cell>
          <cell r="S1274" t="str">
            <v>NHA BE</v>
          </cell>
          <cell r="T1274" t="str">
            <v>TP HCM</v>
          </cell>
          <cell r="V1274" t="str">
            <v>TP HCM</v>
          </cell>
          <cell r="W1274" t="str">
            <v>HUYEN NHA BE</v>
          </cell>
        </row>
        <row r="1275">
          <cell r="M1275" t="str">
            <v>6468_WM+ HCM 330 NGUYEN THUONG HIEN</v>
          </cell>
          <cell r="N1275" t="str">
            <v>WM+ HCM 330 Nguyễn Thượng Hiền</v>
          </cell>
          <cell r="O1275">
            <v>330</v>
          </cell>
          <cell r="P1275" t="str">
            <v xml:space="preserve"> </v>
          </cell>
          <cell r="Q1275" t="str">
            <v>NGUYEN THUONG HIEN</v>
          </cell>
          <cell r="R1275" t="str">
            <v>P4</v>
          </cell>
          <cell r="S1275" t="str">
            <v>PHU NHUAN</v>
          </cell>
          <cell r="T1275" t="str">
            <v>TP HCM</v>
          </cell>
          <cell r="V1275" t="str">
            <v>TP HCM</v>
          </cell>
          <cell r="W1275" t="str">
            <v>QUAN PHU NHUAN</v>
          </cell>
        </row>
        <row r="1276">
          <cell r="M1276" t="str">
            <v>6654-WM+ BDG CC SKYVIEW, 212 TRAN PHU</v>
          </cell>
          <cell r="N1276" t="str">
            <v>6654-WM+ BDG CC SKYVIEW, 212 TRẦN PHÚ</v>
          </cell>
          <cell r="O1276">
            <v>212</v>
          </cell>
          <cell r="P1276" t="str">
            <v>SH 04 BLOCK B, CC SKY VIEW</v>
          </cell>
          <cell r="Q1276" t="str">
            <v>TRAN PHU</v>
          </cell>
          <cell r="R1276" t="str">
            <v>CHANH NGHIA</v>
          </cell>
          <cell r="S1276" t="str">
            <v>THU DAU MOT</v>
          </cell>
          <cell r="T1276" t="str">
            <v>BINH DUONG</v>
          </cell>
          <cell r="V1276" t="str">
            <v>SOUTH EAST</v>
          </cell>
          <cell r="W1276" t="str">
            <v>BINH DUONG</v>
          </cell>
        </row>
        <row r="1277">
          <cell r="M1277" t="str">
            <v>5637_VM+ HCM CC GIA HOA</v>
          </cell>
          <cell r="N1277" t="str">
            <v>VM+ HCM CC GIA HOA</v>
          </cell>
          <cell r="O1277" t="str">
            <v>523A</v>
          </cell>
          <cell r="P1277" t="str">
            <v>TM 03, TANG 1, KHOI D, CC GIA HOA</v>
          </cell>
          <cell r="Q1277" t="str">
            <v>DO XUAN HOP</v>
          </cell>
          <cell r="R1277" t="str">
            <v>PHUOC LONG B</v>
          </cell>
          <cell r="S1277" t="str">
            <v>Q9</v>
          </cell>
          <cell r="T1277" t="str">
            <v>TP HCM</v>
          </cell>
          <cell r="V1277" t="str">
            <v>TP HCM</v>
          </cell>
          <cell r="W1277" t="str">
            <v>QUAN 9</v>
          </cell>
        </row>
        <row r="1278">
          <cell r="M1278" t="str">
            <v>3829_VM+ CTO 370 LE BINH</v>
          </cell>
          <cell r="N1278" t="str">
            <v>VM+ CTO 370 LE BINH</v>
          </cell>
          <cell r="O1278" t="str">
            <v>SO 370</v>
          </cell>
          <cell r="P1278" t="str">
            <v>KHU VUC YEN TRUNG</v>
          </cell>
          <cell r="Q1278" t="str">
            <v>LE BINH</v>
          </cell>
          <cell r="R1278" t="str">
            <v>LE BINH</v>
          </cell>
          <cell r="S1278" t="str">
            <v>CAI RANG</v>
          </cell>
          <cell r="T1278" t="str">
            <v>CAN THO</v>
          </cell>
          <cell r="V1278" t="str">
            <v>MEKONG DELTA</v>
          </cell>
          <cell r="W1278" t="str">
            <v>CAN THO</v>
          </cell>
        </row>
        <row r="1279">
          <cell r="M1279" t="str">
            <v>KING FOOD KHO TRUNG TAM</v>
          </cell>
          <cell r="N1279" t="str">
            <v>Kho A, Khu kho IIIB Trung Tâm Thương Mại Bình Điền, Phường 7, Quận 8, TP HCM</v>
          </cell>
          <cell r="O1279" t="str">
            <v>KHO A</v>
          </cell>
          <cell r="P1279" t="str">
            <v>KHU KHO IIIB TRUNG TAM THUONG MAI BINH DIEN</v>
          </cell>
          <cell r="Q1279" t="str">
            <v xml:space="preserve"> </v>
          </cell>
          <cell r="R1279" t="str">
            <v>P7</v>
          </cell>
          <cell r="S1279" t="str">
            <v>Q8</v>
          </cell>
          <cell r="T1279" t="str">
            <v>TP HCM</v>
          </cell>
          <cell r="V1279" t="str">
            <v>TP HCM</v>
          </cell>
          <cell r="W1279" t="str">
            <v>QUAN 8</v>
          </cell>
        </row>
        <row r="1280">
          <cell r="M1280" t="str">
            <v>5180_VM+ QNI 10 NGUYEN THUY</v>
          </cell>
          <cell r="N1280" t="str">
            <v>VM+ QNI 10 NGUYEN THUY</v>
          </cell>
          <cell r="O1280">
            <v>10</v>
          </cell>
          <cell r="P1280" t="str">
            <v xml:space="preserve"> </v>
          </cell>
          <cell r="Q1280" t="str">
            <v>NGUYEN THUY</v>
          </cell>
          <cell r="R1280" t="str">
            <v>TRAN PHU</v>
          </cell>
          <cell r="S1280" t="str">
            <v>QUANG NGAI</v>
          </cell>
          <cell r="T1280" t="str">
            <v>QUANG NGAI</v>
          </cell>
          <cell r="V1280" t="str">
            <v>CENTRAL</v>
          </cell>
          <cell r="W1280" t="str">
            <v>QUANG NGAI</v>
          </cell>
        </row>
        <row r="1281">
          <cell r="M1281" t="str">
            <v>KING FOOD KHO TRUNG TAM</v>
          </cell>
          <cell r="N1281" t="str">
            <v>Kho A, Khu kho IIIB Trung Tâm Thương Mại Bình Điền, Phường 7, Quận 8, TP HCM</v>
          </cell>
          <cell r="O1281" t="str">
            <v>KHO A</v>
          </cell>
          <cell r="P1281" t="str">
            <v>KHU KHO IIIB TRUNG TAM THUONG MAI BINH DIEN</v>
          </cell>
          <cell r="Q1281" t="str">
            <v xml:space="preserve"> </v>
          </cell>
          <cell r="R1281" t="str">
            <v>P7</v>
          </cell>
          <cell r="S1281" t="str">
            <v>Q8</v>
          </cell>
          <cell r="T1281" t="str">
            <v>TP HCM</v>
          </cell>
          <cell r="V1281" t="str">
            <v>TP HCM</v>
          </cell>
          <cell r="W1281" t="str">
            <v>QUAN 8</v>
          </cell>
        </row>
        <row r="1282">
          <cell r="M1282" t="str">
            <v>BHX_BPH_DPH - KHO DC DONG PHU</v>
          </cell>
          <cell r="N1282" t="str">
            <v>BHX_BPH_DPH - Kho DC Đồng Phú</v>
          </cell>
          <cell r="O1282" t="str">
            <v xml:space="preserve"> </v>
          </cell>
          <cell r="P1282" t="str">
            <v>57, 58, 63, 69, 68, 37, 38, 76, TO BAN DO 07, 12, 11</v>
          </cell>
          <cell r="Q1282" t="str">
            <v xml:space="preserve"> </v>
          </cell>
          <cell r="R1282" t="str">
            <v>TT TAN PHU</v>
          </cell>
          <cell r="S1282" t="str">
            <v>DONG PHU</v>
          </cell>
          <cell r="T1282" t="str">
            <v>BINH PHUOC</v>
          </cell>
          <cell r="V1282" t="str">
            <v>SOUTH EAST</v>
          </cell>
          <cell r="W1282" t="str">
            <v>BINH PHUOC</v>
          </cell>
        </row>
        <row r="1283">
          <cell r="M1283" t="str">
            <v>2AH7-WM+ RURAL QNM 136 DT609, DIEN THO</v>
          </cell>
          <cell r="N1283" t="str">
            <v>2AH7-WM+ RURAL QNM 136 DT609, DIEN THO</v>
          </cell>
          <cell r="O1283" t="str">
            <v>SO 136</v>
          </cell>
          <cell r="P1283" t="str">
            <v xml:space="preserve"> </v>
          </cell>
          <cell r="Q1283" t="str">
            <v>DUONG DT609</v>
          </cell>
          <cell r="R1283" t="str">
            <v>DIEN THO</v>
          </cell>
          <cell r="S1283" t="str">
            <v>DIEN BAN</v>
          </cell>
          <cell r="T1283" t="str">
            <v>QUANG NAM</v>
          </cell>
          <cell r="V1283" t="str">
            <v>CENTRAL</v>
          </cell>
          <cell r="W1283" t="str">
            <v>QUANG NAM</v>
          </cell>
        </row>
        <row r="1284">
          <cell r="M1284" t="str">
            <v>SATRAFOODS QUANG TRUNG</v>
          </cell>
          <cell r="N1284" t="str">
            <v>393-SATRAFOODS QUANG TRUNG</v>
          </cell>
          <cell r="O1284">
            <v>393</v>
          </cell>
          <cell r="P1284" t="str">
            <v xml:space="preserve"> </v>
          </cell>
          <cell r="Q1284" t="str">
            <v>QUANG TRUNG</v>
          </cell>
          <cell r="R1284" t="str">
            <v>P10</v>
          </cell>
          <cell r="S1284" t="str">
            <v>GO VAP</v>
          </cell>
          <cell r="T1284" t="str">
            <v>TP HCM</v>
          </cell>
          <cell r="V1284" t="str">
            <v>TP HCM</v>
          </cell>
          <cell r="W1284" t="str">
            <v>QUAN GO VAP</v>
          </cell>
        </row>
        <row r="1285">
          <cell r="M1285" t="str">
            <v>6241_WM+ STG 106 TRAN HUNG DAO</v>
          </cell>
          <cell r="N1285" t="str">
            <v>WM+ 6241 STG 106 TRAN HUNG DAO</v>
          </cell>
          <cell r="O1285">
            <v>106</v>
          </cell>
          <cell r="P1285" t="str">
            <v xml:space="preserve"> </v>
          </cell>
          <cell r="Q1285" t="str">
            <v>TRAN HUNG DAO</v>
          </cell>
          <cell r="R1285" t="str">
            <v>P2</v>
          </cell>
          <cell r="S1285" t="str">
            <v>SOC TRANG</v>
          </cell>
          <cell r="T1285" t="str">
            <v>SOC TRANG</v>
          </cell>
          <cell r="V1285" t="str">
            <v>MEKONG DELTA</v>
          </cell>
          <cell r="W1285" t="str">
            <v>SOC TRANG</v>
          </cell>
        </row>
        <row r="1286">
          <cell r="M1286" t="str">
            <v>4963_VM+ CMU SO 81 HUNG VUONG</v>
          </cell>
          <cell r="N1286" t="str">
            <v>VM+ CMU SO 81 HUNG VUONG</v>
          </cell>
          <cell r="O1286" t="str">
            <v>SO 81</v>
          </cell>
          <cell r="P1286" t="str">
            <v>KHOM 4</v>
          </cell>
          <cell r="Q1286" t="str">
            <v>HUNG VUONG</v>
          </cell>
          <cell r="R1286" t="str">
            <v>P5</v>
          </cell>
          <cell r="S1286" t="str">
            <v>CA MAU</v>
          </cell>
          <cell r="T1286" t="str">
            <v>CA MAU</v>
          </cell>
          <cell r="V1286" t="str">
            <v>MEKONG DELTA</v>
          </cell>
          <cell r="W1286" t="str">
            <v>CA MAU</v>
          </cell>
        </row>
        <row r="1287">
          <cell r="M1287" t="str">
            <v>2AT3-WM+ DNG 245 HAI PHONG</v>
          </cell>
          <cell r="N1287" t="str">
            <v>2AT3-WM+ DNG 245 HẢI PHÒNG</v>
          </cell>
          <cell r="O1287">
            <v>245</v>
          </cell>
          <cell r="P1287" t="str">
            <v xml:space="preserve"> </v>
          </cell>
          <cell r="Q1287" t="str">
            <v>HAI PHONG</v>
          </cell>
          <cell r="R1287" t="str">
            <v>TAN CHINH</v>
          </cell>
          <cell r="S1287" t="str">
            <v>THANH KHE</v>
          </cell>
          <cell r="T1287" t="str">
            <v>DA NANG</v>
          </cell>
          <cell r="V1287" t="str">
            <v>CENTRAL</v>
          </cell>
          <cell r="W1287" t="str">
            <v>DA NANG</v>
          </cell>
        </row>
        <row r="1288">
          <cell r="M1288" t="str">
            <v>4439_WM+ DNG 376-378 K. D. VUONG</v>
          </cell>
          <cell r="N1288" t="str">
            <v>WM+ DNG 376-378 KINH DUONG VUONG</v>
          </cell>
          <cell r="O1288" t="str">
            <v>SO 376-378</v>
          </cell>
          <cell r="P1288" t="str">
            <v>LO 27-28-F1.11, KHU TDC HOA MINH 3</v>
          </cell>
          <cell r="Q1288" t="str">
            <v>KINH DUONG VUONG</v>
          </cell>
          <cell r="R1288" t="str">
            <v>HOA MINH</v>
          </cell>
          <cell r="S1288" t="str">
            <v>LIEN CHIEU</v>
          </cell>
          <cell r="T1288" t="str">
            <v>DA NANG</v>
          </cell>
          <cell r="V1288" t="str">
            <v>CENTRAL</v>
          </cell>
          <cell r="W1288" t="str">
            <v>DA NANG</v>
          </cell>
        </row>
        <row r="1289">
          <cell r="M1289" t="str">
            <v>3579_WM+ RURAL BDG 62 BIS CMT8</v>
          </cell>
          <cell r="N1289" t="str">
            <v>VM+BDG 62 BIS CMT8</v>
          </cell>
          <cell r="O1289" t="str">
            <v>62 BIS</v>
          </cell>
          <cell r="P1289" t="str">
            <v>KP DONG TU</v>
          </cell>
          <cell r="Q1289" t="str">
            <v>CMT8</v>
          </cell>
          <cell r="R1289" t="str">
            <v>LAI THIEU</v>
          </cell>
          <cell r="S1289" t="str">
            <v>THUAN AN</v>
          </cell>
          <cell r="T1289" t="str">
            <v>BINH DUONG</v>
          </cell>
          <cell r="V1289" t="str">
            <v>SOUTH EAST</v>
          </cell>
          <cell r="W1289" t="str">
            <v>BINH DUONG</v>
          </cell>
        </row>
        <row r="1290">
          <cell r="M1290" t="str">
            <v>5971_WM+ RURAL BDG 52/13, VINH PHU 41</v>
          </cell>
          <cell r="N1290" t="str">
            <v>VM+ BDG 52/13, DUONG VINH PHU 41</v>
          </cell>
          <cell r="O1290" t="str">
            <v>53/12</v>
          </cell>
          <cell r="P1290" t="str">
            <v>KP HOA LONG</v>
          </cell>
          <cell r="Q1290" t="str">
            <v>VINH PHU 41</v>
          </cell>
          <cell r="R1290" t="str">
            <v>VINH PHU</v>
          </cell>
          <cell r="S1290" t="str">
            <v>THUAN AN</v>
          </cell>
          <cell r="T1290" t="str">
            <v>BINH DUONG</v>
          </cell>
          <cell r="V1290" t="str">
            <v>SOUTH EAST</v>
          </cell>
          <cell r="W1290" t="str">
            <v>BINH DUONG</v>
          </cell>
        </row>
        <row r="1291">
          <cell r="M1291" t="str">
            <v>WM+ RURAL BDG 124/1 KHU PHO DONG TU</v>
          </cell>
          <cell r="N1291" t="str">
            <v>WM+ BDG 124/1 Khu Phố Đông Tư</v>
          </cell>
          <cell r="O1291" t="str">
            <v>124/1</v>
          </cell>
          <cell r="P1291" t="str">
            <v>KP DONG TU</v>
          </cell>
          <cell r="Q1291" t="str">
            <v>THICH QUANG DUC</v>
          </cell>
          <cell r="R1291" t="str">
            <v>LAI THIEU</v>
          </cell>
          <cell r="S1291" t="str">
            <v>THUAN AN</v>
          </cell>
          <cell r="T1291" t="str">
            <v>BINH DUONG</v>
          </cell>
          <cell r="V1291" t="str">
            <v>SOUTH EAST</v>
          </cell>
          <cell r="W1291" t="str">
            <v>BINH DUONG</v>
          </cell>
        </row>
        <row r="1292">
          <cell r="M1292" t="str">
            <v>WM+ AGG TO 8, AP HOA HA</v>
          </cell>
          <cell r="N1292" t="str">
            <v>WM+ AGG Tổ 8, Ấp Hòa Hạ</v>
          </cell>
          <cell r="O1292" t="str">
            <v xml:space="preserve"> </v>
          </cell>
          <cell r="P1292" t="str">
            <v>TO 08</v>
          </cell>
          <cell r="Q1292" t="str">
            <v>AP HOA HA</v>
          </cell>
          <cell r="R1292" t="str">
            <v>KIEN AN</v>
          </cell>
          <cell r="S1292" t="str">
            <v>CHO MOI</v>
          </cell>
          <cell r="T1292" t="str">
            <v>AN GIANG</v>
          </cell>
          <cell r="V1292" t="str">
            <v>MEKONG DELTA</v>
          </cell>
          <cell r="W1292" t="str">
            <v>AN GIANG</v>
          </cell>
        </row>
        <row r="1293">
          <cell r="M1293" t="str">
            <v>5498_VM+ TVH 120 TRAN QUOC TUAN</v>
          </cell>
          <cell r="N1293" t="str">
            <v>VM+ TVH 120  TRAN QUOC TUAN</v>
          </cell>
          <cell r="O1293" t="str">
            <v>SO 120</v>
          </cell>
          <cell r="P1293" t="str">
            <v xml:space="preserve"> </v>
          </cell>
          <cell r="Q1293" t="str">
            <v>TRAN QUOC TUAN</v>
          </cell>
          <cell r="R1293" t="str">
            <v>P2</v>
          </cell>
          <cell r="S1293" t="str">
            <v>TRA VINH</v>
          </cell>
          <cell r="T1293" t="str">
            <v>TRA VINH</v>
          </cell>
          <cell r="V1293" t="str">
            <v>MEKONG DELTA</v>
          </cell>
          <cell r="W1293" t="str">
            <v>TRA VINH</v>
          </cell>
        </row>
        <row r="1294">
          <cell r="M1294" t="str">
            <v>4572_VM+ AGG SO 77 UNG VAN KHIEM</v>
          </cell>
          <cell r="N1294" t="str">
            <v>VM+ AGG SO 77 UNG VAN KHIEM</v>
          </cell>
          <cell r="O1294" t="str">
            <v>SO 77</v>
          </cell>
          <cell r="P1294" t="str">
            <v>TO 6, KHOM DONG THANH</v>
          </cell>
          <cell r="Q1294" t="str">
            <v>UNG VAN KHIEM</v>
          </cell>
          <cell r="R1294" t="str">
            <v>DONG XUYEN</v>
          </cell>
          <cell r="S1294" t="str">
            <v>LONG XUYEN</v>
          </cell>
          <cell r="T1294" t="str">
            <v>AN GIANG</v>
          </cell>
          <cell r="V1294" t="str">
            <v>MEKONG DELTA</v>
          </cell>
          <cell r="W1294" t="str">
            <v>AN GIANG</v>
          </cell>
        </row>
        <row r="1295">
          <cell r="M1295" t="str">
            <v>6267_WM+HCM C10/21 DINH DUC THIEN</v>
          </cell>
          <cell r="N1295" t="str">
            <v>WM+6267 HCM C10/21 Đinh Đức Thiện</v>
          </cell>
          <cell r="O1295" t="str">
            <v>C10/21</v>
          </cell>
          <cell r="P1295" t="str">
            <v xml:space="preserve"> </v>
          </cell>
          <cell r="Q1295" t="str">
            <v>DINH DUC THIEN</v>
          </cell>
          <cell r="R1295" t="str">
            <v>BINH CHANH</v>
          </cell>
          <cell r="S1295" t="str">
            <v>BINH CHANH</v>
          </cell>
          <cell r="T1295" t="str">
            <v>TP HCM</v>
          </cell>
          <cell r="V1295" t="str">
            <v>TP HCM</v>
          </cell>
          <cell r="W1295" t="str">
            <v>HUYEN BINH CHANH</v>
          </cell>
        </row>
        <row r="1296">
          <cell r="M1296" t="str">
            <v>2AF4-WIN HCM 136 LAM VAN BEN</v>
          </cell>
          <cell r="N1296" t="str">
            <v>2AF4-WIN HCM 136 LÂM VĂN BỀN</v>
          </cell>
          <cell r="O1296">
            <v>136</v>
          </cell>
          <cell r="P1296" t="str">
            <v xml:space="preserve"> </v>
          </cell>
          <cell r="Q1296" t="str">
            <v>LAM VAN BEN</v>
          </cell>
          <cell r="R1296" t="str">
            <v>TAN QUY</v>
          </cell>
          <cell r="S1296" t="str">
            <v>Q7</v>
          </cell>
          <cell r="T1296" t="str">
            <v>TP HCM</v>
          </cell>
          <cell r="V1296" t="str">
            <v>TP HCM</v>
          </cell>
          <cell r="W1296" t="str">
            <v>QUAN 7</v>
          </cell>
        </row>
        <row r="1297">
          <cell r="M1297" t="str">
            <v>3006_VM+ DNG 488 TON DUC THANG</v>
          </cell>
          <cell r="N1297" t="str">
            <v>VM+ DNG 488 TON DUC THANG</v>
          </cell>
          <cell r="O1297">
            <v>488</v>
          </cell>
          <cell r="P1297" t="str">
            <v xml:space="preserve"> </v>
          </cell>
          <cell r="Q1297" t="str">
            <v>TON DUC THANG</v>
          </cell>
          <cell r="R1297" t="str">
            <v>HOA KHANH NAM</v>
          </cell>
          <cell r="S1297" t="str">
            <v>LIEN CHIEU</v>
          </cell>
          <cell r="T1297" t="str">
            <v>DA NANG</v>
          </cell>
          <cell r="V1297" t="str">
            <v>CENTRAL</v>
          </cell>
          <cell r="W1297" t="str">
            <v>DA NANG</v>
          </cell>
        </row>
        <row r="1298">
          <cell r="M1298" t="str">
            <v>2AI1-WM+ CTO 8B DUONG SO 3</v>
          </cell>
          <cell r="N1298" t="str">
            <v>2AI1-WM+ CTO 8B DUONG SO 3</v>
          </cell>
          <cell r="O1298" t="str">
            <v>8B</v>
          </cell>
          <cell r="P1298" t="str">
            <v>KDC CAI SON HANG BANG</v>
          </cell>
          <cell r="Q1298" t="str">
            <v>DUONG SO 3</v>
          </cell>
          <cell r="R1298" t="str">
            <v>AN BINH</v>
          </cell>
          <cell r="S1298" t="str">
            <v>NINH KIEU</v>
          </cell>
          <cell r="T1298" t="str">
            <v>CAN THO</v>
          </cell>
          <cell r="V1298" t="str">
            <v>MEKONG DELTA</v>
          </cell>
          <cell r="W1298" t="str">
            <v>CAN THO</v>
          </cell>
        </row>
        <row r="1299">
          <cell r="M1299" t="str">
            <v>3128_VM+ DNG 757 TRAN CAO VAN</v>
          </cell>
          <cell r="N1299" t="str">
            <v>VM+ DNG 757 TRAN CAO VAN</v>
          </cell>
          <cell r="O1299">
            <v>757</v>
          </cell>
          <cell r="P1299" t="str">
            <v xml:space="preserve"> </v>
          </cell>
          <cell r="Q1299" t="str">
            <v>TRAN CAO VAN</v>
          </cell>
          <cell r="R1299" t="str">
            <v>THANH KHE DONG</v>
          </cell>
          <cell r="S1299" t="str">
            <v>THANH KHE</v>
          </cell>
          <cell r="T1299" t="str">
            <v>DA NANG</v>
          </cell>
          <cell r="V1299" t="str">
            <v>CENTRAL</v>
          </cell>
          <cell r="W1299" t="str">
            <v>DA NANG</v>
          </cell>
        </row>
        <row r="1300">
          <cell r="M1300" t="str">
            <v>5973_VM+ HCM 74 NGUYEN CHI THANH</v>
          </cell>
          <cell r="N1300" t="str">
            <v>VM+ HCM 74 Nguyễn Chí Thanh</v>
          </cell>
          <cell r="O1300">
            <v>74</v>
          </cell>
          <cell r="P1300" t="str">
            <v xml:space="preserve"> </v>
          </cell>
          <cell r="Q1300" t="str">
            <v>NGUYEN CHI THANH</v>
          </cell>
          <cell r="R1300" t="str">
            <v>P16</v>
          </cell>
          <cell r="S1300" t="str">
            <v>Q11</v>
          </cell>
          <cell r="T1300" t="str">
            <v>TP HCM</v>
          </cell>
          <cell r="V1300" t="str">
            <v>TP HCM</v>
          </cell>
          <cell r="W1300" t="str">
            <v>QUAN 11</v>
          </cell>
        </row>
        <row r="1301">
          <cell r="M1301" t="str">
            <v>BHX_HCM-KHO DC VINH LOC 3</v>
          </cell>
          <cell r="N1301" t="str">
            <v>1522 - BHX_HCM_BTA - Kho DC Vĩnh Lộc</v>
          </cell>
          <cell r="O1301" t="str">
            <v>LO A 65/II</v>
          </cell>
          <cell r="P1301" t="str">
            <v>KCN VINH LOC</v>
          </cell>
          <cell r="Q1301" t="str">
            <v>DUONG SO 4</v>
          </cell>
          <cell r="R1301" t="str">
            <v>BINH HUNG HOA</v>
          </cell>
          <cell r="S1301" t="str">
            <v>BINH TAN</v>
          </cell>
          <cell r="T1301" t="str">
            <v>TP HCM</v>
          </cell>
          <cell r="V1301" t="str">
            <v>TP HCM</v>
          </cell>
          <cell r="W1301" t="str">
            <v>QUAN BINH TAN</v>
          </cell>
        </row>
        <row r="1302">
          <cell r="M1302" t="str">
            <v>3282_VM+ HCM 130E-G GO DUA</v>
          </cell>
          <cell r="N1302" t="str">
            <v>VM+ HCM 130E-G GO DUA</v>
          </cell>
          <cell r="O1302" t="str">
            <v>130 E và 130 G</v>
          </cell>
          <cell r="P1302" t="str">
            <v>KP 3</v>
          </cell>
          <cell r="Q1302" t="str">
            <v>DUONG GO DUA</v>
          </cell>
          <cell r="R1302" t="str">
            <v>TAM BINH</v>
          </cell>
          <cell r="S1302" t="str">
            <v>THU DUC</v>
          </cell>
          <cell r="T1302" t="str">
            <v>TP HCM</v>
          </cell>
          <cell r="V1302" t="str">
            <v>TP HCM</v>
          </cell>
          <cell r="W1302" t="str">
            <v>QUAN THU DUC</v>
          </cell>
        </row>
        <row r="1303">
          <cell r="M1303" t="str">
            <v>3551_VM+ CTO 38 VO VAN KIET</v>
          </cell>
          <cell r="N1303" t="str">
            <v>VM+ CTO 38 VO VAN KIET</v>
          </cell>
          <cell r="O1303">
            <v>38</v>
          </cell>
          <cell r="P1303" t="str">
            <v xml:space="preserve"> </v>
          </cell>
          <cell r="Q1303" t="str">
            <v>VO VAN KIET</v>
          </cell>
          <cell r="R1303" t="str">
            <v>AN HOA</v>
          </cell>
          <cell r="S1303" t="str">
            <v>NINH KIEU</v>
          </cell>
          <cell r="T1303" t="str">
            <v>CAN THO</v>
          </cell>
          <cell r="V1303" t="str">
            <v>MEKONG DELTA</v>
          </cell>
          <cell r="W1303" t="str">
            <v>CAN THO</v>
          </cell>
        </row>
        <row r="1304">
          <cell r="M1304" t="str">
            <v>4422_VM+ DNG 290 MAI DANG CHON</v>
          </cell>
          <cell r="N1304" t="str">
            <v>VM+ DNG 290 MAI DANG CHON</v>
          </cell>
          <cell r="O1304" t="str">
            <v>SO 290</v>
          </cell>
          <cell r="P1304" t="str">
            <v xml:space="preserve"> </v>
          </cell>
          <cell r="Q1304" t="str">
            <v>MAI DANG CHON</v>
          </cell>
          <cell r="R1304" t="str">
            <v>HOA QUY</v>
          </cell>
          <cell r="S1304" t="str">
            <v>NGU HANH SON</v>
          </cell>
          <cell r="T1304" t="str">
            <v>DA NANG</v>
          </cell>
          <cell r="V1304" t="str">
            <v>CENTRAL</v>
          </cell>
          <cell r="W1304" t="str">
            <v>DA NANG</v>
          </cell>
        </row>
        <row r="1305">
          <cell r="M1305" t="str">
            <v>5236_VM+ DNG 51 LE TRONG TAN</v>
          </cell>
          <cell r="N1305" t="str">
            <v>VM+ DNG 51 LE TRONG TAN</v>
          </cell>
          <cell r="O1305">
            <v>51</v>
          </cell>
          <cell r="P1305" t="str">
            <v xml:space="preserve"> </v>
          </cell>
          <cell r="Q1305" t="str">
            <v>LE TRONG TAN</v>
          </cell>
          <cell r="R1305" t="str">
            <v>HOA PHAT</v>
          </cell>
          <cell r="S1305" t="str">
            <v>CAM LE</v>
          </cell>
          <cell r="T1305" t="str">
            <v>DA NANG</v>
          </cell>
          <cell r="V1305" t="str">
            <v>CENTRAL</v>
          </cell>
          <cell r="W1305" t="str">
            <v>DA NANG</v>
          </cell>
        </row>
        <row r="1306">
          <cell r="M1306" t="str">
            <v>CIRCLE K DC</v>
          </cell>
          <cell r="N1306" t="str">
            <v>CIRLE K DC</v>
          </cell>
          <cell r="O1306" t="str">
            <v xml:space="preserve"> </v>
          </cell>
          <cell r="P1306" t="str">
            <v>KHO NGOAI QUAN PETEC, KCN NAM TAN UYEN</v>
          </cell>
          <cell r="Q1306" t="str">
            <v>DUONG N4</v>
          </cell>
          <cell r="R1306" t="str">
            <v>KHANH BINH</v>
          </cell>
          <cell r="S1306" t="str">
            <v>TAN UYEN</v>
          </cell>
          <cell r="T1306" t="str">
            <v>BINH DUONG</v>
          </cell>
          <cell r="V1306" t="str">
            <v>SOUTH EAST</v>
          </cell>
          <cell r="W1306" t="str">
            <v>BINH DUONG</v>
          </cell>
        </row>
        <row r="1307">
          <cell r="M1307" t="str">
            <v>CIRCLE K DC</v>
          </cell>
          <cell r="N1307" t="str">
            <v>CIRLE K DC</v>
          </cell>
          <cell r="O1307" t="str">
            <v xml:space="preserve"> </v>
          </cell>
          <cell r="P1307" t="str">
            <v>KHO NGOAI QUAN PETEC, KCN NAM TAN UYEN</v>
          </cell>
          <cell r="Q1307" t="str">
            <v>DUONG N4</v>
          </cell>
          <cell r="R1307" t="str">
            <v>KHANH BINH</v>
          </cell>
          <cell r="S1307" t="str">
            <v>TAN UYEN</v>
          </cell>
          <cell r="T1307" t="str">
            <v>BINH DUONG</v>
          </cell>
          <cell r="V1307" t="str">
            <v>SOUTH EAST</v>
          </cell>
          <cell r="W1307" t="str">
            <v>BINH DUONG</v>
          </cell>
        </row>
        <row r="1308">
          <cell r="M1308" t="str">
            <v>VM+ TVH SO 142 A NGUYEN DANG</v>
          </cell>
          <cell r="N1308" t="str">
            <v>VM+ TVH SO 142 A NGUYEN DANG</v>
          </cell>
          <cell r="O1308" t="str">
            <v>SO 142 A</v>
          </cell>
          <cell r="P1308" t="str">
            <v>KHOM 8</v>
          </cell>
          <cell r="Q1308" t="str">
            <v>NGUYEN DANG</v>
          </cell>
          <cell r="R1308" t="str">
            <v>P6</v>
          </cell>
          <cell r="S1308" t="str">
            <v>TRA VINH</v>
          </cell>
          <cell r="T1308" t="str">
            <v>TRA VINH</v>
          </cell>
          <cell r="V1308" t="str">
            <v>MEKONG DELTA</v>
          </cell>
          <cell r="W1308" t="str">
            <v>TRA VINH</v>
          </cell>
        </row>
        <row r="1309">
          <cell r="M1309" t="str">
            <v>3485_VM+ DNG 241 PHAN DANG LUU</v>
          </cell>
          <cell r="N1309" t="str">
            <v>VM+ DNG 241 PHAN ĐĂNG LƯU</v>
          </cell>
          <cell r="O1309">
            <v>241</v>
          </cell>
          <cell r="P1309" t="str">
            <v xml:space="preserve"> </v>
          </cell>
          <cell r="Q1309" t="str">
            <v>PHAN DANG LUU</v>
          </cell>
          <cell r="R1309" t="str">
            <v>HOA CUONG BAC</v>
          </cell>
          <cell r="S1309" t="str">
            <v>HAI CHAU</v>
          </cell>
          <cell r="T1309" t="str">
            <v>DA NANG</v>
          </cell>
          <cell r="V1309" t="str">
            <v>CENTRAL</v>
          </cell>
          <cell r="W1309" t="str">
            <v>DA NANG</v>
          </cell>
        </row>
        <row r="1310">
          <cell r="M1310" t="str">
            <v>3792_VM+ DNG 125 ONG ICH DUONG</v>
          </cell>
          <cell r="N1310" t="str">
            <v>VM+ DNG 125 ONG ICH DUONG</v>
          </cell>
          <cell r="O1310" t="str">
            <v>SO 125</v>
          </cell>
          <cell r="P1310" t="str">
            <v>TO 15</v>
          </cell>
          <cell r="Q1310" t="str">
            <v>ONG ICH DUONG</v>
          </cell>
          <cell r="R1310" t="str">
            <v>KHUE TRUNG</v>
          </cell>
          <cell r="S1310" t="str">
            <v>CAM LE</v>
          </cell>
          <cell r="T1310" t="str">
            <v>DA NANG</v>
          </cell>
          <cell r="V1310" t="str">
            <v>CENTRAL</v>
          </cell>
          <cell r="W1310" t="str">
            <v>DA NANG</v>
          </cell>
        </row>
        <row r="1311">
          <cell r="M1311" t="str">
            <v>2048_VM+ DNG 134 BA THANG HAI</v>
          </cell>
          <cell r="N1311" t="str">
            <v>VM+ DNG 134 BA THANG HAI</v>
          </cell>
          <cell r="O1311">
            <v>134</v>
          </cell>
          <cell r="P1311" t="str">
            <v xml:space="preserve"> </v>
          </cell>
          <cell r="Q1311" t="str">
            <v>BA THANG HAI</v>
          </cell>
          <cell r="R1311" t="str">
            <v>THUAN PHUOC</v>
          </cell>
          <cell r="S1311" t="str">
            <v>HAI CHAU</v>
          </cell>
          <cell r="T1311" t="str">
            <v>DA NANG</v>
          </cell>
          <cell r="V1311" t="str">
            <v>CENTRAL</v>
          </cell>
          <cell r="W1311" t="str">
            <v>DA NANG</v>
          </cell>
        </row>
        <row r="1312">
          <cell r="M1312" t="str">
            <v>5477_VM+ CMU 69 PHAM HONG THAM</v>
          </cell>
          <cell r="N1312" t="str">
            <v>VM+ CMU 69 PHAM HONG THAM</v>
          </cell>
          <cell r="O1312" t="str">
            <v>SO 69</v>
          </cell>
          <cell r="P1312" t="str">
            <v xml:space="preserve"> </v>
          </cell>
          <cell r="Q1312" t="str">
            <v>PHAM HONG THAM</v>
          </cell>
          <cell r="R1312" t="str">
            <v>P4</v>
          </cell>
          <cell r="S1312" t="str">
            <v>CA MAU</v>
          </cell>
          <cell r="T1312" t="str">
            <v>CA MAU</v>
          </cell>
          <cell r="V1312" t="str">
            <v>MEKONG DELTA</v>
          </cell>
          <cell r="W1312" t="str">
            <v>CA MAU</v>
          </cell>
        </row>
        <row r="1313">
          <cell r="M1313" t="str">
            <v>5243_VM+ TVH SO 214 LE LOI</v>
          </cell>
          <cell r="N1313" t="str">
            <v>VM+ TVH SO 214 LE LOI</v>
          </cell>
          <cell r="O1313" t="str">
            <v>SO 214</v>
          </cell>
          <cell r="P1313" t="str">
            <v xml:space="preserve"> </v>
          </cell>
          <cell r="Q1313" t="str">
            <v>LE LOI</v>
          </cell>
          <cell r="R1313" t="str">
            <v>P1</v>
          </cell>
          <cell r="S1313" t="str">
            <v>TRA VINH</v>
          </cell>
          <cell r="T1313" t="str">
            <v>TRA VINH</v>
          </cell>
          <cell r="V1313" t="str">
            <v>MEKONG DELTA</v>
          </cell>
          <cell r="W1313" t="str">
            <v>TRA VINH</v>
          </cell>
        </row>
        <row r="1314">
          <cell r="M1314" t="str">
            <v>5211_VM+ TVH SO 491 NGUYEN THI MINH KHAI</v>
          </cell>
          <cell r="N1314" t="str">
            <v>VM+ TVH SO 491 NGUYEN THI MINH KHAI</v>
          </cell>
          <cell r="O1314" t="str">
            <v>SO 491</v>
          </cell>
          <cell r="P1314" t="str">
            <v>KHOM 7</v>
          </cell>
          <cell r="Q1314" t="str">
            <v>NGUYEN THI MINH KHAI</v>
          </cell>
          <cell r="R1314" t="str">
            <v>P7</v>
          </cell>
          <cell r="S1314" t="str">
            <v>TRA VINH</v>
          </cell>
          <cell r="T1314" t="str">
            <v>TRA VINH</v>
          </cell>
          <cell r="V1314" t="str">
            <v>MEKONG DELTA</v>
          </cell>
          <cell r="W1314" t="str">
            <v>TRA VINH</v>
          </cell>
        </row>
        <row r="1315">
          <cell r="M1315" t="str">
            <v>WINMART 190 QUANG TRUNG</v>
          </cell>
          <cell r="N1315" t="str">
            <v>WINMART 190 QUANG TRUNG</v>
          </cell>
          <cell r="O1315">
            <v>190</v>
          </cell>
          <cell r="P1315" t="str">
            <v>TTTM QUANG TRUNG:B2-01</v>
          </cell>
          <cell r="Q1315" t="str">
            <v>QUANG TRUNG</v>
          </cell>
          <cell r="R1315" t="str">
            <v>P10</v>
          </cell>
          <cell r="S1315" t="str">
            <v>GO VAP</v>
          </cell>
          <cell r="T1315" t="str">
            <v>TP HCM</v>
          </cell>
          <cell r="V1315" t="str">
            <v>TP HCM</v>
          </cell>
          <cell r="W1315" t="str">
            <v>QUAN GO VAP</v>
          </cell>
        </row>
        <row r="1316">
          <cell r="M1316" t="str">
            <v>GS 25 - LO LU Q9</v>
          </cell>
          <cell r="N1316" t="str">
            <v>GS 25 - LO LU Q9</v>
          </cell>
          <cell r="O1316">
            <v>63</v>
          </cell>
          <cell r="P1316" t="str">
            <v xml:space="preserve"> </v>
          </cell>
          <cell r="Q1316" t="str">
            <v>LO LU</v>
          </cell>
          <cell r="R1316" t="str">
            <v>TRUONG THANH</v>
          </cell>
          <cell r="S1316" t="str">
            <v>Q9</v>
          </cell>
          <cell r="T1316" t="str">
            <v>TP HCM</v>
          </cell>
          <cell r="V1316" t="str">
            <v>TP HCM</v>
          </cell>
          <cell r="W1316" t="str">
            <v>QUAN 9</v>
          </cell>
        </row>
        <row r="1317">
          <cell r="M1317" t="str">
            <v>5254_VM+ DNG 84 NGUYEN LUONG BANG</v>
          </cell>
          <cell r="N1317" t="str">
            <v>VM+ DNG 84 NGUYEN LUONG BANG</v>
          </cell>
          <cell r="O1317">
            <v>84</v>
          </cell>
          <cell r="P1317" t="str">
            <v xml:space="preserve"> </v>
          </cell>
          <cell r="Q1317" t="str">
            <v>NGUYEN LUONG BANG</v>
          </cell>
          <cell r="R1317" t="str">
            <v>HOA KHANH BAC</v>
          </cell>
          <cell r="S1317" t="str">
            <v>LIEN CHIEU</v>
          </cell>
          <cell r="T1317" t="str">
            <v>DA NANG</v>
          </cell>
          <cell r="V1317" t="str">
            <v>CENTRAL</v>
          </cell>
          <cell r="W1317" t="str">
            <v>DA NANG</v>
          </cell>
        </row>
        <row r="1318">
          <cell r="M1318" t="str">
            <v>2483_VM+ DNG 408 HOANG DIEU</v>
          </cell>
          <cell r="N1318" t="str">
            <v>VM+ DNG 408 HOANG DIEU</v>
          </cell>
          <cell r="O1318">
            <v>408</v>
          </cell>
          <cell r="P1318" t="str">
            <v xml:space="preserve"> </v>
          </cell>
          <cell r="Q1318" t="str">
            <v>HOANG DIEU</v>
          </cell>
          <cell r="R1318" t="str">
            <v>BINH THUAN</v>
          </cell>
          <cell r="S1318" t="str">
            <v>HAI CHAU</v>
          </cell>
          <cell r="T1318" t="str">
            <v>DA NANG</v>
          </cell>
          <cell r="V1318" t="str">
            <v>CENTRAL</v>
          </cell>
          <cell r="W1318" t="str">
            <v>DA NANG</v>
          </cell>
        </row>
        <row r="1319">
          <cell r="M1319" t="str">
            <v>3677_VM+ HCM 135B DUONG SO 20</v>
          </cell>
          <cell r="N1319" t="str">
            <v>VM+ HCM 135B DUONG SO 20</v>
          </cell>
          <cell r="O1319" t="str">
            <v>SO 135 B</v>
          </cell>
          <cell r="P1319" t="str">
            <v xml:space="preserve"> </v>
          </cell>
          <cell r="Q1319" t="str">
            <v>DUONG SO 20</v>
          </cell>
          <cell r="R1319" t="str">
            <v>P5</v>
          </cell>
          <cell r="S1319" t="str">
            <v>GO VAP</v>
          </cell>
          <cell r="T1319" t="str">
            <v>TP HCM</v>
          </cell>
          <cell r="V1319" t="str">
            <v>TP HCM</v>
          </cell>
          <cell r="W1319" t="str">
            <v>QUAN GO VAP</v>
          </cell>
        </row>
        <row r="1320">
          <cell r="M1320" t="str">
            <v>FAMILY MART 09 NGUYEN VAN TAO</v>
          </cell>
          <cell r="N1320" t="str">
            <v>FAMILY MART NGUYEN VAN TAO</v>
          </cell>
          <cell r="O1320">
            <v>9</v>
          </cell>
          <cell r="P1320" t="str">
            <v xml:space="preserve"> </v>
          </cell>
          <cell r="Q1320" t="str">
            <v>NGUYEN VAN TAO</v>
          </cell>
          <cell r="R1320" t="str">
            <v>LONG THOI</v>
          </cell>
          <cell r="S1320" t="str">
            <v>NHA BE</v>
          </cell>
          <cell r="T1320" t="str">
            <v>TP HCM</v>
          </cell>
          <cell r="V1320" t="str">
            <v>TP HCM</v>
          </cell>
          <cell r="W1320" t="str">
            <v>HUYEN NHA BE</v>
          </cell>
        </row>
        <row r="1321">
          <cell r="M1321" t="str">
            <v>4083_WM+ DNG 74 HAM NGHI</v>
          </cell>
          <cell r="N1321" t="str">
            <v>WM+ DNG 74 HAM NGHI</v>
          </cell>
          <cell r="O1321" t="str">
            <v>SO 74</v>
          </cell>
          <cell r="P1321" t="str">
            <v xml:space="preserve"> </v>
          </cell>
          <cell r="Q1321" t="str">
            <v>HAM NGHI</v>
          </cell>
          <cell r="R1321" t="str">
            <v>THAC GIAN</v>
          </cell>
          <cell r="S1321" t="str">
            <v>THANH KHE</v>
          </cell>
          <cell r="T1321" t="str">
            <v>DA NANG</v>
          </cell>
          <cell r="V1321" t="str">
            <v>CENTRAL</v>
          </cell>
          <cell r="W1321" t="str">
            <v>DA NANG</v>
          </cell>
        </row>
        <row r="1322">
          <cell r="M1322" t="str">
            <v>4529_VM+ DNG 69 NGUYEN HOANG</v>
          </cell>
          <cell r="N1322" t="str">
            <v>VM+ DNG 69 NGUYEN HOANG</v>
          </cell>
          <cell r="O1322" t="str">
            <v>SO 69</v>
          </cell>
          <cell r="P1322" t="str">
            <v xml:space="preserve"> </v>
          </cell>
          <cell r="Q1322" t="str">
            <v>NGUYEN HOANG</v>
          </cell>
          <cell r="R1322" t="str">
            <v>HAI CHAU 2</v>
          </cell>
          <cell r="S1322" t="str">
            <v>HAI CHAU</v>
          </cell>
          <cell r="T1322" t="str">
            <v>DA NANG</v>
          </cell>
          <cell r="V1322" t="str">
            <v>CENTRAL</v>
          </cell>
          <cell r="W1322" t="str">
            <v>DA NANG</v>
          </cell>
        </row>
        <row r="1323">
          <cell r="M1323" t="str">
            <v>4495_VM+ DNG 36 TAY SON</v>
          </cell>
          <cell r="N1323" t="str">
            <v>VM+ DNG 36 TAY SON</v>
          </cell>
          <cell r="O1323" t="str">
            <v>SO 36</v>
          </cell>
          <cell r="P1323" t="str">
            <v xml:space="preserve"> </v>
          </cell>
          <cell r="Q1323" t="str">
            <v>TAY SON</v>
          </cell>
          <cell r="R1323" t="str">
            <v>HOA HAI</v>
          </cell>
          <cell r="S1323" t="str">
            <v>NGU HANH SON</v>
          </cell>
          <cell r="T1323" t="str">
            <v>DA NANG</v>
          </cell>
          <cell r="V1323" t="str">
            <v>CENTRAL</v>
          </cell>
          <cell r="W1323" t="str">
            <v>DA NANG</v>
          </cell>
        </row>
        <row r="1324">
          <cell r="M1324" t="str">
            <v>4254_WM+ DNG 2 DONG DA</v>
          </cell>
          <cell r="N1324" t="str">
            <v>WM+ DNG 2 DONG DA</v>
          </cell>
          <cell r="O1324" t="str">
            <v>SO 2</v>
          </cell>
          <cell r="P1324" t="str">
            <v xml:space="preserve"> </v>
          </cell>
          <cell r="Q1324" t="str">
            <v>DONG DA</v>
          </cell>
          <cell r="R1324" t="str">
            <v>THUAN PHUOC</v>
          </cell>
          <cell r="S1324" t="str">
            <v>HAI CHAU</v>
          </cell>
          <cell r="T1324" t="str">
            <v>DA NANG</v>
          </cell>
          <cell r="V1324" t="str">
            <v>CENTRAL</v>
          </cell>
          <cell r="W1324" t="str">
            <v>DA NANG</v>
          </cell>
        </row>
        <row r="1325">
          <cell r="M1325" t="str">
            <v>GENSHAI THU DUC</v>
          </cell>
          <cell r="N1325" t="str">
            <v xml:space="preserve"> </v>
          </cell>
          <cell r="O1325" t="str">
            <v>628C</v>
          </cell>
          <cell r="P1325" t="str">
            <v xml:space="preserve"> </v>
          </cell>
          <cell r="Q1325" t="str">
            <v>XA LO HA NOI (KHU B1-12 TANG TRET TRUNG TAM THUONG MAI THE VISTA</v>
          </cell>
          <cell r="R1325" t="str">
            <v>AN PHU</v>
          </cell>
          <cell r="S1325" t="str">
            <v>Q2</v>
          </cell>
          <cell r="T1325" t="str">
            <v>TP HCM</v>
          </cell>
          <cell r="V1325" t="str">
            <v>TP HCM</v>
          </cell>
          <cell r="W1325" t="str">
            <v>QUAN 2</v>
          </cell>
        </row>
        <row r="1326">
          <cell r="M1326" t="str">
            <v>4226_VM+ HCM 96 LAM VAN BEN</v>
          </cell>
          <cell r="N1326" t="str">
            <v>VM+ HCM 96 LAM VAN BEN</v>
          </cell>
          <cell r="O1326">
            <v>96</v>
          </cell>
          <cell r="P1326" t="str">
            <v xml:space="preserve"> </v>
          </cell>
          <cell r="Q1326" t="str">
            <v>LAM VAN BEN</v>
          </cell>
          <cell r="R1326" t="str">
            <v>TAN KIENG</v>
          </cell>
          <cell r="S1326" t="str">
            <v>Q7</v>
          </cell>
          <cell r="T1326" t="str">
            <v>TP HCM</v>
          </cell>
          <cell r="V1326" t="str">
            <v>TP HCM</v>
          </cell>
          <cell r="W1326" t="str">
            <v>QUAN 7</v>
          </cell>
        </row>
        <row r="1327">
          <cell r="M1327" t="str">
            <v>3812_WM+ RURAL BDG 15B NGUYEN VAN TIET</v>
          </cell>
          <cell r="N1327" t="str">
            <v>VM+ BDG 15B NGUYEN VAN TIET</v>
          </cell>
          <cell r="O1327" t="str">
            <v>15B</v>
          </cell>
          <cell r="P1327" t="str">
            <v xml:space="preserve"> </v>
          </cell>
          <cell r="Q1327" t="str">
            <v>NGUYEN VAN TIET</v>
          </cell>
          <cell r="R1327" t="str">
            <v>BINH HOA</v>
          </cell>
          <cell r="S1327" t="str">
            <v>LAI THIEU</v>
          </cell>
          <cell r="T1327" t="str">
            <v>BINH DUONG</v>
          </cell>
          <cell r="V1327" t="str">
            <v>SOUTH EAST</v>
          </cell>
          <cell r="W1327" t="str">
            <v>BINH DUONG</v>
          </cell>
        </row>
        <row r="1328">
          <cell r="M1328" t="str">
            <v>3490_VM+ CTO1B DINH TIEN HOANG</v>
          </cell>
          <cell r="N1328" t="str">
            <v>VM+ CTO1B DINH TIEN HOANG</v>
          </cell>
          <cell r="O1328" t="str">
            <v>1B</v>
          </cell>
          <cell r="P1328" t="str">
            <v xml:space="preserve"> </v>
          </cell>
          <cell r="Q1328" t="str">
            <v>DINH TIEN HOANG</v>
          </cell>
          <cell r="R1328" t="str">
            <v>THOI BINH</v>
          </cell>
          <cell r="S1328" t="str">
            <v>NINH KIEU</v>
          </cell>
          <cell r="T1328" t="str">
            <v>CAN THO</v>
          </cell>
          <cell r="V1328" t="str">
            <v>MEKONG DELTA</v>
          </cell>
          <cell r="W1328" t="str">
            <v>CAN THO</v>
          </cell>
        </row>
        <row r="1329">
          <cell r="M1329" t="str">
            <v>4858_VM+ HCM 351/29 LE DAI HANH</v>
          </cell>
          <cell r="N1329" t="str">
            <v>VM+ HCM 351/29 LE DAI HANH</v>
          </cell>
          <cell r="O1329" t="str">
            <v>351/29</v>
          </cell>
          <cell r="P1329" t="str">
            <v xml:space="preserve"> </v>
          </cell>
          <cell r="Q1329" t="str">
            <v>LE DAI HANH</v>
          </cell>
          <cell r="R1329" t="str">
            <v>P11</v>
          </cell>
          <cell r="S1329" t="str">
            <v>Q11</v>
          </cell>
          <cell r="T1329" t="str">
            <v>TP HCM</v>
          </cell>
          <cell r="V1329" t="str">
            <v>TP HCM</v>
          </cell>
          <cell r="W1329" t="str">
            <v>QUAN 11</v>
          </cell>
        </row>
        <row r="1330">
          <cell r="M1330" t="str">
            <v>3854_VM+ DNG 110 TIEU LA</v>
          </cell>
          <cell r="N1330" t="str">
            <v>VM+ DNG 110 TIEU LA</v>
          </cell>
          <cell r="O1330" t="str">
            <v>SO 110</v>
          </cell>
          <cell r="P1330" t="str">
            <v xml:space="preserve"> </v>
          </cell>
          <cell r="Q1330" t="str">
            <v>TIEU LA</v>
          </cell>
          <cell r="R1330" t="str">
            <v>HOA THUAN TAY</v>
          </cell>
          <cell r="S1330" t="str">
            <v>HAI CHAU</v>
          </cell>
          <cell r="T1330" t="str">
            <v>DA NANG</v>
          </cell>
          <cell r="V1330" t="str">
            <v>CENTRAL</v>
          </cell>
          <cell r="W1330" t="str">
            <v>DA NANG</v>
          </cell>
        </row>
        <row r="1331">
          <cell r="M1331" t="str">
            <v>3379_WM+ HCM VINHOMES CENTRAL PARK</v>
          </cell>
          <cell r="N1331" t="str">
            <v>WM+ HCM VINHOMES CENTRAL PARK</v>
          </cell>
          <cell r="O1331" t="str">
            <v>C2</v>
          </cell>
          <cell r="P1331" t="str">
            <v>VINHOMES CENTRAL PARK</v>
          </cell>
          <cell r="Q1331" t="str">
            <v>TAN CANG</v>
          </cell>
          <cell r="R1331" t="str">
            <v>P22</v>
          </cell>
          <cell r="S1331" t="str">
            <v>BINH THANH</v>
          </cell>
          <cell r="T1331" t="str">
            <v>TP HCM</v>
          </cell>
          <cell r="V1331" t="str">
            <v>TP HCM</v>
          </cell>
          <cell r="W1331" t="str">
            <v>QUAN BINH THANH</v>
          </cell>
        </row>
        <row r="1332">
          <cell r="M1332" t="str">
            <v>3510_VM+ DNG 248 DONG DA</v>
          </cell>
          <cell r="N1332" t="str">
            <v>VM+ DNG 248 DONG DA</v>
          </cell>
          <cell r="O1332">
            <v>248</v>
          </cell>
          <cell r="P1332" t="str">
            <v xml:space="preserve"> </v>
          </cell>
          <cell r="Q1332" t="str">
            <v>DONG DA</v>
          </cell>
          <cell r="R1332" t="str">
            <v>THUAN PHUOC</v>
          </cell>
          <cell r="S1332" t="str">
            <v>HAI CHAU</v>
          </cell>
          <cell r="T1332" t="str">
            <v>DA NANG</v>
          </cell>
          <cell r="V1332" t="str">
            <v>CENTRAL</v>
          </cell>
          <cell r="W1332" t="str">
            <v>DA NANG</v>
          </cell>
        </row>
        <row r="1333">
          <cell r="M1333" t="str">
            <v>BHX_DON_BHO-KHO DC LONG BINH</v>
          </cell>
          <cell r="N1333" t="str">
            <v>4089 - BHX_DON_BHO - KHO DC LONG BINH</v>
          </cell>
          <cell r="O1333" t="str">
            <v>G243</v>
          </cell>
          <cell r="P1333" t="str">
            <v>KP 7</v>
          </cell>
          <cell r="Q1333" t="str">
            <v>BUI VAN HOA</v>
          </cell>
          <cell r="R1333" t="str">
            <v>LONG BINH</v>
          </cell>
          <cell r="S1333" t="str">
            <v>BIEN HOA</v>
          </cell>
          <cell r="T1333" t="str">
            <v>DONG NAI</v>
          </cell>
          <cell r="V1333" t="str">
            <v>SOUTH EAST</v>
          </cell>
          <cell r="W1333" t="str">
            <v>DONG NAI</v>
          </cell>
        </row>
        <row r="1334">
          <cell r="M1334" t="str">
            <v>2A49-WM+ HCM A9-10, CC SAIGON INTELA</v>
          </cell>
          <cell r="N1334" t="str">
            <v>2A49-WM+ HCM A9-10, CC SAIGON INTELA</v>
          </cell>
          <cell r="O1334" t="str">
            <v>A9-A10</v>
          </cell>
          <cell r="P1334" t="str">
            <v>CC SAIGON INTELA, KDC INTRESCO 13E</v>
          </cell>
          <cell r="Q1334" t="str">
            <v>DUONG SO 5</v>
          </cell>
          <cell r="R1334" t="str">
            <v>PHONG PHU</v>
          </cell>
          <cell r="S1334" t="str">
            <v>BINH CHANH</v>
          </cell>
          <cell r="T1334" t="str">
            <v>TP HCM</v>
          </cell>
          <cell r="V1334" t="str">
            <v>TP HCM</v>
          </cell>
          <cell r="W1334" t="str">
            <v>HUYEN BINH CHANH</v>
          </cell>
        </row>
        <row r="1335">
          <cell r="M1335" t="str">
            <v>3321_VM+ HCM 13B KDC CONIC</v>
          </cell>
          <cell r="N1335" t="str">
            <v>VM+ HCM 13B KDC CONIC</v>
          </cell>
          <cell r="O1335" t="str">
            <v xml:space="preserve"> </v>
          </cell>
          <cell r="P1335" t="str">
            <v>G1-02 TANG 1, CAN 2 BLOCK G - BS, KDN CONIC</v>
          </cell>
          <cell r="Q1335" t="str">
            <v xml:space="preserve"> </v>
          </cell>
          <cell r="R1335" t="str">
            <v>PHONG PHU</v>
          </cell>
          <cell r="S1335" t="str">
            <v>BINH CHANH</v>
          </cell>
          <cell r="T1335" t="str">
            <v>TP HCM</v>
          </cell>
          <cell r="V1335" t="str">
            <v>TP HCM</v>
          </cell>
          <cell r="W1335" t="str">
            <v>HUYEN BINH CHANH</v>
          </cell>
        </row>
        <row r="1336">
          <cell r="M1336" t="str">
            <v>5920_VM+ HCM 39 DUONG 19, KDC SO 4</v>
          </cell>
          <cell r="N1336" t="str">
            <v>VM+ HCM 39 Đường 19, Khu định cư số 4</v>
          </cell>
          <cell r="O1336">
            <v>39</v>
          </cell>
          <cell r="P1336" t="str">
            <v>KDC SO 4</v>
          </cell>
          <cell r="Q1336" t="str">
            <v>DUONG 19</v>
          </cell>
          <cell r="R1336" t="str">
            <v>PHONG PHU</v>
          </cell>
          <cell r="S1336" t="str">
            <v>BINH CHANH</v>
          </cell>
          <cell r="T1336" t="str">
            <v>TP HCM</v>
          </cell>
          <cell r="V1336" t="str">
            <v>TP HCM</v>
          </cell>
          <cell r="W1336" t="str">
            <v>HUYEN BINH CHANH</v>
          </cell>
        </row>
        <row r="1337">
          <cell r="M1337" t="str">
            <v>6355_WM+ DNG 58 MY AN 7</v>
          </cell>
          <cell r="N1337" t="str">
            <v>WM+ DNG 58 MY AN 7</v>
          </cell>
          <cell r="O1337">
            <v>58</v>
          </cell>
          <cell r="P1337" t="str">
            <v xml:space="preserve"> </v>
          </cell>
          <cell r="Q1337" t="str">
            <v>MY AN 7</v>
          </cell>
          <cell r="R1337" t="str">
            <v>MY AN</v>
          </cell>
          <cell r="S1337" t="str">
            <v>NGU HANH SON</v>
          </cell>
          <cell r="T1337" t="str">
            <v>DA NANG</v>
          </cell>
          <cell r="V1337" t="str">
            <v>CENTRAL</v>
          </cell>
          <cell r="W1337" t="str">
            <v>DA NANG</v>
          </cell>
        </row>
        <row r="1338">
          <cell r="M1338" t="str">
            <v>6549_WM+ RURAL BDG A84 KP BINH DUC</v>
          </cell>
          <cell r="N1338" t="str">
            <v>WM+ BDG A84 KP BINH DUC</v>
          </cell>
          <cell r="O1338" t="str">
            <v>A84</v>
          </cell>
          <cell r="P1338" t="str">
            <v xml:space="preserve"> </v>
          </cell>
          <cell r="Q1338" t="str">
            <v>KP BINH DUC</v>
          </cell>
          <cell r="R1338" t="str">
            <v xml:space="preserve"> </v>
          </cell>
          <cell r="S1338" t="str">
            <v>THUAN AN</v>
          </cell>
          <cell r="T1338" t="str">
            <v>BINH DUONG</v>
          </cell>
          <cell r="V1338" t="str">
            <v>SOUTH EAST</v>
          </cell>
          <cell r="W1338" t="str">
            <v>BINH DUONG</v>
          </cell>
        </row>
        <row r="1339">
          <cell r="M1339" t="str">
            <v>2959_VM+ DNG 55 HO XUAN HUONG</v>
          </cell>
          <cell r="N1339" t="str">
            <v>VM+ DNG 55 HO XUAN HUONG</v>
          </cell>
          <cell r="O1339">
            <v>55</v>
          </cell>
          <cell r="P1339" t="str">
            <v xml:space="preserve"> </v>
          </cell>
          <cell r="Q1339" t="str">
            <v>HO XUAN HUONG</v>
          </cell>
          <cell r="R1339" t="str">
            <v>MY AN</v>
          </cell>
          <cell r="S1339" t="str">
            <v>NGU HANH SON</v>
          </cell>
          <cell r="T1339" t="str">
            <v>DA NANG</v>
          </cell>
          <cell r="V1339" t="str">
            <v>CENTRAL</v>
          </cell>
          <cell r="W1339" t="str">
            <v>DA NANG</v>
          </cell>
        </row>
        <row r="1340">
          <cell r="M1340" t="str">
            <v>4467_VM+ CTO SO 151/59 TRAN HOANG NA</v>
          </cell>
          <cell r="N1340" t="str">
            <v>VM+ CTO SO 151/59 TRAN HOANG NA</v>
          </cell>
          <cell r="O1340" t="str">
            <v>SO 151/59</v>
          </cell>
          <cell r="P1340" t="str">
            <v xml:space="preserve"> </v>
          </cell>
          <cell r="Q1340" t="str">
            <v>TRAN HOANG NA</v>
          </cell>
          <cell r="R1340" t="str">
            <v>HUNG LOI</v>
          </cell>
          <cell r="S1340" t="str">
            <v>NINH KIEU</v>
          </cell>
          <cell r="T1340" t="str">
            <v>CAN THO</v>
          </cell>
          <cell r="V1340" t="str">
            <v>MEKONG DELTA</v>
          </cell>
          <cell r="W1340" t="str">
            <v>CAN THO</v>
          </cell>
        </row>
        <row r="1341">
          <cell r="M1341" t="str">
            <v>4438_VM+ QNM 53 DINH TIEN HOANG</v>
          </cell>
          <cell r="N1341" t="str">
            <v>VM+ QNM 53 DINH TIEN HOANG</v>
          </cell>
          <cell r="O1341">
            <v>53</v>
          </cell>
          <cell r="P1341" t="str">
            <v xml:space="preserve"> </v>
          </cell>
          <cell r="Q1341" t="str">
            <v>DINH TIEN HOANG</v>
          </cell>
          <cell r="R1341" t="str">
            <v>TAN AN</v>
          </cell>
          <cell r="S1341" t="str">
            <v>HOI AN</v>
          </cell>
          <cell r="T1341" t="str">
            <v>QUANG NAM</v>
          </cell>
          <cell r="V1341" t="str">
            <v>CENTRAL</v>
          </cell>
          <cell r="W1341" t="str">
            <v>QUANG NAM</v>
          </cell>
        </row>
        <row r="1342">
          <cell r="M1342" t="str">
            <v>5182_VM+ HCM 8/9 AP HUNG LAN</v>
          </cell>
          <cell r="N1342" t="str">
            <v>VM+ HCM 8/9 AP HUNG LAN</v>
          </cell>
          <cell r="O1342">
            <v>44082</v>
          </cell>
          <cell r="P1342" t="str">
            <v>AP HUNG LAN</v>
          </cell>
          <cell r="Q1342" t="str">
            <v xml:space="preserve"> </v>
          </cell>
          <cell r="R1342" t="str">
            <v>BA DIEM</v>
          </cell>
          <cell r="S1342" t="str">
            <v>HOC MON</v>
          </cell>
          <cell r="T1342" t="str">
            <v>TP HCM</v>
          </cell>
          <cell r="V1342" t="str">
            <v>TP HCM</v>
          </cell>
          <cell r="W1342" t="str">
            <v>HUYEN HOC MON</v>
          </cell>
        </row>
        <row r="1343">
          <cell r="M1343" t="str">
            <v>3783_VM+ HCM 15 HO BA KIEN</v>
          </cell>
          <cell r="N1343" t="str">
            <v>VM+ HCM 15 HO BA KIEN</v>
          </cell>
          <cell r="O1343">
            <v>15</v>
          </cell>
          <cell r="P1343" t="str">
            <v xml:space="preserve"> </v>
          </cell>
          <cell r="Q1343" t="str">
            <v>HO BA KIEN</v>
          </cell>
          <cell r="R1343" t="str">
            <v>P15</v>
          </cell>
          <cell r="S1343" t="str">
            <v>Q10</v>
          </cell>
          <cell r="T1343" t="str">
            <v>TP HCM</v>
          </cell>
          <cell r="V1343" t="str">
            <v>TP HCM</v>
          </cell>
          <cell r="W1343" t="str">
            <v>QUAN 10</v>
          </cell>
        </row>
        <row r="1344">
          <cell r="M1344" t="str">
            <v>5450_VM+ STG SO 176 LE HONG PHONG</v>
          </cell>
          <cell r="N1344" t="str">
            <v>VM+ STG SO 176 LE HONG PHONG</v>
          </cell>
          <cell r="O1344" t="str">
            <v>SO 176</v>
          </cell>
          <cell r="P1344" t="str">
            <v xml:space="preserve"> </v>
          </cell>
          <cell r="Q1344" t="str">
            <v>LE HONG PHONG</v>
          </cell>
          <cell r="R1344" t="str">
            <v>P3</v>
          </cell>
          <cell r="S1344" t="str">
            <v>SOC TRANG</v>
          </cell>
          <cell r="T1344" t="str">
            <v>SOC TRANG</v>
          </cell>
          <cell r="V1344" t="str">
            <v>MEKONG DELTA</v>
          </cell>
          <cell r="W1344" t="str">
            <v>SOC TRANG</v>
          </cell>
        </row>
        <row r="1345">
          <cell r="M1345" t="str">
            <v>5639_VM+ DNG 97 NGUYEN PHAN VINH</v>
          </cell>
          <cell r="N1345" t="str">
            <v>VM+ DNG 97 NGUYEN PHAN VINH</v>
          </cell>
          <cell r="O1345">
            <v>97</v>
          </cell>
          <cell r="P1345" t="str">
            <v xml:space="preserve"> </v>
          </cell>
          <cell r="Q1345" t="str">
            <v>NGUYEN PHAN VINH</v>
          </cell>
          <cell r="R1345" t="str">
            <v>THO QUANG</v>
          </cell>
          <cell r="S1345" t="str">
            <v>SON TRA</v>
          </cell>
          <cell r="T1345" t="str">
            <v>DA NANG</v>
          </cell>
          <cell r="V1345" t="str">
            <v>CENTRAL</v>
          </cell>
          <cell r="W1345" t="str">
            <v>DA NANG</v>
          </cell>
        </row>
        <row r="1346">
          <cell r="M1346" t="str">
            <v>GENSHAI DONG VAN CONG Q2</v>
          </cell>
          <cell r="N1346" t="str">
            <v xml:space="preserve"> </v>
          </cell>
          <cell r="O1346" t="str">
            <v>RP-01</v>
          </cell>
          <cell r="P1346" t="str">
            <v xml:space="preserve"> </v>
          </cell>
          <cell r="Q1346" t="str">
            <v>TANG 1 TTTM FAIFO LANE, DONG VAN CONG</v>
          </cell>
          <cell r="R1346" t="str">
            <v>THANH MY LOI</v>
          </cell>
          <cell r="S1346" t="str">
            <v>Q2</v>
          </cell>
          <cell r="T1346" t="str">
            <v>TP HCM</v>
          </cell>
          <cell r="V1346" t="str">
            <v>TP HCM</v>
          </cell>
          <cell r="W1346" t="str">
            <v>QUAN 2</v>
          </cell>
        </row>
        <row r="1347">
          <cell r="M1347" t="str">
            <v>3581_VM+ DNG 47 NGUYEN PHONG SAC</v>
          </cell>
          <cell r="N1347" t="str">
            <v>VM+ DNG 47 NGUYEN PHONG SAC</v>
          </cell>
          <cell r="O1347">
            <v>47</v>
          </cell>
          <cell r="P1347" t="str">
            <v xml:space="preserve"> </v>
          </cell>
          <cell r="Q1347" t="str">
            <v>NGUYEN PHONG SAC</v>
          </cell>
          <cell r="R1347" t="str">
            <v>KHUE TRUNG</v>
          </cell>
          <cell r="S1347" t="str">
            <v>CAM LE</v>
          </cell>
          <cell r="T1347" t="str">
            <v>DA NANG</v>
          </cell>
          <cell r="V1347" t="str">
            <v>CENTRAL</v>
          </cell>
          <cell r="W1347" t="str">
            <v>DA NANG</v>
          </cell>
        </row>
        <row r="1348">
          <cell r="M1348" t="str">
            <v>3885_VM+ DNG 52 NGO THI NHAM</v>
          </cell>
          <cell r="N1348" t="str">
            <v>VM+ DNG 52 NGO THI NHAM</v>
          </cell>
          <cell r="O1348">
            <v>52</v>
          </cell>
          <cell r="P1348" t="str">
            <v xml:space="preserve"> </v>
          </cell>
          <cell r="Q1348" t="str">
            <v>NGO THI NHAM</v>
          </cell>
          <cell r="R1348" t="str">
            <v>HOA KHANH NAM</v>
          </cell>
          <cell r="S1348" t="str">
            <v>LIEN CHIEU</v>
          </cell>
          <cell r="T1348" t="str">
            <v>DA NANG</v>
          </cell>
          <cell r="V1348" t="str">
            <v>CENTRAL</v>
          </cell>
          <cell r="W1348" t="str">
            <v>DA NANG</v>
          </cell>
        </row>
        <row r="1349">
          <cell r="M1349" t="str">
            <v>4084_WM+ RURAL BDG 147/4 CMT 8</v>
          </cell>
          <cell r="N1349" t="str">
            <v>VM+ BDG 147/4 CMT 8</v>
          </cell>
          <cell r="O1349" t="str">
            <v>SO 147/4</v>
          </cell>
          <cell r="P1349" t="str">
            <v xml:space="preserve"> </v>
          </cell>
          <cell r="Q1349" t="str">
            <v>CMT8</v>
          </cell>
          <cell r="R1349" t="str">
            <v>LAI THIEU</v>
          </cell>
          <cell r="S1349" t="str">
            <v>THUAN AN</v>
          </cell>
          <cell r="T1349" t="str">
            <v>BINH DUONG</v>
          </cell>
          <cell r="V1349" t="str">
            <v>SOUTH EAST</v>
          </cell>
          <cell r="W1349" t="str">
            <v>BINH DUONG</v>
          </cell>
        </row>
        <row r="1350">
          <cell r="M1350" t="str">
            <v>5046_VM+ CMU SO 418 TRAN VAN THOI</v>
          </cell>
          <cell r="N1350" t="str">
            <v>VM+ CMU SO 418 TRAN VAN THOI</v>
          </cell>
          <cell r="O1350" t="str">
            <v>SO 418</v>
          </cell>
          <cell r="P1350" t="str">
            <v>KHOM 3</v>
          </cell>
          <cell r="Q1350" t="str">
            <v>TRAN VAN THOI</v>
          </cell>
          <cell r="R1350" t="str">
            <v>P6</v>
          </cell>
          <cell r="S1350" t="str">
            <v>CA MAU</v>
          </cell>
          <cell r="T1350" t="str">
            <v>CA MAU</v>
          </cell>
          <cell r="V1350" t="str">
            <v>MEKONG DELTA</v>
          </cell>
          <cell r="W1350" t="str">
            <v>CA MAU</v>
          </cell>
        </row>
        <row r="1351">
          <cell r="M1351" t="str">
            <v>BHX_HCM_CCH - KHO DC TAN PHU TRUNG</v>
          </cell>
          <cell r="N1351" t="str">
            <v>BHX_HCM_CCH - Kho DC Tân Phú Trung</v>
          </cell>
          <cell r="O1351" t="str">
            <v>LO D2</v>
          </cell>
          <cell r="P1351" t="str">
            <v>KCN TAN PHU TRUNG</v>
          </cell>
          <cell r="Q1351" t="str">
            <v xml:space="preserve"> </v>
          </cell>
          <cell r="R1351" t="str">
            <v>TAN PHU TRUNG</v>
          </cell>
          <cell r="S1351" t="str">
            <v>CU CHI</v>
          </cell>
          <cell r="T1351" t="str">
            <v>TP HCM</v>
          </cell>
          <cell r="V1351" t="str">
            <v>TP HCM</v>
          </cell>
          <cell r="W1351" t="str">
            <v>HUYEN CU CHI</v>
          </cell>
        </row>
        <row r="1352">
          <cell r="M1352" t="str">
            <v>WM+ HCM TANG TRET CC THE MANSION KH</v>
          </cell>
          <cell r="N1352" t="str">
            <v>WM+ HCM Tầng trệt CC The Mansion kh</v>
          </cell>
          <cell r="O1352" t="str">
            <v xml:space="preserve"> </v>
          </cell>
          <cell r="P1352" t="str">
            <v>CC THE MANSION KHU A</v>
          </cell>
          <cell r="Q1352" t="str">
            <v>DUONG SO 7</v>
          </cell>
          <cell r="R1352" t="str">
            <v>PHONG PHU</v>
          </cell>
          <cell r="S1352" t="str">
            <v>BINH CHANH</v>
          </cell>
          <cell r="T1352" t="str">
            <v>TP HCM</v>
          </cell>
          <cell r="V1352" t="str">
            <v>TP HCM</v>
          </cell>
          <cell r="W1352" t="str">
            <v>HUYEN BINH CHANH</v>
          </cell>
        </row>
        <row r="1353">
          <cell r="M1353" t="str">
            <v>3185_VM+ HCM CC LINH TAY</v>
          </cell>
          <cell r="N1353" t="str">
            <v>VM+ HCM CC LINH TAY</v>
          </cell>
          <cell r="O1353" t="str">
            <v xml:space="preserve"> </v>
          </cell>
          <cell r="P1353" t="str">
            <v>TM01.7, CC KHTM 18 TANG LO H</v>
          </cell>
          <cell r="Q1353" t="str">
            <v xml:space="preserve"> </v>
          </cell>
          <cell r="R1353" t="str">
            <v>LINH TAY</v>
          </cell>
          <cell r="S1353" t="str">
            <v>THU DUC</v>
          </cell>
          <cell r="T1353" t="str">
            <v>TP HCM</v>
          </cell>
          <cell r="V1353" t="str">
            <v>TP HCM</v>
          </cell>
          <cell r="W1353" t="str">
            <v>QUAN THU DUC</v>
          </cell>
        </row>
        <row r="1354">
          <cell r="M1354" t="str">
            <v>4545_VM+ DNG 278 NGUYEN CONG TRU</v>
          </cell>
          <cell r="N1354" t="str">
            <v>VM+ DNG 278 NGUYEN CONG TRU</v>
          </cell>
          <cell r="O1354">
            <v>278</v>
          </cell>
          <cell r="P1354" t="str">
            <v xml:space="preserve"> </v>
          </cell>
          <cell r="Q1354" t="str">
            <v>NGUYEN CONG TRU</v>
          </cell>
          <cell r="R1354" t="str">
            <v>PHUOC MY</v>
          </cell>
          <cell r="S1354" t="str">
            <v>SON TRA</v>
          </cell>
          <cell r="T1354" t="str">
            <v>DA NANG</v>
          </cell>
          <cell r="V1354" t="str">
            <v>CENTRAL</v>
          </cell>
          <cell r="W1354" t="str">
            <v>DA NANG</v>
          </cell>
        </row>
        <row r="1355">
          <cell r="M1355" t="str">
            <v>2A03_WM+ QNM 486 HUNG VUONG</v>
          </cell>
          <cell r="N1355" t="str">
            <v>2A03_WM+ QNM 486 HUNG VUONG</v>
          </cell>
          <cell r="O1355">
            <v>486</v>
          </cell>
          <cell r="P1355" t="str">
            <v xml:space="preserve"> </v>
          </cell>
          <cell r="Q1355" t="str">
            <v>HUNG VUONG</v>
          </cell>
          <cell r="R1355" t="str">
            <v>TT NAM PHUOC</v>
          </cell>
          <cell r="S1355" t="str">
            <v>DUY XUYEN</v>
          </cell>
          <cell r="T1355" t="str">
            <v>QUANG NAM</v>
          </cell>
          <cell r="V1355" t="str">
            <v>CENTRAL</v>
          </cell>
          <cell r="W1355" t="str">
            <v>QUANG NAM</v>
          </cell>
        </row>
        <row r="1356">
          <cell r="M1356" t="str">
            <v>2AG2-WM+ KGG LO A7.08-A7.09 DUONG SO 27</v>
          </cell>
          <cell r="N1356" t="str">
            <v>2AG2-WM+ KGG LO A7.08-A7.09 DUONG SO 27</v>
          </cell>
          <cell r="O1356" t="str">
            <v>LO A7-08 VA A7-09</v>
          </cell>
          <cell r="P1356" t="str">
            <v>KHU DO THI MOI TAY BAC</v>
          </cell>
          <cell r="Q1356" t="str">
            <v>DUONG SO 27</v>
          </cell>
          <cell r="R1356" t="str">
            <v>VINH THANH</v>
          </cell>
          <cell r="S1356" t="str">
            <v>RACH GIA</v>
          </cell>
          <cell r="T1356" t="str">
            <v>KIEN GIANG</v>
          </cell>
          <cell r="V1356" t="str">
            <v>MEKONG DELTA</v>
          </cell>
          <cell r="W1356" t="str">
            <v>KIEN GIANG</v>
          </cell>
        </row>
        <row r="1357">
          <cell r="M1357" t="str">
            <v>4718_VM+ DNG 28 PHAN CHAU TRINH</v>
          </cell>
          <cell r="N1357" t="str">
            <v>VM+ DNG 28 PHAN CHAU TRINH</v>
          </cell>
          <cell r="O1357">
            <v>28</v>
          </cell>
          <cell r="P1357" t="str">
            <v xml:space="preserve"> </v>
          </cell>
          <cell r="Q1357" t="str">
            <v>PHAN CHAU TRINH</v>
          </cell>
          <cell r="R1357" t="str">
            <v>HAI CHAU 1</v>
          </cell>
          <cell r="S1357" t="str">
            <v>HAI CHAU</v>
          </cell>
          <cell r="T1357" t="str">
            <v>DA NANG</v>
          </cell>
          <cell r="V1357" t="str">
            <v>CENTRAL</v>
          </cell>
          <cell r="W1357" t="str">
            <v>DA NANG</v>
          </cell>
        </row>
        <row r="1358">
          <cell r="M1358" t="str">
            <v>6555_WM+ QNM 65 DO DANG TUYEN</v>
          </cell>
          <cell r="N1358" t="str">
            <v>WM+ QNM 65 DO DANG TUYEN</v>
          </cell>
          <cell r="O1358">
            <v>65</v>
          </cell>
          <cell r="P1358" t="str">
            <v xml:space="preserve"> </v>
          </cell>
          <cell r="Q1358" t="str">
            <v>DO DANG TUYEN</v>
          </cell>
          <cell r="R1358" t="str">
            <v>AI NGHIA</v>
          </cell>
          <cell r="S1358" t="str">
            <v>DAI LOC</v>
          </cell>
          <cell r="T1358" t="str">
            <v>QUANG NAM</v>
          </cell>
          <cell r="V1358" t="str">
            <v>CENTRAL</v>
          </cell>
          <cell r="W1358" t="str">
            <v>QUANG NAM</v>
          </cell>
        </row>
        <row r="1359">
          <cell r="M1359" t="str">
            <v>4229_WM+ HCM TM02-CH3, CITYLAND PH</v>
          </cell>
          <cell r="N1359" t="str">
            <v>WM+ HCM TM02-CH3, Cityland PH</v>
          </cell>
          <cell r="O1359" t="str">
            <v xml:space="preserve"> </v>
          </cell>
          <cell r="P1359" t="str">
            <v>TM02 - CH3, CITYLAND PARK HILL,</v>
          </cell>
          <cell r="Q1359" t="str">
            <v>PHAN VAN TRI</v>
          </cell>
          <cell r="R1359" t="str">
            <v xml:space="preserve"> </v>
          </cell>
          <cell r="S1359" t="str">
            <v>GO VAP</v>
          </cell>
          <cell r="T1359" t="str">
            <v>TP HCM</v>
          </cell>
          <cell r="V1359" t="str">
            <v>TP HCM</v>
          </cell>
          <cell r="W1359" t="str">
            <v>QUAN GO VAP</v>
          </cell>
        </row>
        <row r="1360">
          <cell r="M1360" t="str">
            <v>6115_VM+ QNM 37 LE LOI</v>
          </cell>
          <cell r="N1360" t="str">
            <v>VM+ QNM 37 LE LOI</v>
          </cell>
          <cell r="O1360">
            <v>37</v>
          </cell>
          <cell r="P1360" t="str">
            <v xml:space="preserve"> </v>
          </cell>
          <cell r="Q1360" t="str">
            <v>LE LOI</v>
          </cell>
          <cell r="R1360" t="str">
            <v>AN MY</v>
          </cell>
          <cell r="S1360" t="str">
            <v>TAM KI</v>
          </cell>
          <cell r="T1360" t="str">
            <v>QUANG NAM</v>
          </cell>
          <cell r="V1360" t="str">
            <v>CENTRAL</v>
          </cell>
          <cell r="W1360" t="str">
            <v>QUANG NAM</v>
          </cell>
        </row>
        <row r="1361">
          <cell r="M1361" t="str">
            <v>3001_VM+ DNG 131 LE VAN HIEN</v>
          </cell>
          <cell r="N1361" t="str">
            <v>VM+ DNG 131 LE VAN HIEN</v>
          </cell>
          <cell r="O1361">
            <v>131</v>
          </cell>
          <cell r="P1361" t="str">
            <v xml:space="preserve"> </v>
          </cell>
          <cell r="Q1361" t="str">
            <v>LE VAN HIEN</v>
          </cell>
          <cell r="R1361" t="str">
            <v>BAC MY AN</v>
          </cell>
          <cell r="S1361" t="str">
            <v>NGU HANH SON</v>
          </cell>
          <cell r="T1361" t="str">
            <v>DA NANG</v>
          </cell>
          <cell r="V1361" t="str">
            <v>CENTRAL</v>
          </cell>
          <cell r="W1361" t="str">
            <v>DA NANG</v>
          </cell>
        </row>
        <row r="1362">
          <cell r="M1362" t="str">
            <v>2AR4-WM+ DNG 78-80 NGUYEN BINH</v>
          </cell>
          <cell r="N1362" t="str">
            <v>2AR4-WM+ DNG 78-80 NGUYỄN BÍNH</v>
          </cell>
          <cell r="O1362" t="str">
            <v>78-80</v>
          </cell>
          <cell r="P1362" t="str">
            <v xml:space="preserve"> </v>
          </cell>
          <cell r="Q1362" t="str">
            <v>NGUYEN BINH</v>
          </cell>
          <cell r="R1362" t="str">
            <v>HOA MINH</v>
          </cell>
          <cell r="S1362" t="str">
            <v>LIEN CHIEU</v>
          </cell>
          <cell r="T1362" t="str">
            <v>DA NANG</v>
          </cell>
          <cell r="V1362" t="str">
            <v>CENTRAL</v>
          </cell>
          <cell r="W1362" t="str">
            <v>DA NANG</v>
          </cell>
        </row>
        <row r="1363">
          <cell r="M1363" t="str">
            <v>WM+ HCM B01.02-03, CC LOVERA VISTA</v>
          </cell>
          <cell r="N1363" t="str">
            <v>WM+ HCM B01.02-03, CC Lovera Vista</v>
          </cell>
          <cell r="O1363" t="str">
            <v xml:space="preserve"> </v>
          </cell>
          <cell r="P1363" t="str">
            <v>B01.02 + B01.03 CHUNG CU LOVERA VISTA</v>
          </cell>
          <cell r="Q1363" t="str">
            <v xml:space="preserve"> </v>
          </cell>
          <cell r="R1363" t="str">
            <v>PHONG PHU</v>
          </cell>
          <cell r="S1363" t="str">
            <v>BINH CHANH</v>
          </cell>
          <cell r="T1363" t="str">
            <v>TP HCM</v>
          </cell>
          <cell r="V1363" t="str">
            <v>TP HCM</v>
          </cell>
          <cell r="W1363" t="str">
            <v>HUYEN BINH CHANH</v>
          </cell>
        </row>
        <row r="1364">
          <cell r="M1364" t="str">
            <v>3937_VM+ DNG KDC NAM SAN BAY</v>
          </cell>
          <cell r="N1364" t="str">
            <v>VM+ DNG KDC NAM SAN BAY</v>
          </cell>
          <cell r="O1364" t="str">
            <v>KDC</v>
          </cell>
          <cell r="P1364" t="str">
            <v xml:space="preserve"> </v>
          </cell>
          <cell r="Q1364" t="str">
            <v>NAM SAN BAY</v>
          </cell>
          <cell r="R1364" t="str">
            <v>HOA PHAT</v>
          </cell>
          <cell r="S1364" t="str">
            <v>CAM LE</v>
          </cell>
          <cell r="T1364" t="str">
            <v>DA NANG</v>
          </cell>
          <cell r="V1364" t="str">
            <v>CENTRAL</v>
          </cell>
          <cell r="W1364" t="str">
            <v>DA NANG</v>
          </cell>
        </row>
        <row r="1365">
          <cell r="M1365" t="str">
            <v>3976_VM+ HCM 22A- 24 NGUYEN SUY</v>
          </cell>
          <cell r="N1365" t="str">
            <v>VM+ HCM 22A- 24 NGUYEN SUY</v>
          </cell>
          <cell r="O1365" t="str">
            <v>SO 22A -24</v>
          </cell>
          <cell r="P1365" t="str">
            <v xml:space="preserve"> </v>
          </cell>
          <cell r="Q1365" t="str">
            <v>NGUYEN SUY</v>
          </cell>
          <cell r="R1365" t="str">
            <v>TAN QUY</v>
          </cell>
          <cell r="S1365" t="str">
            <v>TAN PHU</v>
          </cell>
          <cell r="T1365" t="str">
            <v>TP HCM</v>
          </cell>
          <cell r="V1365" t="str">
            <v>TP HCM</v>
          </cell>
          <cell r="W1365" t="str">
            <v>QUAN TAN PHU</v>
          </cell>
        </row>
        <row r="1366">
          <cell r="M1366" t="str">
            <v>5412_VM+ DNG 91 CHAU THI VINH TE</v>
          </cell>
          <cell r="N1366" t="str">
            <v>VM+ DNG 91 CHAU THI VINH TE</v>
          </cell>
          <cell r="O1366">
            <v>91</v>
          </cell>
          <cell r="P1366" t="str">
            <v xml:space="preserve"> </v>
          </cell>
          <cell r="Q1366" t="str">
            <v>CHAU THI VINH TE</v>
          </cell>
          <cell r="R1366" t="str">
            <v>MY AN</v>
          </cell>
          <cell r="S1366" t="str">
            <v>NGU HANH SON</v>
          </cell>
          <cell r="T1366" t="str">
            <v>DA NANG</v>
          </cell>
          <cell r="V1366" t="str">
            <v>CENTRAL</v>
          </cell>
          <cell r="W1366" t="str">
            <v>DA NANG</v>
          </cell>
        </row>
        <row r="1367">
          <cell r="M1367" t="str">
            <v>2041_VM+ DNG 2G NGUYEN XUAN NHI</v>
          </cell>
          <cell r="N1367" t="str">
            <v>VM+ DNG 2G NGUYEN XUAN NHI</v>
          </cell>
          <cell r="O1367" t="str">
            <v>A2-7 KDC</v>
          </cell>
          <cell r="P1367" t="str">
            <v xml:space="preserve"> </v>
          </cell>
          <cell r="Q1367" t="str">
            <v>DUONG 2/9</v>
          </cell>
          <cell r="R1367" t="str">
            <v>HOA CUONG NAM</v>
          </cell>
          <cell r="S1367" t="str">
            <v>HAI CHAU</v>
          </cell>
          <cell r="T1367" t="str">
            <v>DA NANG</v>
          </cell>
          <cell r="V1367" t="str">
            <v>CENTRAL</v>
          </cell>
          <cell r="W1367" t="str">
            <v>DA NANG</v>
          </cell>
        </row>
        <row r="1368">
          <cell r="M1368" t="str">
            <v>4952_VM+ HCM 97 NGUYEN HONG</v>
          </cell>
          <cell r="N1368" t="str">
            <v>VM+ HCM 97 NGUYEN HONG</v>
          </cell>
          <cell r="O1368">
            <v>97</v>
          </cell>
          <cell r="P1368" t="str">
            <v xml:space="preserve"> </v>
          </cell>
          <cell r="Q1368" t="str">
            <v>NGUYEN HONG</v>
          </cell>
          <cell r="R1368" t="str">
            <v>P1</v>
          </cell>
          <cell r="S1368" t="str">
            <v>GO VAP</v>
          </cell>
          <cell r="T1368" t="str">
            <v>TP HCM</v>
          </cell>
          <cell r="V1368" t="str">
            <v>TP HCM</v>
          </cell>
          <cell r="W1368" t="str">
            <v>QUAN GO VAP</v>
          </cell>
        </row>
        <row r="1369">
          <cell r="M1369" t="str">
            <v>4489_VM+ DNG 253 HUYNH NGOC HUE</v>
          </cell>
          <cell r="N1369" t="str">
            <v>VM+ DNG 253 HUỲNH NGỌC HUỆ</v>
          </cell>
          <cell r="O1369">
            <v>253</v>
          </cell>
          <cell r="P1369" t="str">
            <v xml:space="preserve"> </v>
          </cell>
          <cell r="Q1369" t="str">
            <v>HUYNH NGOC HUE</v>
          </cell>
          <cell r="R1369" t="str">
            <v>HOA KHE</v>
          </cell>
          <cell r="S1369" t="str">
            <v>THANH KHE</v>
          </cell>
          <cell r="T1369" t="str">
            <v>DA NANG</v>
          </cell>
          <cell r="V1369" t="str">
            <v>CENTRAL</v>
          </cell>
          <cell r="W1369" t="str">
            <v>DA NANG</v>
          </cell>
        </row>
        <row r="1370">
          <cell r="M1370" t="str">
            <v>5181_VM+ DNG 96 TRINH DINH THAO</v>
          </cell>
          <cell r="N1370" t="str">
            <v>VM+ DNG 96 TRINH DINH THAO</v>
          </cell>
          <cell r="O1370">
            <v>96</v>
          </cell>
          <cell r="P1370" t="str">
            <v xml:space="preserve"> </v>
          </cell>
          <cell r="Q1370" t="str">
            <v>TRINH DINH THAO</v>
          </cell>
          <cell r="R1370" t="str">
            <v>KHUIE TRUNG</v>
          </cell>
          <cell r="S1370" t="str">
            <v>CAM LE</v>
          </cell>
          <cell r="T1370" t="str">
            <v>DA NANG</v>
          </cell>
          <cell r="V1370" t="str">
            <v>CENTRAL</v>
          </cell>
          <cell r="W1370" t="str">
            <v>DA NANG</v>
          </cell>
        </row>
        <row r="1371">
          <cell r="M1371" t="str">
            <v>5243_VM+ TVH SO 214 LE LOI</v>
          </cell>
          <cell r="N1371" t="str">
            <v>VM+ TVH SO 214 LE LOI</v>
          </cell>
          <cell r="O1371" t="str">
            <v>SO 214</v>
          </cell>
          <cell r="P1371" t="str">
            <v xml:space="preserve"> </v>
          </cell>
          <cell r="Q1371" t="str">
            <v>LE LOI</v>
          </cell>
          <cell r="R1371" t="str">
            <v>P1</v>
          </cell>
          <cell r="S1371" t="str">
            <v>TRA VINH</v>
          </cell>
          <cell r="T1371" t="str">
            <v>TRA VINH</v>
          </cell>
          <cell r="V1371" t="str">
            <v>MEKONG DELTA</v>
          </cell>
          <cell r="W1371" t="str">
            <v>TRA VINH</v>
          </cell>
        </row>
        <row r="1372">
          <cell r="M1372" t="str">
            <v>3514_VM+ DNG 131-133 LY THAI TONG</v>
          </cell>
          <cell r="N1372" t="str">
            <v>VM+ DNG 131-133 LY THAI TONG</v>
          </cell>
          <cell r="O1372" t="str">
            <v>131-133</v>
          </cell>
          <cell r="P1372" t="str">
            <v xml:space="preserve"> </v>
          </cell>
          <cell r="Q1372" t="str">
            <v>LY THAI TONG</v>
          </cell>
          <cell r="R1372" t="str">
            <v>HOA MINH</v>
          </cell>
          <cell r="S1372" t="str">
            <v>LIEN CHIEU</v>
          </cell>
          <cell r="T1372" t="str">
            <v>DA NANG</v>
          </cell>
          <cell r="V1372" t="str">
            <v>CENTRAL</v>
          </cell>
          <cell r="W1372" t="str">
            <v>DA NANG</v>
          </cell>
        </row>
        <row r="1373">
          <cell r="M1373" t="str">
            <v>BHX_HCM - KHO DC TRAN DAI NGHIA 1</v>
          </cell>
          <cell r="N1373" t="str">
            <v>3240 - BHX_HCM_BCH - Kho DC Trần Đại Nghĩa</v>
          </cell>
          <cell r="O1373" t="str">
            <v>G16/108A</v>
          </cell>
          <cell r="P1373" t="str">
            <v>AP 7</v>
          </cell>
          <cell r="Q1373" t="str">
            <v>TRAN DAI NGHIA</v>
          </cell>
          <cell r="R1373" t="str">
            <v>LE MINH XUAN</v>
          </cell>
          <cell r="S1373" t="str">
            <v>BINH CHANH</v>
          </cell>
          <cell r="T1373" t="str">
            <v>TP HCM</v>
          </cell>
          <cell r="V1373" t="str">
            <v>TP HCM</v>
          </cell>
          <cell r="W1373" t="str">
            <v>HUYEN BINH CHANH</v>
          </cell>
        </row>
        <row r="1374">
          <cell r="M1374" t="str">
            <v>BHX_HCM - KHO DC TRAN DAI NGHIA 1</v>
          </cell>
          <cell r="N1374" t="str">
            <v>3240 - BHX_HCM_BCH - Kho DC Trần Đại Nghĩa</v>
          </cell>
          <cell r="O1374" t="str">
            <v>G16/108A</v>
          </cell>
          <cell r="P1374" t="str">
            <v>AP 7</v>
          </cell>
          <cell r="Q1374" t="str">
            <v>TRAN DAI NGHIA</v>
          </cell>
          <cell r="R1374" t="str">
            <v>LE MINH XUAN</v>
          </cell>
          <cell r="S1374" t="str">
            <v>BINH CHANH</v>
          </cell>
          <cell r="T1374" t="str">
            <v>TP HCM</v>
          </cell>
          <cell r="V1374" t="str">
            <v>TP HCM</v>
          </cell>
          <cell r="W1374" t="str">
            <v>HUYEN BINH CHANH</v>
          </cell>
        </row>
        <row r="1375">
          <cell r="M1375" t="str">
            <v>BHX_HCM-KHO DC VINH LOC 3</v>
          </cell>
          <cell r="N1375" t="str">
            <v>1522 - BHX_HCM_BTA - Kho DC Vĩnh Lộc</v>
          </cell>
          <cell r="O1375" t="str">
            <v>LO A 65/II</v>
          </cell>
          <cell r="P1375" t="str">
            <v>KCN VINH LOC</v>
          </cell>
          <cell r="Q1375" t="str">
            <v>DUONG SO 4</v>
          </cell>
          <cell r="R1375" t="str">
            <v>BINH HUNG HOA</v>
          </cell>
          <cell r="S1375" t="str">
            <v>BINH TAN</v>
          </cell>
          <cell r="T1375" t="str">
            <v>TP HCM</v>
          </cell>
          <cell r="V1375" t="str">
            <v>TP HCM</v>
          </cell>
          <cell r="W1375" t="str">
            <v>QUAN BINH TAN</v>
          </cell>
        </row>
        <row r="1376">
          <cell r="M1376" t="str">
            <v>BHX_DON_BHO-KHO DC LONG BINH</v>
          </cell>
          <cell r="N1376" t="str">
            <v>4089 - BHX_DON_BHO - KHO DC LONG BINH</v>
          </cell>
          <cell r="O1376" t="str">
            <v>G243</v>
          </cell>
          <cell r="P1376" t="str">
            <v>KP 7</v>
          </cell>
          <cell r="Q1376" t="str">
            <v>BUI VAN HOA</v>
          </cell>
          <cell r="R1376" t="str">
            <v>LONG BINH</v>
          </cell>
          <cell r="S1376" t="str">
            <v>BIEN HOA</v>
          </cell>
          <cell r="T1376" t="str">
            <v>DONG NAI</v>
          </cell>
          <cell r="V1376" t="str">
            <v>SOUTH EAST</v>
          </cell>
          <cell r="W1376" t="str">
            <v>DONG NAI</v>
          </cell>
        </row>
        <row r="1377">
          <cell r="M1377" t="str">
            <v>WM+ AGG 54-56 NGUYEN VAN CU</v>
          </cell>
          <cell r="N1377" t="str">
            <v>WM+ AGG 54-56 Nguyễn Văn Cừ</v>
          </cell>
          <cell r="O1377" t="str">
            <v>54-56</v>
          </cell>
          <cell r="P1377" t="str">
            <v xml:space="preserve"> </v>
          </cell>
          <cell r="Q1377" t="str">
            <v>NGUYEN VAN CU</v>
          </cell>
          <cell r="R1377" t="str">
            <v>AN CHAU</v>
          </cell>
          <cell r="S1377" t="str">
            <v>CHAU THANH</v>
          </cell>
          <cell r="T1377" t="str">
            <v>AN GIANG</v>
          </cell>
          <cell r="V1377" t="str">
            <v>MEKONG DELTA</v>
          </cell>
          <cell r="W1377" t="str">
            <v>AN GIANG</v>
          </cell>
        </row>
        <row r="1378">
          <cell r="M1378" t="str">
            <v>6553_WM+ QNM 233 TIEU LA</v>
          </cell>
          <cell r="N1378" t="str">
            <v>WM+ QNM 233 TIEU LA</v>
          </cell>
          <cell r="O1378">
            <v>233</v>
          </cell>
          <cell r="P1378" t="str">
            <v xml:space="preserve"> </v>
          </cell>
          <cell r="Q1378" t="str">
            <v>TIEU LA</v>
          </cell>
          <cell r="R1378" t="str">
            <v>HA LAM</v>
          </cell>
          <cell r="S1378" t="str">
            <v>THANG BINH</v>
          </cell>
          <cell r="T1378" t="str">
            <v>QUANG NAM</v>
          </cell>
          <cell r="V1378" t="str">
            <v>CENTRAL</v>
          </cell>
          <cell r="W1378" t="str">
            <v>QUANG NAM</v>
          </cell>
        </row>
        <row r="1379">
          <cell r="M1379" t="str">
            <v>6216_WM+ TVH 320A PHAM NGU LAO</v>
          </cell>
          <cell r="N1379" t="str">
            <v>WM+ 6216 TVH 320A PHAM NGU LAO</v>
          </cell>
          <cell r="O1379" t="str">
            <v>320A</v>
          </cell>
          <cell r="P1379" t="str">
            <v xml:space="preserve"> </v>
          </cell>
          <cell r="Q1379" t="str">
            <v>PHAM NGU LAO</v>
          </cell>
          <cell r="R1379" t="str">
            <v>P1</v>
          </cell>
          <cell r="S1379" t="str">
            <v>TRA VINH</v>
          </cell>
          <cell r="T1379" t="str">
            <v>TRA VINH</v>
          </cell>
          <cell r="V1379" t="str">
            <v>MEKONG DELTA</v>
          </cell>
          <cell r="W1379" t="str">
            <v>TRA VINH</v>
          </cell>
        </row>
        <row r="1380">
          <cell r="M1380" t="str">
            <v>FAMILY MART 09 NGUYEN VAN TAO</v>
          </cell>
          <cell r="N1380" t="str">
            <v>FAMILY MART NGUYEN VAN TAO</v>
          </cell>
          <cell r="O1380">
            <v>9</v>
          </cell>
          <cell r="P1380" t="str">
            <v xml:space="preserve"> </v>
          </cell>
          <cell r="Q1380" t="str">
            <v>NGUYEN VAN TAO</v>
          </cell>
          <cell r="R1380" t="str">
            <v>LONG THOI</v>
          </cell>
          <cell r="S1380" t="str">
            <v>NHA BE</v>
          </cell>
          <cell r="T1380" t="str">
            <v>TP HCM</v>
          </cell>
          <cell r="V1380" t="str">
            <v>TP HCM</v>
          </cell>
          <cell r="W1380" t="str">
            <v>HUYEN NHA BE</v>
          </cell>
        </row>
        <row r="1381">
          <cell r="M1381" t="str">
            <v>4788_VM+ STG 80 TON DUC THANG</v>
          </cell>
          <cell r="N1381" t="str">
            <v>VM+ STG 80 TON DUC THANG</v>
          </cell>
          <cell r="O1381" t="str">
            <v>SO 80</v>
          </cell>
          <cell r="P1381" t="str">
            <v xml:space="preserve"> </v>
          </cell>
          <cell r="Q1381" t="str">
            <v>TON DUC THANG</v>
          </cell>
          <cell r="R1381" t="str">
            <v>P8</v>
          </cell>
          <cell r="S1381" t="str">
            <v>SOC TRANG</v>
          </cell>
          <cell r="T1381" t="str">
            <v>SOC TRANG</v>
          </cell>
          <cell r="V1381" t="str">
            <v>MEKONG DELTA</v>
          </cell>
          <cell r="W1381" t="str">
            <v>SOC TRANG</v>
          </cell>
        </row>
        <row r="1382">
          <cell r="M1382" t="str">
            <v>3353_VM+ HCM 1132 QUOC LO 50</v>
          </cell>
          <cell r="N1382" t="str">
            <v>VM+ HCM 1132 QUOC LO 50</v>
          </cell>
          <cell r="O1382">
            <v>1132</v>
          </cell>
          <cell r="P1382" t="str">
            <v>AP 3</v>
          </cell>
          <cell r="Q1382" t="str">
            <v>QUOC LO 50</v>
          </cell>
          <cell r="R1382" t="str">
            <v>BINH HUNG</v>
          </cell>
          <cell r="S1382" t="str">
            <v>BINH CHANH</v>
          </cell>
          <cell r="T1382" t="str">
            <v>TP HCM</v>
          </cell>
          <cell r="V1382" t="str">
            <v>TP HCM</v>
          </cell>
          <cell r="W1382" t="str">
            <v>HUYEN BINH CHANH</v>
          </cell>
        </row>
        <row r="1383">
          <cell r="M1383" t="str">
            <v>GENSHAI DONG VAN CONG Q2</v>
          </cell>
          <cell r="N1383" t="str">
            <v xml:space="preserve"> </v>
          </cell>
          <cell r="O1383" t="str">
            <v>RP-01</v>
          </cell>
          <cell r="P1383" t="str">
            <v xml:space="preserve"> </v>
          </cell>
          <cell r="Q1383" t="str">
            <v>TANG 1 TTTM FAIFO LANE, DONG VAN CONG</v>
          </cell>
          <cell r="R1383" t="str">
            <v>THANH MY LOI</v>
          </cell>
          <cell r="S1383" t="str">
            <v>Q2</v>
          </cell>
          <cell r="T1383" t="str">
            <v>TP HCM</v>
          </cell>
          <cell r="V1383" t="str">
            <v>TP HCM</v>
          </cell>
          <cell r="W1383" t="str">
            <v>QUAN 2</v>
          </cell>
        </row>
        <row r="1384">
          <cell r="M1384" t="str">
            <v>5550_VM+ STG 78 MAC DINH CHI</v>
          </cell>
          <cell r="N1384" t="str">
            <v>VM+ STG 78 MAC DINH CHI</v>
          </cell>
          <cell r="O1384" t="str">
            <v>SO 78</v>
          </cell>
          <cell r="P1384" t="str">
            <v xml:space="preserve"> </v>
          </cell>
          <cell r="Q1384" t="str">
            <v>MAC DINH CHI</v>
          </cell>
          <cell r="R1384" t="str">
            <v>P9</v>
          </cell>
          <cell r="S1384" t="str">
            <v>SOC TRANG</v>
          </cell>
          <cell r="T1384" t="str">
            <v>SOC TRANG</v>
          </cell>
          <cell r="V1384" t="str">
            <v>MEKONG DELTA</v>
          </cell>
          <cell r="W1384" t="str">
            <v>SOC TRANG</v>
          </cell>
        </row>
        <row r="1385">
          <cell r="M1385" t="str">
            <v>BHX_HCM_CCH - KHO DC TAN PHU TRUNG</v>
          </cell>
          <cell r="N1385" t="str">
            <v>BHX_HCM_CCH - Kho DC Tân Phú Trung</v>
          </cell>
          <cell r="O1385" t="str">
            <v>LO D2</v>
          </cell>
          <cell r="P1385" t="str">
            <v>KCN TAN PHU TRUNG</v>
          </cell>
          <cell r="Q1385" t="str">
            <v xml:space="preserve"> </v>
          </cell>
          <cell r="R1385" t="str">
            <v>TAN PHU TRUNG</v>
          </cell>
          <cell r="S1385" t="str">
            <v>CU CHI</v>
          </cell>
          <cell r="T1385" t="str">
            <v>TP HCM</v>
          </cell>
          <cell r="V1385" t="str">
            <v>TP HCM</v>
          </cell>
          <cell r="W1385" t="str">
            <v>HUYEN CU CHI</v>
          </cell>
        </row>
        <row r="1386">
          <cell r="M1386" t="str">
            <v>BHX_HCM_CCH - KHO DC TAN PHU TRUNG</v>
          </cell>
          <cell r="N1386" t="str">
            <v>BHX_HCM_CCH - Kho DC Tân Phú Trung</v>
          </cell>
          <cell r="O1386" t="str">
            <v>LO D2</v>
          </cell>
          <cell r="P1386" t="str">
            <v>KCN TAN PHU TRUNG</v>
          </cell>
          <cell r="Q1386" t="str">
            <v xml:space="preserve"> </v>
          </cell>
          <cell r="R1386" t="str">
            <v>TAN PHU TRUNG</v>
          </cell>
          <cell r="S1386" t="str">
            <v>CU CHI</v>
          </cell>
          <cell r="T1386" t="str">
            <v>TP HCM</v>
          </cell>
          <cell r="V1386" t="str">
            <v>TP HCM</v>
          </cell>
          <cell r="W1386" t="str">
            <v>HUYEN CU CHI</v>
          </cell>
        </row>
        <row r="1387">
          <cell r="M1387" t="str">
            <v>2AI5 - WM+ RURAL HCM GF-03 ＆GF-05,CC STOWN</v>
          </cell>
          <cell r="N1387" t="str">
            <v>2AI5 - WM+ RURAL HCM GF-03  GF-05, CC STOWN</v>
          </cell>
          <cell r="O1387" t="str">
            <v>SO 2A</v>
          </cell>
          <cell r="P1387" t="str">
            <v>GF-03 VA GF-05, TANG TRET CC STOWN THU DUC</v>
          </cell>
          <cell r="Q1387" t="str">
            <v>BINH CHIEU</v>
          </cell>
          <cell r="R1387" t="str">
            <v>BINH CHIEU</v>
          </cell>
          <cell r="S1387" t="str">
            <v>THU DUC</v>
          </cell>
          <cell r="T1387" t="str">
            <v>TP HCM</v>
          </cell>
          <cell r="V1387" t="str">
            <v>TP HCM</v>
          </cell>
          <cell r="W1387" t="str">
            <v>QUAN THU DUC</v>
          </cell>
        </row>
        <row r="1388">
          <cell r="M1388" t="str">
            <v>6115_VM+ QNM 37 LE LOI</v>
          </cell>
          <cell r="N1388" t="str">
            <v>VM+ QNM 37 LE LOI</v>
          </cell>
          <cell r="O1388">
            <v>37</v>
          </cell>
          <cell r="P1388" t="str">
            <v xml:space="preserve"> </v>
          </cell>
          <cell r="Q1388" t="str">
            <v>LE LOI</v>
          </cell>
          <cell r="R1388" t="str">
            <v>AN MY</v>
          </cell>
          <cell r="S1388" t="str">
            <v>TAM KI</v>
          </cell>
          <cell r="T1388" t="str">
            <v>QUANG NAM</v>
          </cell>
          <cell r="V1388" t="str">
            <v>CENTRAL</v>
          </cell>
          <cell r="W1388" t="str">
            <v>QUANG NAM</v>
          </cell>
        </row>
        <row r="1389">
          <cell r="M1389" t="str">
            <v>2AH7-WM+ RURAL QNM 136 DT609, DIEN THO</v>
          </cell>
          <cell r="N1389" t="str">
            <v>2AH7-WM+ RURAL QNM 136 DT609, DIEN THO</v>
          </cell>
          <cell r="O1389" t="str">
            <v>SO 136</v>
          </cell>
          <cell r="P1389" t="str">
            <v xml:space="preserve"> </v>
          </cell>
          <cell r="Q1389" t="str">
            <v>DUONG DT609</v>
          </cell>
          <cell r="R1389" t="str">
            <v>DIEN THO</v>
          </cell>
          <cell r="S1389" t="str">
            <v>DIEN BAN</v>
          </cell>
          <cell r="T1389" t="str">
            <v>QUANG NAM</v>
          </cell>
          <cell r="V1389" t="str">
            <v>CENTRAL</v>
          </cell>
          <cell r="W1389" t="str">
            <v>QUANG NAM</v>
          </cell>
        </row>
        <row r="1390">
          <cell r="M1390" t="str">
            <v>3316_VM+ HCM 126/4/1 TAY LAN</v>
          </cell>
          <cell r="N1390" t="str">
            <v>VM+ HCM 126/4/1 TAY LAN</v>
          </cell>
          <cell r="O1390" t="str">
            <v>126/4/1</v>
          </cell>
          <cell r="P1390" t="str">
            <v xml:space="preserve"> </v>
          </cell>
          <cell r="Q1390" t="str">
            <v>TAY LAN</v>
          </cell>
          <cell r="R1390" t="str">
            <v>BA DIEM</v>
          </cell>
          <cell r="S1390" t="str">
            <v>HOC MON</v>
          </cell>
          <cell r="T1390" t="str">
            <v>TP HCM</v>
          </cell>
          <cell r="V1390" t="str">
            <v>TP HCM</v>
          </cell>
          <cell r="W1390" t="str">
            <v>HUYEN HOC MON</v>
          </cell>
        </row>
        <row r="1391">
          <cell r="M1391" t="str">
            <v>5498_VM+ TVH 120 TRAN QUOC TUAN</v>
          </cell>
          <cell r="N1391" t="str">
            <v>VM+ TVH 120  TRAN QUOC TUAN</v>
          </cell>
          <cell r="O1391" t="str">
            <v>SO 120</v>
          </cell>
          <cell r="P1391" t="str">
            <v xml:space="preserve"> </v>
          </cell>
          <cell r="Q1391" t="str">
            <v>TRAN QUOC TUAN</v>
          </cell>
          <cell r="R1391" t="str">
            <v>P2</v>
          </cell>
          <cell r="S1391" t="str">
            <v>TRA VINH</v>
          </cell>
          <cell r="T1391" t="str">
            <v>TRA VINH</v>
          </cell>
          <cell r="V1391" t="str">
            <v>MEKONG DELTA</v>
          </cell>
          <cell r="W1391" t="str">
            <v>TRA VINH</v>
          </cell>
        </row>
        <row r="1392">
          <cell r="M1392" t="str">
            <v>BHX_HCM_CCH - KHO DC TAN PHU TRUNG</v>
          </cell>
          <cell r="N1392" t="str">
            <v>BHX_HCM_CCH - Kho DC Tân Phú Trung</v>
          </cell>
          <cell r="O1392" t="str">
            <v>LO D2</v>
          </cell>
          <cell r="P1392" t="str">
            <v>KCN TAN PHU TRUNG</v>
          </cell>
          <cell r="Q1392" t="str">
            <v xml:space="preserve"> </v>
          </cell>
          <cell r="R1392" t="str">
            <v>TAN PHU TRUNG</v>
          </cell>
          <cell r="S1392" t="str">
            <v>CU CHI</v>
          </cell>
          <cell r="T1392" t="str">
            <v>TP HCM</v>
          </cell>
          <cell r="V1392" t="str">
            <v>TP HCM</v>
          </cell>
          <cell r="W1392" t="str">
            <v>HUYEN CU CHI</v>
          </cell>
        </row>
        <row r="1393">
          <cell r="M1393" t="str">
            <v>2AB7-WM+ STG 4-6 PASTEUR</v>
          </cell>
          <cell r="N1393" t="str">
            <v>2AB7-WM+ STG 4-6 PASTEUR</v>
          </cell>
          <cell r="O1393">
            <v>45081</v>
          </cell>
          <cell r="P1393" t="str">
            <v>KHOM 2</v>
          </cell>
          <cell r="Q1393" t="str">
            <v>PASTEUR</v>
          </cell>
          <cell r="R1393" t="str">
            <v>P8</v>
          </cell>
          <cell r="S1393" t="str">
            <v>SOC TRANG</v>
          </cell>
          <cell r="T1393" t="str">
            <v>SOC TRANG</v>
          </cell>
          <cell r="V1393" t="str">
            <v>MEKONG DELTA</v>
          </cell>
          <cell r="W1393" t="str">
            <v>SOC TRANG</v>
          </cell>
        </row>
        <row r="1394">
          <cell r="M1394" t="str">
            <v>5164_VM+ TVH SO 28 HUNG VUONG</v>
          </cell>
          <cell r="N1394" t="str">
            <v>VM+ TVH SO 28 HUNG VUONG</v>
          </cell>
          <cell r="O1394" t="str">
            <v>SO 28</v>
          </cell>
          <cell r="P1394" t="str">
            <v>KHOM 2</v>
          </cell>
          <cell r="Q1394" t="str">
            <v>HUNG VUONG</v>
          </cell>
          <cell r="R1394" t="str">
            <v>P5</v>
          </cell>
          <cell r="S1394" t="str">
            <v>TRA VINH</v>
          </cell>
          <cell r="T1394" t="str">
            <v>TRA VINH</v>
          </cell>
          <cell r="V1394" t="str">
            <v>MEKONG DELTA</v>
          </cell>
          <cell r="W1394" t="str">
            <v>TRA VINH</v>
          </cell>
        </row>
        <row r="1395">
          <cell r="M1395" t="str">
            <v>GENSHAI THU DUC</v>
          </cell>
          <cell r="N1395" t="str">
            <v xml:space="preserve"> </v>
          </cell>
          <cell r="O1395" t="str">
            <v>628C</v>
          </cell>
          <cell r="P1395" t="str">
            <v xml:space="preserve"> </v>
          </cell>
          <cell r="Q1395" t="str">
            <v>XA LO HA NOI (KHU B1-12 TANG TRET TRUNG TAM THUONG MAI THE VISTA</v>
          </cell>
          <cell r="R1395" t="str">
            <v>AN PHU</v>
          </cell>
          <cell r="S1395" t="str">
            <v>Q2</v>
          </cell>
          <cell r="T1395" t="str">
            <v>TP HCM</v>
          </cell>
          <cell r="V1395" t="str">
            <v>TP HCM</v>
          </cell>
          <cell r="W1395" t="str">
            <v>QUAN 2</v>
          </cell>
        </row>
        <row r="1396">
          <cell r="M1396" t="str">
            <v>5236_VM+ DNG 51 LE TRONG TAN</v>
          </cell>
          <cell r="N1396" t="str">
            <v>VM+ DNG 51 LE TRONG TAN</v>
          </cell>
          <cell r="O1396">
            <v>51</v>
          </cell>
          <cell r="P1396" t="str">
            <v xml:space="preserve"> </v>
          </cell>
          <cell r="Q1396" t="str">
            <v>LE TRONG TAN</v>
          </cell>
          <cell r="R1396" t="str">
            <v>HOA PHAT</v>
          </cell>
          <cell r="S1396" t="str">
            <v>CAM LE</v>
          </cell>
          <cell r="T1396" t="str">
            <v>DA NANG</v>
          </cell>
          <cell r="V1396" t="str">
            <v>CENTRAL</v>
          </cell>
          <cell r="W1396" t="str">
            <v>DA NANG</v>
          </cell>
        </row>
        <row r="1397">
          <cell r="M1397" t="str">
            <v>5236_VM+ DNG 51 LE TRONG TAN</v>
          </cell>
          <cell r="N1397" t="str">
            <v>VM+ DNG 51 LE TRONG TAN</v>
          </cell>
          <cell r="O1397">
            <v>51</v>
          </cell>
          <cell r="P1397" t="str">
            <v xml:space="preserve"> </v>
          </cell>
          <cell r="Q1397" t="str">
            <v>LE TRONG TAN</v>
          </cell>
          <cell r="R1397" t="str">
            <v>HOA PHAT</v>
          </cell>
          <cell r="S1397" t="str">
            <v>CAM LE</v>
          </cell>
          <cell r="T1397" t="str">
            <v>DA NANG</v>
          </cell>
          <cell r="V1397" t="str">
            <v>CENTRAL</v>
          </cell>
          <cell r="W1397" t="str">
            <v>DA NANG</v>
          </cell>
        </row>
        <row r="1398">
          <cell r="M1398" t="str">
            <v>CIRCLE K DC</v>
          </cell>
          <cell r="N1398" t="str">
            <v>CIRLE K DC</v>
          </cell>
          <cell r="O1398" t="str">
            <v xml:space="preserve"> </v>
          </cell>
          <cell r="P1398" t="str">
            <v>KHO NGOAI QUAN PETEC, KCN NAM TAN UYEN</v>
          </cell>
          <cell r="Q1398" t="str">
            <v>DUONG N4</v>
          </cell>
          <cell r="R1398" t="str">
            <v>KHANH BINH</v>
          </cell>
          <cell r="S1398" t="str">
            <v>TAN UYEN</v>
          </cell>
          <cell r="T1398" t="str">
            <v>BINH DUONG</v>
          </cell>
          <cell r="V1398" t="str">
            <v>SOUTH EAST</v>
          </cell>
          <cell r="W1398" t="str">
            <v>BINH DUONG</v>
          </cell>
        </row>
        <row r="1399">
          <cell r="M1399" t="str">
            <v>4562_VM+ AGG 244-245 HAM NGHI</v>
          </cell>
          <cell r="N1399" t="str">
            <v>VM+ AGG 244-245 HAM NGHI</v>
          </cell>
          <cell r="O1399" t="str">
            <v>244-245</v>
          </cell>
          <cell r="P1399" t="str">
            <v xml:space="preserve"> </v>
          </cell>
          <cell r="Q1399" t="str">
            <v>HAM NGHI</v>
          </cell>
          <cell r="R1399" t="str">
            <v>BINH KHANH</v>
          </cell>
          <cell r="S1399" t="str">
            <v>LONG XUYEN</v>
          </cell>
          <cell r="T1399" t="str">
            <v>AN GIANG</v>
          </cell>
          <cell r="V1399" t="str">
            <v>MEKONG DELTA</v>
          </cell>
          <cell r="W1399" t="str">
            <v>AN GIANG</v>
          </cell>
        </row>
        <row r="1400">
          <cell r="M1400" t="str">
            <v>GENSHAI DONG VAN CONG Q2</v>
          </cell>
          <cell r="N1400" t="str">
            <v xml:space="preserve"> </v>
          </cell>
          <cell r="O1400" t="str">
            <v>RP-01</v>
          </cell>
          <cell r="P1400" t="str">
            <v xml:space="preserve"> </v>
          </cell>
          <cell r="Q1400" t="str">
            <v>TANG 1 TTTM FAIFO LANE, DONG VAN CONG</v>
          </cell>
          <cell r="R1400" t="str">
            <v>THANH MY LOI</v>
          </cell>
          <cell r="S1400" t="str">
            <v>Q2</v>
          </cell>
          <cell r="T1400" t="str">
            <v>TP HCM</v>
          </cell>
          <cell r="V1400" t="str">
            <v>TP HCM</v>
          </cell>
          <cell r="W1400" t="str">
            <v>QUAN 2</v>
          </cell>
        </row>
        <row r="1401">
          <cell r="M1401" t="str">
            <v>FAMILY MART 09 NGUYEN VAN TAO</v>
          </cell>
          <cell r="N1401" t="str">
            <v>FAMILY MART NGUYEN VAN TAO</v>
          </cell>
          <cell r="O1401">
            <v>9</v>
          </cell>
          <cell r="P1401" t="str">
            <v xml:space="preserve"> </v>
          </cell>
          <cell r="Q1401" t="str">
            <v>NGUYEN VAN TAO</v>
          </cell>
          <cell r="R1401" t="str">
            <v>LONG THOI</v>
          </cell>
          <cell r="S1401" t="str">
            <v>NHA BE</v>
          </cell>
          <cell r="T1401" t="str">
            <v>TP HCM</v>
          </cell>
          <cell r="V1401" t="str">
            <v>TP HCM</v>
          </cell>
          <cell r="W1401" t="str">
            <v>HUYEN NHA BE</v>
          </cell>
        </row>
        <row r="1402">
          <cell r="M1402" t="str">
            <v>GS 25 - LO LU Q9</v>
          </cell>
          <cell r="N1402" t="str">
            <v>GS 25 - LO LU Q9</v>
          </cell>
          <cell r="O1402">
            <v>63</v>
          </cell>
          <cell r="P1402" t="str">
            <v xml:space="preserve"> </v>
          </cell>
          <cell r="Q1402" t="str">
            <v>LO LU</v>
          </cell>
          <cell r="R1402" t="str">
            <v>TRUONG THANH</v>
          </cell>
          <cell r="S1402" t="str">
            <v>Q9</v>
          </cell>
          <cell r="T1402" t="str">
            <v>TP HCM</v>
          </cell>
          <cell r="V1402" t="str">
            <v>TP HCM</v>
          </cell>
          <cell r="W1402" t="str">
            <v>QUAN 9</v>
          </cell>
        </row>
        <row r="1403">
          <cell r="M1403" t="str">
            <v>GS 25 - LO LU Q9</v>
          </cell>
          <cell r="N1403" t="str">
            <v>GS 25 - LO LU Q9</v>
          </cell>
          <cell r="O1403">
            <v>63</v>
          </cell>
          <cell r="P1403" t="str">
            <v xml:space="preserve"> </v>
          </cell>
          <cell r="Q1403" t="str">
            <v>LO LU</v>
          </cell>
          <cell r="R1403" t="str">
            <v>TRUONG THANH</v>
          </cell>
          <cell r="S1403" t="str">
            <v>Q9</v>
          </cell>
          <cell r="T1403" t="str">
            <v>TP HCM</v>
          </cell>
          <cell r="V1403" t="str">
            <v>TP HCM</v>
          </cell>
          <cell r="W1403" t="str">
            <v>QUAN 9</v>
          </cell>
        </row>
        <row r="1404">
          <cell r="M1404" t="str">
            <v>FAMILY MART 09 NGUYEN VAN TAO</v>
          </cell>
          <cell r="N1404" t="str">
            <v>FAMILY MART NGUYEN VAN TAO</v>
          </cell>
          <cell r="O1404">
            <v>9</v>
          </cell>
          <cell r="P1404" t="str">
            <v xml:space="preserve"> </v>
          </cell>
          <cell r="Q1404" t="str">
            <v>NGUYEN VAN TAO</v>
          </cell>
          <cell r="R1404" t="str">
            <v>LONG THOI</v>
          </cell>
          <cell r="S1404" t="str">
            <v>NHA BE</v>
          </cell>
          <cell r="T1404" t="str">
            <v>TP HCM</v>
          </cell>
          <cell r="V1404" t="str">
            <v>TP HCM</v>
          </cell>
          <cell r="W1404" t="str">
            <v>HUYEN NHA BE</v>
          </cell>
        </row>
        <row r="1405">
          <cell r="M1405" t="str">
            <v>GENSHAI DONG VAN CONG Q2</v>
          </cell>
          <cell r="N1405" t="str">
            <v xml:space="preserve"> </v>
          </cell>
          <cell r="O1405" t="str">
            <v>RP-01</v>
          </cell>
          <cell r="P1405" t="str">
            <v xml:space="preserve"> </v>
          </cell>
          <cell r="Q1405" t="str">
            <v>TANG 1 TTTM FAIFO LANE, DONG VAN CONG</v>
          </cell>
          <cell r="R1405" t="str">
            <v>THANH MY LOI</v>
          </cell>
          <cell r="S1405" t="str">
            <v>Q2</v>
          </cell>
          <cell r="T1405" t="str">
            <v>TP HCM</v>
          </cell>
          <cell r="V1405" t="str">
            <v>TP HCM</v>
          </cell>
          <cell r="W1405" t="str">
            <v>QUAN 2</v>
          </cell>
        </row>
        <row r="1406">
          <cell r="M1406" t="str">
            <v>8030 BHX_LDO_DTR - KHO DC DUC TRONG</v>
          </cell>
          <cell r="N1406" t="str">
            <v>8030 BHX_LDO_DTR - KHO DC DUC TRONG</v>
          </cell>
          <cell r="O1406" t="str">
            <v xml:space="preserve"> </v>
          </cell>
          <cell r="P1406" t="str">
            <v>KCN PHU HOI,</v>
          </cell>
          <cell r="Q1406" t="str">
            <v>LO F3 - KCN</v>
          </cell>
          <cell r="R1406" t="str">
            <v>PHU HOI</v>
          </cell>
          <cell r="S1406" t="str">
            <v>DUC TRONG</v>
          </cell>
          <cell r="T1406" t="str">
            <v>LAM DONG</v>
          </cell>
          <cell r="V1406" t="str">
            <v>SOUTH EAST</v>
          </cell>
          <cell r="W1406" t="str">
            <v>LAM DONG</v>
          </cell>
        </row>
        <row r="1407">
          <cell r="M1407" t="str">
            <v>BHX_BTH_HTN-DC HAM THUAN NAM</v>
          </cell>
          <cell r="N1407" t="str">
            <v>7211 - BHX_BTH_HTN - Kho DC Hàm Thuận Nam</v>
          </cell>
          <cell r="O1407" t="str">
            <v xml:space="preserve"> </v>
          </cell>
          <cell r="P1407" t="str">
            <v>LO C7-6/2,C7-7,C7-8/1, KCN HAM KIEM 1</v>
          </cell>
          <cell r="Q1407" t="str">
            <v>DUONG N4</v>
          </cell>
          <cell r="R1407" t="str">
            <v>HAM MY</v>
          </cell>
          <cell r="S1407" t="str">
            <v>HAM THUAN NAM</v>
          </cell>
          <cell r="T1407" t="str">
            <v>BINH THUAN</v>
          </cell>
          <cell r="V1407" t="str">
            <v>SOUTH EAST</v>
          </cell>
          <cell r="W1407" t="str">
            <v>BINH THUAN</v>
          </cell>
        </row>
        <row r="1408">
          <cell r="M1408" t="str">
            <v>GENSHAI THU DUC</v>
          </cell>
          <cell r="N1408" t="str">
            <v xml:space="preserve"> </v>
          </cell>
          <cell r="O1408" t="str">
            <v>628C</v>
          </cell>
          <cell r="P1408" t="str">
            <v xml:space="preserve"> </v>
          </cell>
          <cell r="Q1408" t="str">
            <v>XA LO HA NOI (KHU B1-12 TANG TRET TRUNG TAM THUONG MAI THE VISTA</v>
          </cell>
          <cell r="R1408" t="str">
            <v>AN PHU</v>
          </cell>
          <cell r="S1408" t="str">
            <v>Q2</v>
          </cell>
          <cell r="T1408" t="str">
            <v>TP HCM</v>
          </cell>
          <cell r="V1408" t="str">
            <v>TP HCM</v>
          </cell>
          <cell r="W1408" t="str">
            <v>QUAN 2</v>
          </cell>
        </row>
        <row r="1409">
          <cell r="M1409" t="str">
            <v>AEON CANARY</v>
          </cell>
          <cell r="N1409" t="str">
            <v xml:space="preserve"> </v>
          </cell>
          <cell r="O1409" t="str">
            <v xml:space="preserve"> </v>
          </cell>
          <cell r="P1409" t="str">
            <v>KHU PHUC HOP CANARY</v>
          </cell>
          <cell r="Q1409" t="str">
            <v>DAI LO BINH DUONG</v>
          </cell>
          <cell r="R1409" t="str">
            <v>BINH HOA</v>
          </cell>
          <cell r="S1409" t="str">
            <v>THUAN AN</v>
          </cell>
          <cell r="T1409" t="str">
            <v>BINH DUONG</v>
          </cell>
          <cell r="V1409" t="str">
            <v>SOUTH EAST</v>
          </cell>
          <cell r="W1409" t="str">
            <v>BINH DUONG</v>
          </cell>
        </row>
        <row r="1410">
          <cell r="M1410" t="str">
            <v>ST: THISO RETAIL VIET NAM</v>
          </cell>
          <cell r="N1410" t="str">
            <v xml:space="preserve"> </v>
          </cell>
          <cell r="O1410">
            <v>168</v>
          </cell>
          <cell r="P1410" t="str">
            <v xml:space="preserve"> </v>
          </cell>
          <cell r="Q1410" t="str">
            <v>PHAN VAN TRI</v>
          </cell>
          <cell r="R1410" t="str">
            <v>P5</v>
          </cell>
          <cell r="S1410" t="str">
            <v>GO VAP</v>
          </cell>
          <cell r="T1410" t="str">
            <v>TP HCM</v>
          </cell>
          <cell r="V1410" t="str">
            <v>TP HCM</v>
          </cell>
          <cell r="W1410" t="str">
            <v>QUAN GO VAP</v>
          </cell>
        </row>
        <row r="1411">
          <cell r="M1411" t="str">
            <v>CIRCLE K DC</v>
          </cell>
          <cell r="N1411" t="str">
            <v>CIRLE K DC</v>
          </cell>
          <cell r="O1411" t="str">
            <v xml:space="preserve"> </v>
          </cell>
          <cell r="P1411" t="str">
            <v>KHO NGOAI QUAN PETEC, KCN NAM TAN UYEN</v>
          </cell>
          <cell r="Q1411" t="str">
            <v>DUONG N4</v>
          </cell>
          <cell r="R1411" t="str">
            <v>KHANH BINH</v>
          </cell>
          <cell r="S1411" t="str">
            <v>TAN UYEN</v>
          </cell>
          <cell r="T1411" t="str">
            <v>BINH DUONG</v>
          </cell>
          <cell r="V1411" t="str">
            <v>SOUTH EAST</v>
          </cell>
          <cell r="W1411" t="str">
            <v>BINH DUONG</v>
          </cell>
        </row>
        <row r="1412">
          <cell r="M1412" t="str">
            <v>4818_VM+ KGG LO F14-30 DUONG 3/2</v>
          </cell>
          <cell r="N1412" t="str">
            <v>VM+ KGG LO F14-30 DUONG 3/2</v>
          </cell>
          <cell r="O1412" t="str">
            <v xml:space="preserve"> </v>
          </cell>
          <cell r="P1412" t="str">
            <v>SO F14-30, KDT</v>
          </cell>
          <cell r="Q1412" t="str">
            <v>DUONG 3/2</v>
          </cell>
          <cell r="R1412" t="str">
            <v xml:space="preserve"> </v>
          </cell>
          <cell r="S1412" t="str">
            <v>RACH GIA</v>
          </cell>
          <cell r="T1412" t="str">
            <v>KIEN GIANG</v>
          </cell>
          <cell r="V1412" t="str">
            <v>MEKONG DELTA</v>
          </cell>
          <cell r="W1412" t="str">
            <v>KIEN GIANG</v>
          </cell>
        </row>
        <row r="1413">
          <cell r="M1413" t="str">
            <v>4630_VM+ AGG 001 UNG VAN KIEM</v>
          </cell>
          <cell r="N1413" t="str">
            <v>VM+ AGG 001 UNG VAN KIEM</v>
          </cell>
          <cell r="O1413" t="str">
            <v xml:space="preserve"> </v>
          </cell>
          <cell r="P1413" t="str">
            <v>TDS SO 47, TBD 001</v>
          </cell>
          <cell r="Q1413" t="str">
            <v>UNG VAN KIEM</v>
          </cell>
          <cell r="R1413" t="str">
            <v>MY PHUOC</v>
          </cell>
          <cell r="S1413" t="str">
            <v>LONG XUYEN</v>
          </cell>
          <cell r="T1413" t="str">
            <v>AN GIANG</v>
          </cell>
          <cell r="V1413" t="str">
            <v>MEKONG DELTA</v>
          </cell>
          <cell r="W1413" t="str">
            <v>AN GIANG</v>
          </cell>
        </row>
        <row r="1414">
          <cell r="M1414" t="str">
            <v>2064_VM+ DNG 55 KHUC HAO</v>
          </cell>
          <cell r="N1414" t="str">
            <v>VM+ DNG 55 KHUC HAO</v>
          </cell>
          <cell r="O1414" t="str">
            <v>E2-45</v>
          </cell>
          <cell r="P1414" t="str">
            <v xml:space="preserve"> </v>
          </cell>
          <cell r="Q1414" t="str">
            <v>KHUC HAO</v>
          </cell>
          <cell r="R1414" t="str">
            <v>MAN THAI</v>
          </cell>
          <cell r="S1414" t="str">
            <v>SON TRA</v>
          </cell>
          <cell r="T1414" t="str">
            <v>DA NANG</v>
          </cell>
          <cell r="V1414" t="str">
            <v>CENTRAL</v>
          </cell>
          <cell r="W1414" t="str">
            <v>DA NANG</v>
          </cell>
        </row>
        <row r="1415">
          <cell r="M1415" t="str">
            <v>3282_VM+ HCM 130E-G GO DUA</v>
          </cell>
          <cell r="N1415" t="str">
            <v>VM+ HCM 130E-G GO DUA</v>
          </cell>
          <cell r="O1415" t="str">
            <v>130 E và 130 G</v>
          </cell>
          <cell r="P1415" t="str">
            <v>KP 3</v>
          </cell>
          <cell r="Q1415" t="str">
            <v>DUONG GO DUA</v>
          </cell>
          <cell r="R1415" t="str">
            <v>TAM BINH</v>
          </cell>
          <cell r="S1415" t="str">
            <v>THU DUC</v>
          </cell>
          <cell r="T1415" t="str">
            <v>TP HCM</v>
          </cell>
          <cell r="V1415" t="str">
            <v>TP HCM</v>
          </cell>
          <cell r="W1415" t="str">
            <v>QUAN THU DUC</v>
          </cell>
        </row>
        <row r="1416">
          <cell r="M1416" t="str">
            <v>3930_VM+ DNG TRAN BACH DANG</v>
          </cell>
          <cell r="N1416" t="str">
            <v>VM+ DNG TRAN BACH DANG</v>
          </cell>
          <cell r="O1416" t="str">
            <v>LO 44 B2.2</v>
          </cell>
          <cell r="P1416" t="str">
            <v xml:space="preserve"> </v>
          </cell>
          <cell r="Q1416" t="str">
            <v>TRAN BACH DANG</v>
          </cell>
          <cell r="R1416" t="str">
            <v>MY AN</v>
          </cell>
          <cell r="S1416" t="str">
            <v>NGU HANH SON</v>
          </cell>
          <cell r="T1416" t="str">
            <v>DA NANG</v>
          </cell>
          <cell r="V1416" t="str">
            <v>CENTRAL</v>
          </cell>
          <cell r="W1416" t="str">
            <v>DA NANG</v>
          </cell>
        </row>
        <row r="1417">
          <cell r="M1417" t="str">
            <v>4292_VM+ CTO 184 TRAN HUNG DAO</v>
          </cell>
          <cell r="N1417" t="str">
            <v>VM+ CTO 184 TRAN HUNG DAO</v>
          </cell>
          <cell r="O1417" t="str">
            <v>SO 184</v>
          </cell>
          <cell r="P1417" t="str">
            <v xml:space="preserve"> </v>
          </cell>
          <cell r="Q1417" t="str">
            <v>TRAN HUNG DAO</v>
          </cell>
          <cell r="R1417" t="str">
            <v>AN NGHIEP</v>
          </cell>
          <cell r="S1417" t="str">
            <v>NINH KIEU</v>
          </cell>
          <cell r="T1417" t="str">
            <v>CAN THO</v>
          </cell>
          <cell r="V1417" t="str">
            <v>MEKONG DELTA</v>
          </cell>
          <cell r="W1417" t="str">
            <v>CAN THO</v>
          </cell>
        </row>
        <row r="1418">
          <cell r="M1418" t="str">
            <v>4952_VM+ HCM 97 NGUYEN HONG</v>
          </cell>
          <cell r="N1418" t="str">
            <v>VM+ HCM 97 NGUYEN HONG</v>
          </cell>
          <cell r="O1418">
            <v>97</v>
          </cell>
          <cell r="P1418" t="str">
            <v xml:space="preserve"> </v>
          </cell>
          <cell r="Q1418" t="str">
            <v>NGUYEN HONG</v>
          </cell>
          <cell r="R1418" t="str">
            <v>P1</v>
          </cell>
          <cell r="S1418" t="str">
            <v>GO VAP</v>
          </cell>
          <cell r="T1418" t="str">
            <v>TP HCM</v>
          </cell>
          <cell r="V1418" t="str">
            <v>TP HCM</v>
          </cell>
          <cell r="W1418" t="str">
            <v>QUAN GO VAP</v>
          </cell>
        </row>
        <row r="1419">
          <cell r="M1419" t="str">
            <v>4194_VM+ HCM 755 LE DUC THO</v>
          </cell>
          <cell r="N1419" t="str">
            <v>VM+ HCM 755 LE DUC THO</v>
          </cell>
          <cell r="O1419" t="str">
            <v>SO 755</v>
          </cell>
          <cell r="P1419" t="str">
            <v xml:space="preserve"> </v>
          </cell>
          <cell r="Q1419" t="str">
            <v>LE DUC THO</v>
          </cell>
          <cell r="R1419" t="str">
            <v>P16</v>
          </cell>
          <cell r="S1419" t="str">
            <v>GO VAP</v>
          </cell>
          <cell r="T1419" t="str">
            <v>TP HCM</v>
          </cell>
          <cell r="V1419" t="str">
            <v>TP HCM</v>
          </cell>
          <cell r="W1419" t="str">
            <v>QUAN GO VAP</v>
          </cell>
        </row>
        <row r="1420">
          <cell r="M1420" t="str">
            <v>3243_VM+ HCM 53 VUON LAI</v>
          </cell>
          <cell r="N1420" t="str">
            <v>VM+ HCM 53 VUON LAI</v>
          </cell>
          <cell r="O1420">
            <v>53</v>
          </cell>
          <cell r="P1420" t="str">
            <v xml:space="preserve"> </v>
          </cell>
          <cell r="Q1420" t="str">
            <v>VUON LAI</v>
          </cell>
          <cell r="R1420" t="str">
            <v>PHU THO HOA</v>
          </cell>
          <cell r="S1420" t="str">
            <v>TAN PHU</v>
          </cell>
          <cell r="T1420" t="str">
            <v>TP HCM</v>
          </cell>
          <cell r="V1420" t="str">
            <v>TP HCM</v>
          </cell>
          <cell r="W1420" t="str">
            <v>QUAN TAN PHU</v>
          </cell>
        </row>
        <row r="1421">
          <cell r="M1421" t="str">
            <v>4949_VM+ DNG 28 LE TAN TRUNG</v>
          </cell>
          <cell r="N1421" t="str">
            <v>VM+ DNG 28 LE TAN TRUNG</v>
          </cell>
          <cell r="O1421">
            <v>28</v>
          </cell>
          <cell r="P1421" t="str">
            <v xml:space="preserve"> </v>
          </cell>
          <cell r="Q1421" t="str">
            <v>LE TAN TRUNG</v>
          </cell>
          <cell r="R1421" t="str">
            <v>THO QUANG</v>
          </cell>
          <cell r="S1421" t="str">
            <v>SON TRA</v>
          </cell>
          <cell r="T1421" t="str">
            <v>DA NANG</v>
          </cell>
          <cell r="V1421" t="str">
            <v>CENTRAL</v>
          </cell>
          <cell r="W1421" t="str">
            <v>DA NANG</v>
          </cell>
        </row>
        <row r="1422">
          <cell r="M1422" t="str">
            <v>4371_WM+ HCM CC 4S LINH DONG 1</v>
          </cell>
          <cell r="N1422" t="str">
            <v>WM+ HCM CC 4S LINH DONG 1</v>
          </cell>
          <cell r="O1422" t="str">
            <v>SO 4S</v>
          </cell>
          <cell r="P1422" t="str">
            <v>CC LINH DONG</v>
          </cell>
          <cell r="Q1422" t="str">
            <v>DUONG 30</v>
          </cell>
          <cell r="R1422" t="str">
            <v>LINH DONG</v>
          </cell>
          <cell r="S1422" t="str">
            <v>THU DUC</v>
          </cell>
          <cell r="T1422" t="str">
            <v>TP HCM</v>
          </cell>
          <cell r="V1422" t="str">
            <v>TP HCM</v>
          </cell>
          <cell r="W1422" t="str">
            <v>QUAN THU DUC</v>
          </cell>
        </row>
        <row r="1423">
          <cell r="M1423" t="str">
            <v>FAMILY MART 09 NGUYEN VAN TAO</v>
          </cell>
          <cell r="N1423" t="str">
            <v>FAMILY MART NGUYEN VAN TAO</v>
          </cell>
          <cell r="O1423">
            <v>9</v>
          </cell>
          <cell r="P1423" t="str">
            <v xml:space="preserve"> </v>
          </cell>
          <cell r="Q1423" t="str">
            <v>NGUYEN VAN TAO</v>
          </cell>
          <cell r="R1423" t="str">
            <v>LONG THOI</v>
          </cell>
          <cell r="S1423" t="str">
            <v>NHA BE</v>
          </cell>
          <cell r="T1423" t="str">
            <v>TP HCM</v>
          </cell>
          <cell r="V1423" t="str">
            <v>TP HCM</v>
          </cell>
          <cell r="W1423" t="str">
            <v>HUYEN NHA BE</v>
          </cell>
        </row>
        <row r="1424">
          <cell r="M1424" t="str">
            <v>SATRAFOODS QUANG TRUNG</v>
          </cell>
          <cell r="N1424" t="str">
            <v>393-SATRAFOODS QUANG TRUNG</v>
          </cell>
          <cell r="O1424">
            <v>393</v>
          </cell>
          <cell r="P1424" t="str">
            <v xml:space="preserve"> </v>
          </cell>
          <cell r="Q1424" t="str">
            <v>QUANG TRUNG</v>
          </cell>
          <cell r="R1424" t="str">
            <v>P10</v>
          </cell>
          <cell r="S1424" t="str">
            <v>GO VAP</v>
          </cell>
          <cell r="T1424" t="str">
            <v>TP HCM</v>
          </cell>
          <cell r="V1424" t="str">
            <v>TP HCM</v>
          </cell>
          <cell r="W1424" t="str">
            <v>QUAN GO VAP</v>
          </cell>
        </row>
        <row r="1425">
          <cell r="M1425" t="str">
            <v>5626 VM+ BDG SB.07 CC MARINA TOWER</v>
          </cell>
          <cell r="N1425" t="str">
            <v>5626 - VM+ BDG SB.07 CC MARINA TOWER</v>
          </cell>
          <cell r="O1425" t="str">
            <v>3B</v>
          </cell>
          <cell r="P1425" t="str">
            <v>DUONG SO 18</v>
          </cell>
          <cell r="Q1425">
            <v>-2146826265</v>
          </cell>
          <cell r="R1425" t="str">
            <v>VINH PHU</v>
          </cell>
          <cell r="S1425" t="str">
            <v>THUAN AN</v>
          </cell>
          <cell r="T1425" t="str">
            <v>BINH DUONG</v>
          </cell>
          <cell r="V1425" t="str">
            <v>SOUTH EAST</v>
          </cell>
          <cell r="W1425" t="str">
            <v>BINH DUONG</v>
          </cell>
        </row>
        <row r="1426">
          <cell r="M1426" t="str">
            <v>2089_VM+ DNG 114 QUANG TRUNG</v>
          </cell>
          <cell r="N1426" t="str">
            <v>VM+ DNG 114 QUANG TRUNG</v>
          </cell>
          <cell r="O1426">
            <v>114</v>
          </cell>
          <cell r="P1426" t="str">
            <v xml:space="preserve"> </v>
          </cell>
          <cell r="Q1426" t="str">
            <v>QUANG TRUNG</v>
          </cell>
          <cell r="R1426" t="str">
            <v>THACH THANG</v>
          </cell>
          <cell r="S1426" t="str">
            <v>HAI CHAU</v>
          </cell>
          <cell r="T1426" t="str">
            <v>DA NANG</v>
          </cell>
          <cell r="V1426" t="str">
            <v>CENTRAL</v>
          </cell>
          <cell r="W1426" t="str">
            <v>DA NANG</v>
          </cell>
        </row>
        <row r="1427">
          <cell r="M1427" t="str">
            <v>3674_VM+ DNG 47 CHAU THUONG VAN</v>
          </cell>
          <cell r="N1427" t="str">
            <v>VM+ DNG 47 CHAU THUONG VAN</v>
          </cell>
          <cell r="O1427">
            <v>47</v>
          </cell>
          <cell r="P1427" t="str">
            <v xml:space="preserve"> </v>
          </cell>
          <cell r="Q1427" t="str">
            <v>CHAU THUONG VAN</v>
          </cell>
          <cell r="R1427" t="str">
            <v>HOA CUONG BAC</v>
          </cell>
          <cell r="S1427" t="str">
            <v>HAI CHAU</v>
          </cell>
          <cell r="T1427" t="str">
            <v>DA NANG</v>
          </cell>
          <cell r="V1427" t="str">
            <v>CENTRAL</v>
          </cell>
          <cell r="W1427" t="str">
            <v>DA NANG</v>
          </cell>
        </row>
        <row r="1428">
          <cell r="M1428" t="str">
            <v>4130_VM+ CTO 160 TRAN QUANG DIEU</v>
          </cell>
          <cell r="N1428" t="str">
            <v>VM+ CTO 160 TRAN QUANG DIEU</v>
          </cell>
          <cell r="O1428" t="str">
            <v>SO 160</v>
          </cell>
          <cell r="P1428" t="str">
            <v xml:space="preserve"> </v>
          </cell>
          <cell r="Q1428" t="str">
            <v>TRAN QUANG DIEU</v>
          </cell>
          <cell r="R1428" t="str">
            <v>AN THOI</v>
          </cell>
          <cell r="S1428" t="str">
            <v>BINH THUY</v>
          </cell>
          <cell r="T1428" t="str">
            <v>CAN THO</v>
          </cell>
          <cell r="V1428" t="str">
            <v>MEKONG DELTA</v>
          </cell>
          <cell r="W1428" t="str">
            <v>CAN THO</v>
          </cell>
        </row>
        <row r="1429">
          <cell r="M1429" t="str">
            <v>3158_VM+ HCM 24 DOAN KET</v>
          </cell>
          <cell r="N1429" t="str">
            <v>VM+ HCM 24 DOAN KET</v>
          </cell>
          <cell r="O1429">
            <v>24</v>
          </cell>
          <cell r="P1429" t="str">
            <v>KP 2</v>
          </cell>
          <cell r="Q1429" t="str">
            <v>DOAN KET</v>
          </cell>
          <cell r="R1429" t="str">
            <v>BINH THO</v>
          </cell>
          <cell r="S1429" t="str">
            <v>THU DUC</v>
          </cell>
          <cell r="T1429" t="str">
            <v>TP HCM</v>
          </cell>
          <cell r="V1429" t="str">
            <v>TP HCM</v>
          </cell>
          <cell r="W1429" t="str">
            <v>QUAN THU DUC</v>
          </cell>
        </row>
        <row r="1430">
          <cell r="M1430" t="str">
            <v>3704_VM+ DNG 103 NGUYEN HUY TUONG</v>
          </cell>
          <cell r="N1430" t="str">
            <v>VM+ DNG 103 NGUYEN HUY TUONG</v>
          </cell>
          <cell r="O1430">
            <v>103</v>
          </cell>
          <cell r="P1430" t="str">
            <v xml:space="preserve"> </v>
          </cell>
          <cell r="Q1430" t="str">
            <v>NGUYEN HUY TUONG</v>
          </cell>
          <cell r="R1430" t="str">
            <v>HOA MINH</v>
          </cell>
          <cell r="S1430" t="str">
            <v>LIEN CHIEU</v>
          </cell>
          <cell r="T1430" t="str">
            <v>DA NANG</v>
          </cell>
          <cell r="V1430" t="str">
            <v>CENTRAL</v>
          </cell>
          <cell r="W1430" t="str">
            <v>DA NANG</v>
          </cell>
        </row>
        <row r="1431">
          <cell r="M1431" t="str">
            <v>4100_VM+ HCM 1-3 N1, KDC LACASA</v>
          </cell>
          <cell r="N1431" t="str">
            <v>VM+ HCM 1-3 N1, KDC LACASA</v>
          </cell>
          <cell r="O1431" t="str">
            <v>1-3 N1</v>
          </cell>
          <cell r="P1431" t="str">
            <v xml:space="preserve"> </v>
          </cell>
          <cell r="Q1431" t="str">
            <v>KDC PHU THUAN</v>
          </cell>
          <cell r="R1431" t="str">
            <v>PHU THUAN</v>
          </cell>
          <cell r="S1431" t="str">
            <v>Q7</v>
          </cell>
          <cell r="T1431" t="str">
            <v>TP HCM</v>
          </cell>
          <cell r="V1431" t="str">
            <v>TP HCM</v>
          </cell>
          <cell r="W1431" t="str">
            <v>QUAN 7</v>
          </cell>
        </row>
        <row r="1432">
          <cell r="M1432" t="str">
            <v>BHX_HCM-KHO DC VINH LOC 3</v>
          </cell>
          <cell r="N1432" t="str">
            <v>1522 - BHX_HCM_BTA - Kho DC Vĩnh Lộc</v>
          </cell>
          <cell r="O1432" t="str">
            <v>LO A 65/II</v>
          </cell>
          <cell r="P1432" t="str">
            <v>KCN VINH LOC</v>
          </cell>
          <cell r="Q1432" t="str">
            <v>DUONG SO 4</v>
          </cell>
          <cell r="R1432" t="str">
            <v>BINH HUNG HOA</v>
          </cell>
          <cell r="S1432" t="str">
            <v>BINH TAN</v>
          </cell>
          <cell r="T1432" t="str">
            <v>TP HCM</v>
          </cell>
          <cell r="V1432" t="str">
            <v>TP HCM</v>
          </cell>
          <cell r="W1432" t="str">
            <v>QUAN BINH TAN</v>
          </cell>
        </row>
        <row r="1433">
          <cell r="M1433" t="str">
            <v>BHX_HCM-KHO DC VINH LOC 3</v>
          </cell>
          <cell r="N1433" t="str">
            <v>1522 - BHX_HCM_BTA - Kho DC Vĩnh Lộc</v>
          </cell>
          <cell r="O1433" t="str">
            <v>LO A 65/II</v>
          </cell>
          <cell r="P1433" t="str">
            <v>KCN VINH LOC</v>
          </cell>
          <cell r="Q1433" t="str">
            <v>DUONG SO 4</v>
          </cell>
          <cell r="R1433" t="str">
            <v>BINH HUNG HOA</v>
          </cell>
          <cell r="S1433" t="str">
            <v>BINH TAN</v>
          </cell>
          <cell r="T1433" t="str">
            <v>TP HCM</v>
          </cell>
          <cell r="V1433" t="str">
            <v>TP HCM</v>
          </cell>
          <cell r="W1433" t="str">
            <v>QUAN BINH TAN</v>
          </cell>
        </row>
        <row r="1434">
          <cell r="M1434" t="str">
            <v>4423_VM+ QNM 17 NGUYEN TRI PHUONG</v>
          </cell>
          <cell r="N1434" t="str">
            <v>VM+ QNM 17 NGUYEN TRI PHUONG</v>
          </cell>
          <cell r="O1434">
            <v>17</v>
          </cell>
          <cell r="P1434" t="str">
            <v xml:space="preserve"> </v>
          </cell>
          <cell r="Q1434" t="str">
            <v>NGUYEN TRI PHUONG</v>
          </cell>
          <cell r="R1434" t="str">
            <v>CAM NAM</v>
          </cell>
          <cell r="S1434" t="str">
            <v>HOI AN</v>
          </cell>
          <cell r="T1434" t="str">
            <v>QUANG NAM</v>
          </cell>
          <cell r="V1434" t="str">
            <v>CENTRAL</v>
          </cell>
          <cell r="W1434" t="str">
            <v>QUANG NAM</v>
          </cell>
        </row>
        <row r="1435">
          <cell r="M1435" t="str">
            <v>5130_VM+ KGG S0 6 HUYNH THUC KHANG</v>
          </cell>
          <cell r="N1435" t="str">
            <v>VM+ KGG S0 6 HUYNH THUC KHANG</v>
          </cell>
          <cell r="O1435" t="str">
            <v>S0 6</v>
          </cell>
          <cell r="P1435" t="str">
            <v xml:space="preserve"> </v>
          </cell>
          <cell r="Q1435" t="str">
            <v>HUYNH THUC KHANG</v>
          </cell>
          <cell r="R1435" t="str">
            <v>VINH QUANG</v>
          </cell>
          <cell r="S1435" t="str">
            <v>RACH GIA</v>
          </cell>
          <cell r="T1435" t="str">
            <v>KIEN GIANG</v>
          </cell>
          <cell r="V1435" t="str">
            <v>MEKONG DELTA</v>
          </cell>
          <cell r="W1435" t="str">
            <v>KIEN GIANG</v>
          </cell>
        </row>
        <row r="1436">
          <cell r="M1436" t="str">
            <v>4223_VM+ HCM 590/32 PHAN VAN TRI</v>
          </cell>
          <cell r="N1436" t="str">
            <v>VM+ HCM 590/32 PHAN VAN TRI</v>
          </cell>
          <cell r="O1436" t="str">
            <v>SO 590/32</v>
          </cell>
          <cell r="P1436" t="str">
            <v xml:space="preserve"> </v>
          </cell>
          <cell r="Q1436" t="str">
            <v>PHAN VAN TRI</v>
          </cell>
          <cell r="R1436" t="str">
            <v>P7</v>
          </cell>
          <cell r="S1436" t="str">
            <v>GO VAP</v>
          </cell>
          <cell r="T1436" t="str">
            <v>TP HCM</v>
          </cell>
          <cell r="V1436" t="str">
            <v>TP HCM</v>
          </cell>
          <cell r="W1436" t="str">
            <v>QUAN GO VAP</v>
          </cell>
        </row>
        <row r="1437">
          <cell r="M1437" t="str">
            <v>4073_VM+ HCM DU AN KNO HIM LAM</v>
          </cell>
          <cell r="N1437" t="str">
            <v>VM+ HCM DU AN KNO HIM LAM</v>
          </cell>
          <cell r="O1437" t="str">
            <v>LO TM BS6-BS7</v>
          </cell>
          <cell r="P1437" t="str">
            <v>TANG TRET-LUNG TAI DU AN KHU NHA O LO A1 - THUOC DU AN KHU NHA O HIM LAM</v>
          </cell>
          <cell r="Q1437" t="str">
            <v xml:space="preserve"> </v>
          </cell>
          <cell r="R1437" t="str">
            <v>TAN HUNG</v>
          </cell>
          <cell r="S1437" t="str">
            <v>Q7</v>
          </cell>
          <cell r="T1437" t="str">
            <v>TP HCM</v>
          </cell>
          <cell r="V1437" t="str">
            <v>TP HCM</v>
          </cell>
          <cell r="W1437" t="str">
            <v>QUAN 7</v>
          </cell>
        </row>
        <row r="1438">
          <cell r="M1438" t="str">
            <v>3537_VM+ HCM GOLDEN RIVER A3.SH10</v>
          </cell>
          <cell r="N1438" t="str">
            <v>VM+ HCM GOLDEN RIVER A3.SH10</v>
          </cell>
          <cell r="O1438" t="str">
            <v>SO 2</v>
          </cell>
          <cell r="P1438" t="str">
            <v xml:space="preserve"> </v>
          </cell>
          <cell r="Q1438" t="str">
            <v>TON DUC THANG</v>
          </cell>
          <cell r="R1438" t="str">
            <v>BEN NGHE</v>
          </cell>
          <cell r="S1438" t="str">
            <v>Q1</v>
          </cell>
          <cell r="T1438" t="str">
            <v>TP HCM</v>
          </cell>
          <cell r="V1438" t="str">
            <v>TP HCM</v>
          </cell>
          <cell r="W1438" t="str">
            <v>QUAN 1</v>
          </cell>
        </row>
        <row r="1439">
          <cell r="M1439" t="str">
            <v>5920_VM+ HCM 39 DUONG 19, KDC SO 4</v>
          </cell>
          <cell r="N1439" t="str">
            <v>VM+ HCM 39 Đường 19, Khu định cư số 4</v>
          </cell>
          <cell r="O1439">
            <v>39</v>
          </cell>
          <cell r="P1439" t="str">
            <v>KDC SO 4</v>
          </cell>
          <cell r="Q1439" t="str">
            <v>DUONG 19</v>
          </cell>
          <cell r="R1439" t="str">
            <v>PHONG PHU</v>
          </cell>
          <cell r="S1439" t="str">
            <v>BINH CHANH</v>
          </cell>
          <cell r="T1439" t="str">
            <v>TP HCM</v>
          </cell>
          <cell r="V1439" t="str">
            <v>TP HCM</v>
          </cell>
          <cell r="W1439" t="str">
            <v>HUYEN BINH CHANH</v>
          </cell>
        </row>
        <row r="1440">
          <cell r="M1440" t="str">
            <v>6979_WM+ DNG 63 NGUYEN DUY HIEU</v>
          </cell>
          <cell r="N1440" t="str">
            <v>6979_WM+ DNG 63 NGUYEN DUY HIEU</v>
          </cell>
          <cell r="O1440">
            <v>63</v>
          </cell>
          <cell r="P1440" t="str">
            <v xml:space="preserve"> </v>
          </cell>
          <cell r="Q1440" t="str">
            <v>NGUYEN DUY HIEU</v>
          </cell>
          <cell r="R1440" t="str">
            <v>AN HAI DONG</v>
          </cell>
          <cell r="S1440" t="str">
            <v>SON TRA</v>
          </cell>
          <cell r="T1440" t="str">
            <v>DA NANG</v>
          </cell>
          <cell r="V1440" t="str">
            <v>CENTRAL</v>
          </cell>
          <cell r="W1440" t="str">
            <v>DA NANG</v>
          </cell>
        </row>
        <row r="1441">
          <cell r="M1441" t="str">
            <v>5261_VM+ DNG 02 TON THAT DAM</v>
          </cell>
          <cell r="N1441" t="str">
            <v>VM+ DNG 02 TON THAT DAM</v>
          </cell>
          <cell r="O1441">
            <v>2</v>
          </cell>
          <cell r="P1441" t="str">
            <v xml:space="preserve"> </v>
          </cell>
          <cell r="Q1441" t="str">
            <v>TON THAT DAM</v>
          </cell>
          <cell r="R1441" t="str">
            <v>XUAN HA</v>
          </cell>
          <cell r="S1441" t="str">
            <v>THANH KHE</v>
          </cell>
          <cell r="T1441" t="str">
            <v>DA NANG</v>
          </cell>
          <cell r="V1441" t="str">
            <v>CENTRAL</v>
          </cell>
          <cell r="W1441" t="str">
            <v>DA NANG</v>
          </cell>
        </row>
        <row r="1442">
          <cell r="M1442" t="str">
            <v>2503_WM+ HCM CANH VIEN</v>
          </cell>
          <cell r="N1442" t="str">
            <v>WM+ HCM CANH VIEN</v>
          </cell>
          <cell r="O1442" t="str">
            <v>11A(SG-8-1)</v>
          </cell>
          <cell r="P1442" t="str">
            <v>PHO TIEU NAM, KP CANH VIEN (SS2)</v>
          </cell>
          <cell r="Q1442" t="str">
            <v xml:space="preserve"> </v>
          </cell>
          <cell r="R1442" t="str">
            <v>TAN PHU</v>
          </cell>
          <cell r="S1442" t="str">
            <v>Q7</v>
          </cell>
          <cell r="T1442" t="str">
            <v>TP HCM</v>
          </cell>
          <cell r="V1442" t="str">
            <v>TP HCM</v>
          </cell>
          <cell r="W1442" t="str">
            <v>QUAN 7</v>
          </cell>
        </row>
        <row r="1443">
          <cell r="M1443" t="str">
            <v>GENSHAI DONG VAN CONG Q2</v>
          </cell>
          <cell r="N1443" t="str">
            <v xml:space="preserve"> </v>
          </cell>
          <cell r="O1443" t="str">
            <v>RP-01</v>
          </cell>
          <cell r="P1443" t="str">
            <v xml:space="preserve"> </v>
          </cell>
          <cell r="Q1443" t="str">
            <v>TANG 1 TTTM FAIFO LANE, DONG VAN CONG</v>
          </cell>
          <cell r="R1443" t="str">
            <v>THANH MY LOI</v>
          </cell>
          <cell r="S1443" t="str">
            <v>Q2</v>
          </cell>
          <cell r="T1443" t="str">
            <v>TP HCM</v>
          </cell>
          <cell r="V1443" t="str">
            <v>TP HCM</v>
          </cell>
          <cell r="W1443" t="str">
            <v>QUAN 2</v>
          </cell>
        </row>
        <row r="1444">
          <cell r="M1444" t="str">
            <v>5137_VM+ DNG 311 BUI TAN DIEN</v>
          </cell>
          <cell r="N1444" t="str">
            <v>VM+ DNG 311 BUI TAN DIEN</v>
          </cell>
          <cell r="O1444">
            <v>311</v>
          </cell>
          <cell r="P1444" t="str">
            <v xml:space="preserve"> </v>
          </cell>
          <cell r="Q1444" t="str">
            <v>BUI TAN DIEN</v>
          </cell>
          <cell r="R1444" t="str">
            <v>HOA AN</v>
          </cell>
          <cell r="S1444" t="str">
            <v>CAM LE</v>
          </cell>
          <cell r="T1444" t="str">
            <v>DA NANG</v>
          </cell>
          <cell r="V1444" t="str">
            <v>CENTRAL</v>
          </cell>
          <cell r="W1444" t="str">
            <v>DA NANG</v>
          </cell>
        </row>
        <row r="1445">
          <cell r="M1445" t="str">
            <v>4131_VM+ HCM CC 312 LAC LONG QUAN</v>
          </cell>
          <cell r="N1445" t="str">
            <v>VM+ HCM CC 312 LAC LONG QUAN</v>
          </cell>
          <cell r="O1445" t="str">
            <v>SO 312</v>
          </cell>
          <cell r="P1445" t="str">
            <v>TANG TRET LO B , CC 312 LAC LONG QUAN</v>
          </cell>
          <cell r="Q1445" t="str">
            <v>LAC LONG QUAN</v>
          </cell>
          <cell r="R1445" t="str">
            <v>P5</v>
          </cell>
          <cell r="S1445" t="str">
            <v>Q11</v>
          </cell>
          <cell r="T1445" t="str">
            <v>TP HCM</v>
          </cell>
          <cell r="V1445" t="str">
            <v>TP HCM</v>
          </cell>
          <cell r="W1445" t="str">
            <v>QUAN 11</v>
          </cell>
        </row>
        <row r="1446">
          <cell r="M1446" t="str">
            <v>3885_VM+ DNG 52 NGO THI NHAM</v>
          </cell>
          <cell r="N1446" t="str">
            <v>VM+ DNG 52 NGO THI NHAM</v>
          </cell>
          <cell r="O1446">
            <v>52</v>
          </cell>
          <cell r="P1446" t="str">
            <v xml:space="preserve"> </v>
          </cell>
          <cell r="Q1446" t="str">
            <v>NGO THI NHAM</v>
          </cell>
          <cell r="R1446" t="str">
            <v>HOA KHANH NAM</v>
          </cell>
          <cell r="S1446" t="str">
            <v>LIEN CHIEU</v>
          </cell>
          <cell r="T1446" t="str">
            <v>DA NANG</v>
          </cell>
          <cell r="V1446" t="str">
            <v>CENTRAL</v>
          </cell>
          <cell r="W1446" t="str">
            <v>DA NANG</v>
          </cell>
        </row>
        <row r="1447">
          <cell r="M1447" t="str">
            <v>4837_VM+ DNG 19-21 NGUYEN PHUOC LAN</v>
          </cell>
          <cell r="N1447" t="str">
            <v>VM+ DNG 19-21 NGUYỄN PHƯỚC LAN</v>
          </cell>
          <cell r="O1447" t="str">
            <v>19-21</v>
          </cell>
          <cell r="P1447" t="str">
            <v xml:space="preserve"> </v>
          </cell>
          <cell r="Q1447" t="str">
            <v>NGUYEN PHUOC LAN</v>
          </cell>
          <cell r="R1447" t="str">
            <v>HOA XUAN</v>
          </cell>
          <cell r="S1447" t="str">
            <v>CAM LE</v>
          </cell>
          <cell r="T1447" t="str">
            <v>DA NANG</v>
          </cell>
          <cell r="V1447" t="str">
            <v>CENTRAL</v>
          </cell>
          <cell r="W1447" t="str">
            <v>DA NANG</v>
          </cell>
        </row>
        <row r="1448">
          <cell r="M1448" t="str">
            <v>BHX_HCM_CCH - KHO DC TAN PHU TRUNG</v>
          </cell>
          <cell r="N1448" t="str">
            <v>BHX_HCM_CCH - Kho DC Tân Phú Trung</v>
          </cell>
          <cell r="O1448" t="str">
            <v>LO D2</v>
          </cell>
          <cell r="P1448" t="str">
            <v>KCN TAN PHU TRUNG</v>
          </cell>
          <cell r="Q1448" t="str">
            <v xml:space="preserve"> </v>
          </cell>
          <cell r="R1448" t="str">
            <v>TAN PHU TRUNG</v>
          </cell>
          <cell r="S1448" t="str">
            <v>CU CHI</v>
          </cell>
          <cell r="T1448" t="str">
            <v>TP HCM</v>
          </cell>
          <cell r="V1448" t="str">
            <v>TP HCM</v>
          </cell>
          <cell r="W1448" t="str">
            <v>HUYEN CU CHI</v>
          </cell>
        </row>
        <row r="1449">
          <cell r="M1449" t="str">
            <v>VM+ HCM 0.08 CHUNG CU MELODY</v>
          </cell>
          <cell r="N1449" t="str">
            <v>VM+ HCM 0.08 Chung cư Melody</v>
          </cell>
          <cell r="O1449">
            <v>869</v>
          </cell>
          <cell r="P1449" t="str">
            <v>MELODY</v>
          </cell>
          <cell r="Q1449" t="str">
            <v>AU CO</v>
          </cell>
          <cell r="R1449" t="str">
            <v>TAN SON NHI</v>
          </cell>
          <cell r="S1449" t="str">
            <v>TAN PHU</v>
          </cell>
          <cell r="T1449" t="str">
            <v>TP HCM</v>
          </cell>
          <cell r="V1449" t="str">
            <v>TP HCM</v>
          </cell>
          <cell r="W1449" t="str">
            <v>QUAN TAN PHU</v>
          </cell>
        </row>
        <row r="1450">
          <cell r="M1450" t="str">
            <v>2AG2-WM+ KGG LO A7.08-A7.09 DUONG SO 27</v>
          </cell>
          <cell r="N1450" t="str">
            <v>2AG2-WM+ KGG LO A7.08-A7.09 DUONG SO 27</v>
          </cell>
          <cell r="O1450" t="str">
            <v>LO A7-08 VA A7-09</v>
          </cell>
          <cell r="P1450" t="str">
            <v>KHU DO THI MOI TAY BAC</v>
          </cell>
          <cell r="Q1450" t="str">
            <v>DUONG SO 27</v>
          </cell>
          <cell r="R1450" t="str">
            <v>VINH THANH</v>
          </cell>
          <cell r="S1450" t="str">
            <v>RACH GIA</v>
          </cell>
          <cell r="T1450" t="str">
            <v>KIEN GIANG</v>
          </cell>
          <cell r="V1450" t="str">
            <v>MEKONG DELTA</v>
          </cell>
          <cell r="W1450" t="str">
            <v>KIEN GIANG</v>
          </cell>
        </row>
        <row r="1451">
          <cell r="M1451" t="str">
            <v>BHX_HCM_CCH - KHO DC TAN PHU TRUNG</v>
          </cell>
          <cell r="N1451" t="str">
            <v>BHX_HCM_CCH - Kho DC Tân Phú Trung</v>
          </cell>
          <cell r="O1451" t="str">
            <v>LO D2</v>
          </cell>
          <cell r="P1451" t="str">
            <v>KCN TAN PHU TRUNG</v>
          </cell>
          <cell r="Q1451" t="str">
            <v xml:space="preserve"> </v>
          </cell>
          <cell r="R1451" t="str">
            <v>TAN PHU TRUNG</v>
          </cell>
          <cell r="S1451" t="str">
            <v>CU CHI</v>
          </cell>
          <cell r="T1451" t="str">
            <v>TP HCM</v>
          </cell>
          <cell r="V1451" t="str">
            <v>TP HCM</v>
          </cell>
          <cell r="W1451" t="str">
            <v>HUYEN CU CHI</v>
          </cell>
        </row>
        <row r="1452">
          <cell r="M1452" t="str">
            <v>4165_VM+ HCM 209/48 TON THAT THUYET</v>
          </cell>
          <cell r="N1452" t="str">
            <v>VM+ HCM 209/48 TON THAT THUYET</v>
          </cell>
          <cell r="O1452" t="str">
            <v>SO 209/48</v>
          </cell>
          <cell r="P1452" t="str">
            <v xml:space="preserve"> </v>
          </cell>
          <cell r="Q1452" t="str">
            <v>TON THAT THUYET</v>
          </cell>
          <cell r="R1452" t="str">
            <v>P3</v>
          </cell>
          <cell r="S1452" t="str">
            <v>Q4</v>
          </cell>
          <cell r="T1452" t="str">
            <v>TP HCM</v>
          </cell>
          <cell r="V1452" t="str">
            <v>TP HCM</v>
          </cell>
          <cell r="W1452" t="str">
            <v>QUAN 4</v>
          </cell>
        </row>
        <row r="1453">
          <cell r="M1453" t="str">
            <v>4229_WM+ HCM TM02-CH3, CITYLAND PH</v>
          </cell>
          <cell r="N1453" t="str">
            <v>WM+ HCM TM02-CH3, Cityland PH</v>
          </cell>
          <cell r="O1453" t="str">
            <v xml:space="preserve"> </v>
          </cell>
          <cell r="P1453" t="str">
            <v>TM02 - CH3, CITYLAND PARK HILL,</v>
          </cell>
          <cell r="Q1453" t="str">
            <v>PHAN VAN TRI</v>
          </cell>
          <cell r="R1453" t="str">
            <v xml:space="preserve"> </v>
          </cell>
          <cell r="S1453" t="str">
            <v>GO VAP</v>
          </cell>
          <cell r="T1453" t="str">
            <v>TP HCM</v>
          </cell>
          <cell r="V1453" t="str">
            <v>TP HCM</v>
          </cell>
          <cell r="W1453" t="str">
            <v>QUAN GO VAP</v>
          </cell>
        </row>
        <row r="1454">
          <cell r="M1454" t="str">
            <v>5983_VM+ HCM SO 31 DUONG SO 4</v>
          </cell>
          <cell r="N1454" t="str">
            <v>VM+ HCM Số 31 Đường số 4 KDC Nguyên</v>
          </cell>
          <cell r="O1454">
            <v>31</v>
          </cell>
          <cell r="P1454" t="str">
            <v>KDC NGUYEN SON</v>
          </cell>
          <cell r="Q1454" t="str">
            <v>DUONG SO 4</v>
          </cell>
          <cell r="R1454" t="str">
            <v>BINH HUNG</v>
          </cell>
          <cell r="S1454" t="str">
            <v>BINH CHANH</v>
          </cell>
          <cell r="T1454" t="str">
            <v>TP HCM</v>
          </cell>
          <cell r="V1454" t="str">
            <v>TP HCM</v>
          </cell>
          <cell r="W1454" t="str">
            <v>HUYEN BINH CHANH</v>
          </cell>
        </row>
        <row r="1455">
          <cell r="M1455" t="str">
            <v>3003_VM+ DNG 80 NGU HANH SON</v>
          </cell>
          <cell r="N1455" t="str">
            <v>VM+ DNG 80 NGU HANH SON</v>
          </cell>
          <cell r="O1455">
            <v>80</v>
          </cell>
          <cell r="P1455" t="str">
            <v xml:space="preserve"> </v>
          </cell>
          <cell r="Q1455" t="str">
            <v>NGU HANH SON</v>
          </cell>
          <cell r="R1455" t="str">
            <v>MY AN</v>
          </cell>
          <cell r="S1455" t="str">
            <v>NGU HANH SON</v>
          </cell>
          <cell r="T1455" t="str">
            <v>DA NANG</v>
          </cell>
          <cell r="V1455" t="str">
            <v>CENTRAL</v>
          </cell>
          <cell r="W1455" t="str">
            <v>DA NANG</v>
          </cell>
        </row>
        <row r="1456">
          <cell r="M1456" t="str">
            <v>3306_VM+ DNG 41 HAI HO</v>
          </cell>
          <cell r="N1456" t="str">
            <v>VM+ DNG 41 HAI HO</v>
          </cell>
          <cell r="O1456">
            <v>41</v>
          </cell>
          <cell r="P1456" t="str">
            <v xml:space="preserve"> </v>
          </cell>
          <cell r="Q1456" t="str">
            <v>HAI HO</v>
          </cell>
          <cell r="R1456" t="str">
            <v>THANH BINH</v>
          </cell>
          <cell r="S1456" t="str">
            <v>HAI CHAU</v>
          </cell>
          <cell r="T1456" t="str">
            <v>DA NANG</v>
          </cell>
          <cell r="V1456" t="str">
            <v>CENTRAL</v>
          </cell>
          <cell r="W1456" t="str">
            <v>DA NANG</v>
          </cell>
        </row>
        <row r="1457">
          <cell r="M1457" t="str">
            <v>2AB0 - WM+ HCM 22 DUONG SO 3</v>
          </cell>
          <cell r="N1457" t="str">
            <v>2AB0 - WM+ HCM 22 DUONG SO 3</v>
          </cell>
          <cell r="O1457">
            <v>22</v>
          </cell>
          <cell r="P1457" t="str">
            <v xml:space="preserve"> </v>
          </cell>
          <cell r="Q1457" t="str">
            <v>DUONG SO 3, KP 5</v>
          </cell>
          <cell r="R1457" t="str">
            <v>HIEP BINH PHUOC</v>
          </cell>
          <cell r="S1457" t="str">
            <v>THU DUC</v>
          </cell>
          <cell r="T1457" t="str">
            <v>TP HCM</v>
          </cell>
          <cell r="V1457" t="str">
            <v>TP HCM</v>
          </cell>
          <cell r="W1457" t="str">
            <v>QUAN THU DUC</v>
          </cell>
        </row>
        <row r="1458">
          <cell r="M1458" t="str">
            <v>2AM1-WM+ DNG 14 TRAN DINH NAM</v>
          </cell>
          <cell r="N1458" t="str">
            <v>2AM1-WM+ DNG 14 TRAN DINH NAM</v>
          </cell>
          <cell r="O1458">
            <v>14</v>
          </cell>
          <cell r="P1458" t="str">
            <v>TO 46</v>
          </cell>
          <cell r="Q1458" t="str">
            <v>TRAN DINH NAM</v>
          </cell>
          <cell r="R1458" t="str">
            <v>HOA AN</v>
          </cell>
          <cell r="S1458" t="str">
            <v>CAM LE</v>
          </cell>
          <cell r="T1458" t="str">
            <v>DA NANG</v>
          </cell>
          <cell r="V1458" t="str">
            <v>CENTRAL</v>
          </cell>
          <cell r="W1458" t="str">
            <v>DA NANG</v>
          </cell>
        </row>
        <row r="1459">
          <cell r="M1459" t="str">
            <v>5793_VM+ HCM 0.08, TANG 1,CC SAIGON</v>
          </cell>
          <cell r="N1459" t="str">
            <v>VM+ HCM 0.08, Tầng 1, CC Saigon MIA</v>
          </cell>
          <cell r="O1459" t="str">
            <v>B.008</v>
          </cell>
          <cell r="P1459" t="str">
            <v>SAI GON MIA</v>
          </cell>
          <cell r="Q1459" t="str">
            <v>DUONG 9A</v>
          </cell>
          <cell r="R1459" t="str">
            <v>BINH HUNG</v>
          </cell>
          <cell r="S1459" t="str">
            <v>BINH CHANH</v>
          </cell>
          <cell r="T1459" t="str">
            <v>TP HCM</v>
          </cell>
          <cell r="V1459" t="str">
            <v>TP HCM</v>
          </cell>
          <cell r="W1459" t="str">
            <v>HUYEN BINH CHANH</v>
          </cell>
        </row>
        <row r="1460">
          <cell r="M1460" t="str">
            <v>BHX_HGI_CTA - KHO CHAU THANH A</v>
          </cell>
          <cell r="N1460" t="str">
            <v>BHX_HGI_CTA - KHO CHAU THANH A</v>
          </cell>
          <cell r="O1460" t="str">
            <v xml:space="preserve"> </v>
          </cell>
          <cell r="P1460" t="str">
            <v>TH 1061-1172-1174-2240-4930, TBD SO 2</v>
          </cell>
          <cell r="Q1460" t="str">
            <v>TAN LOI</v>
          </cell>
          <cell r="R1460" t="str">
            <v>MOT NGAN</v>
          </cell>
          <cell r="S1460" t="str">
            <v>CHAU THANH A</v>
          </cell>
          <cell r="T1460" t="str">
            <v>HAU GIANG</v>
          </cell>
          <cell r="V1460" t="str">
            <v>MEKONG DELTA</v>
          </cell>
          <cell r="W1460" t="str">
            <v>HAU GIANG</v>
          </cell>
        </row>
        <row r="1461">
          <cell r="M1461" t="str">
            <v>4439_WM+ DNG 376-378 K. D. VUONG</v>
          </cell>
          <cell r="N1461" t="str">
            <v>WM+ DNG 376-378 KINH DUONG VUONG</v>
          </cell>
          <cell r="O1461" t="str">
            <v>SO 376-378</v>
          </cell>
          <cell r="P1461" t="str">
            <v>LO 27-28-F1.11, KHU TDC HOA MINH 3</v>
          </cell>
          <cell r="Q1461" t="str">
            <v>KINH DUONG VUONG</v>
          </cell>
          <cell r="R1461" t="str">
            <v>HOA MINH</v>
          </cell>
          <cell r="S1461" t="str">
            <v>LIEN CHIEU</v>
          </cell>
          <cell r="T1461" t="str">
            <v>DA NANG</v>
          </cell>
          <cell r="V1461" t="str">
            <v>CENTRAL</v>
          </cell>
          <cell r="W1461" t="str">
            <v>DA NANG</v>
          </cell>
        </row>
        <row r="1462">
          <cell r="M1462" t="str">
            <v>4439_WM+ DNG 376-378 K. D. VUONG</v>
          </cell>
          <cell r="N1462" t="str">
            <v>WM+ DNG 376-378 KINH DUONG VUONG</v>
          </cell>
          <cell r="O1462" t="str">
            <v>SO 376-378</v>
          </cell>
          <cell r="P1462" t="str">
            <v>LO 27-28-F1.11, KHU TDC HOA MINH 3</v>
          </cell>
          <cell r="Q1462" t="str">
            <v>KINH DUONG VUONG</v>
          </cell>
          <cell r="R1462" t="str">
            <v>HOA MINH</v>
          </cell>
          <cell r="S1462" t="str">
            <v>LIEN CHIEU</v>
          </cell>
          <cell r="T1462" t="str">
            <v>DA NANG</v>
          </cell>
          <cell r="V1462" t="str">
            <v>CENTRAL</v>
          </cell>
          <cell r="W1462" t="str">
            <v>DA NANG</v>
          </cell>
        </row>
        <row r="1463">
          <cell r="M1463" t="str">
            <v>BHX_HGI_CTA - KHO CHAU THANH A</v>
          </cell>
          <cell r="N1463" t="str">
            <v>BHX_HGI_CTA - KHO CHAU THANH A</v>
          </cell>
          <cell r="O1463" t="str">
            <v xml:space="preserve"> </v>
          </cell>
          <cell r="P1463" t="str">
            <v>TH 1061-1172-1174-2240-4930, TBD SO 2</v>
          </cell>
          <cell r="Q1463" t="str">
            <v>TAN LOI</v>
          </cell>
          <cell r="R1463" t="str">
            <v>MOT NGAN</v>
          </cell>
          <cell r="S1463" t="str">
            <v>CHAU THANH A</v>
          </cell>
          <cell r="T1463" t="str">
            <v>HAU GIANG</v>
          </cell>
          <cell r="V1463" t="str">
            <v>MEKONG DELTA</v>
          </cell>
          <cell r="W1463" t="str">
            <v>HAU GIANG</v>
          </cell>
        </row>
        <row r="1464">
          <cell r="M1464" t="str">
            <v>4562_VM+ AGG 244-245 HAM NGHI</v>
          </cell>
          <cell r="N1464" t="str">
            <v>VM+ AGG 244-245 HAM NGHI</v>
          </cell>
          <cell r="O1464" t="str">
            <v>244-245</v>
          </cell>
          <cell r="P1464" t="str">
            <v xml:space="preserve"> </v>
          </cell>
          <cell r="Q1464" t="str">
            <v>HAM NGHI</v>
          </cell>
          <cell r="R1464" t="str">
            <v>BINH KHANH</v>
          </cell>
          <cell r="S1464" t="str">
            <v>LONG XUYEN</v>
          </cell>
          <cell r="T1464" t="str">
            <v>AN GIANG</v>
          </cell>
          <cell r="V1464" t="str">
            <v>MEKONG DELTA</v>
          </cell>
          <cell r="W1464" t="str">
            <v>AN GIANG</v>
          </cell>
        </row>
        <row r="1465">
          <cell r="M1465" t="str">
            <v>4755_VM+ DNG 46 LE VAN THU</v>
          </cell>
          <cell r="N1465" t="str">
            <v>VM+ DNG 46 LE VAN THU</v>
          </cell>
          <cell r="O1465">
            <v>46</v>
          </cell>
          <cell r="P1465" t="str">
            <v xml:space="preserve"> </v>
          </cell>
          <cell r="Q1465" t="str">
            <v>LE VAN THU</v>
          </cell>
          <cell r="R1465" t="str">
            <v>MAN THAI</v>
          </cell>
          <cell r="S1465" t="str">
            <v>SON TRA</v>
          </cell>
          <cell r="T1465" t="str">
            <v>DA NANG</v>
          </cell>
          <cell r="V1465" t="str">
            <v>CENTRAL</v>
          </cell>
          <cell r="W1465" t="str">
            <v>DA NANG</v>
          </cell>
        </row>
        <row r="1466">
          <cell r="M1466" t="str">
            <v>VM+ CTO THUA 1776, TBD 15, KV BINH NHUT</v>
          </cell>
          <cell r="N1466" t="str">
            <v>VM+ CTO Thửa 1776, TBĐ 15, KV Bình Nhựt</v>
          </cell>
          <cell r="O1466" t="str">
            <v>THUA 1776</v>
          </cell>
          <cell r="P1466" t="str">
            <v>TBD 15 KV BINH NHUT</v>
          </cell>
          <cell r="Q1466" t="str">
            <v xml:space="preserve"> </v>
          </cell>
          <cell r="R1466" t="str">
            <v>LONG HOA</v>
          </cell>
          <cell r="S1466" t="str">
            <v>BINH THUY</v>
          </cell>
          <cell r="T1466" t="str">
            <v>CAN THO</v>
          </cell>
          <cell r="V1466" t="str">
            <v>MEKONG DELTA</v>
          </cell>
          <cell r="W1466" t="str">
            <v>CAN THO</v>
          </cell>
        </row>
        <row r="1467">
          <cell r="M1467" t="str">
            <v>2AI1-WM+ CTO 8B DUONG SO 3</v>
          </cell>
          <cell r="N1467" t="str">
            <v>2AI1-WM+ CTO 8B DUONG SO 3</v>
          </cell>
          <cell r="O1467" t="str">
            <v>8B</v>
          </cell>
          <cell r="P1467" t="str">
            <v>KDC CAI SON HANG BANG</v>
          </cell>
          <cell r="Q1467" t="str">
            <v>DUONG SO 3</v>
          </cell>
          <cell r="R1467" t="str">
            <v>AN BINH</v>
          </cell>
          <cell r="S1467" t="str">
            <v>NINH KIEU</v>
          </cell>
          <cell r="T1467" t="str">
            <v>CAN THO</v>
          </cell>
          <cell r="V1467" t="str">
            <v>MEKONG DELTA</v>
          </cell>
          <cell r="W1467" t="str">
            <v>CAN THO</v>
          </cell>
        </row>
        <row r="1468">
          <cell r="M1468" t="str">
            <v>2596_VM+ DNG 744 LE VAN HIEN</v>
          </cell>
          <cell r="N1468" t="str">
            <v>VM+ DNG 744 LE VAN HIEN</v>
          </cell>
          <cell r="O1468">
            <v>744</v>
          </cell>
          <cell r="P1468" t="str">
            <v xml:space="preserve"> </v>
          </cell>
          <cell r="Q1468" t="str">
            <v>LE VAN HIEN</v>
          </cell>
          <cell r="R1468" t="str">
            <v>KHUE MY</v>
          </cell>
          <cell r="S1468" t="str">
            <v>NGU HANH SON</v>
          </cell>
          <cell r="T1468" t="str">
            <v>DA NANG</v>
          </cell>
          <cell r="V1468" t="str">
            <v>CENTRAL</v>
          </cell>
          <cell r="W1468" t="str">
            <v>DA NANG</v>
          </cell>
        </row>
        <row r="1469">
          <cell r="M1469" t="str">
            <v>3937_VM+ DNG KDC NAM SAN BAY</v>
          </cell>
          <cell r="N1469" t="str">
            <v>VM+ DNG KDC NAM SAN BAY</v>
          </cell>
          <cell r="O1469" t="str">
            <v>KDC</v>
          </cell>
          <cell r="P1469" t="str">
            <v xml:space="preserve"> </v>
          </cell>
          <cell r="Q1469" t="str">
            <v>NAM SAN BAY</v>
          </cell>
          <cell r="R1469" t="str">
            <v>HOA PHAT</v>
          </cell>
          <cell r="S1469" t="str">
            <v>CAM LE</v>
          </cell>
          <cell r="T1469" t="str">
            <v>DA NANG</v>
          </cell>
          <cell r="V1469" t="str">
            <v>CENTRAL</v>
          </cell>
          <cell r="W1469" t="str">
            <v>DA NANG</v>
          </cell>
        </row>
        <row r="1470">
          <cell r="M1470" t="str">
            <v>8030 BHX_LDO_DTR - KHO DC DUC TRONG</v>
          </cell>
          <cell r="N1470" t="str">
            <v>8030 BHX_LDO_DTR - KHO DC DUC TRONG</v>
          </cell>
          <cell r="O1470" t="str">
            <v xml:space="preserve"> </v>
          </cell>
          <cell r="P1470" t="str">
            <v>KCN PHU HOI,</v>
          </cell>
          <cell r="Q1470" t="str">
            <v>LO F3 - KCN</v>
          </cell>
          <cell r="R1470" t="str">
            <v>PHU HOI</v>
          </cell>
          <cell r="S1470" t="str">
            <v>DUC TRONG</v>
          </cell>
          <cell r="T1470" t="str">
            <v>LAM DONG</v>
          </cell>
          <cell r="V1470" t="str">
            <v>SOUTH EAST</v>
          </cell>
          <cell r="W1470" t="str">
            <v>LAM DONG</v>
          </cell>
        </row>
        <row r="1471">
          <cell r="M1471" t="str">
            <v>3035_WM+ CTO 1B TRAN QUANG KHAI</v>
          </cell>
          <cell r="N1471" t="str">
            <v>WM+ CTO 1B TRAN QUANG KHAI</v>
          </cell>
          <cell r="O1471" t="str">
            <v>1B</v>
          </cell>
          <cell r="P1471" t="str">
            <v xml:space="preserve"> </v>
          </cell>
          <cell r="Q1471" t="str">
            <v>TRAN QUANG KHAI</v>
          </cell>
          <cell r="R1471" t="str">
            <v>CAI KHE</v>
          </cell>
          <cell r="S1471" t="str">
            <v>NINH KIEU</v>
          </cell>
          <cell r="T1471" t="str">
            <v>CAN THO</v>
          </cell>
          <cell r="V1471" t="str">
            <v>MEKONG DELTA</v>
          </cell>
          <cell r="W1471" t="str">
            <v>CAN THO</v>
          </cell>
        </row>
        <row r="1472">
          <cell r="M1472" t="str">
            <v>3789_VM+ DNG 36 TRAN QUY HAI</v>
          </cell>
          <cell r="N1472" t="str">
            <v>VM+ DNG 36 TRAN QUY HAI</v>
          </cell>
          <cell r="O1472">
            <v>36</v>
          </cell>
          <cell r="P1472" t="str">
            <v xml:space="preserve"> </v>
          </cell>
          <cell r="Q1472" t="str">
            <v>TRAN QUY HAI</v>
          </cell>
          <cell r="R1472" t="str">
            <v>HOA THO DONG</v>
          </cell>
          <cell r="S1472" t="str">
            <v>CAM LE</v>
          </cell>
          <cell r="T1472" t="str">
            <v>DA NANG</v>
          </cell>
          <cell r="V1472" t="str">
            <v>CENTRAL</v>
          </cell>
          <cell r="W1472" t="str">
            <v>DA NANG</v>
          </cell>
        </row>
        <row r="1473">
          <cell r="M1473" t="str">
            <v>4250_WM+ HCM 84 GO O MOI</v>
          </cell>
          <cell r="N1473" t="str">
            <v>WM+ HCM 84 GO O MOI</v>
          </cell>
          <cell r="O1473" t="str">
            <v>SO 84</v>
          </cell>
          <cell r="P1473" t="str">
            <v>KP 2</v>
          </cell>
          <cell r="Q1473" t="str">
            <v>GO O MOI</v>
          </cell>
          <cell r="R1473" t="str">
            <v>PHU THUAN</v>
          </cell>
          <cell r="S1473" t="str">
            <v>Q7</v>
          </cell>
          <cell r="T1473" t="str">
            <v>TP HCM</v>
          </cell>
          <cell r="V1473" t="str">
            <v>TP HCM</v>
          </cell>
          <cell r="W1473" t="str">
            <v>QUAN 7</v>
          </cell>
        </row>
        <row r="1474">
          <cell r="M1474" t="str">
            <v>4268_WM+ HCM 188 HIEP BINH</v>
          </cell>
          <cell r="N1474" t="str">
            <v>WM+ HCM 188 HIEP BINH</v>
          </cell>
          <cell r="O1474" t="str">
            <v>SO 188</v>
          </cell>
          <cell r="P1474" t="str">
            <v>KP 8</v>
          </cell>
          <cell r="Q1474" t="str">
            <v>HIEP BINH</v>
          </cell>
          <cell r="R1474" t="str">
            <v>HIEP BINH CHANH</v>
          </cell>
          <cell r="S1474" t="str">
            <v>THU DUC</v>
          </cell>
          <cell r="T1474" t="str">
            <v>TP HCM</v>
          </cell>
          <cell r="V1474" t="str">
            <v>TP HCM</v>
          </cell>
          <cell r="W1474" t="str">
            <v>QUAN THU DUC</v>
          </cell>
        </row>
        <row r="1475">
          <cell r="M1475" t="str">
            <v>3562_VM+ HCM 25 LO A TRUONG SON</v>
          </cell>
          <cell r="N1475" t="str">
            <v>VM+ HCM 25 LO A TRUONG SON</v>
          </cell>
          <cell r="O1475" t="str">
            <v>25 LO A</v>
          </cell>
          <cell r="P1475" t="str">
            <v xml:space="preserve"> </v>
          </cell>
          <cell r="Q1475" t="str">
            <v>TRUONG SON</v>
          </cell>
          <cell r="R1475" t="str">
            <v>P15</v>
          </cell>
          <cell r="S1475" t="str">
            <v>Q10</v>
          </cell>
          <cell r="T1475" t="str">
            <v>TP HCM</v>
          </cell>
          <cell r="V1475" t="str">
            <v>TP HCM</v>
          </cell>
          <cell r="W1475" t="str">
            <v>QUAN 10</v>
          </cell>
        </row>
        <row r="1476">
          <cell r="M1476" t="str">
            <v>BHX_BTH_HTN-DC HAM THUAN NAM</v>
          </cell>
          <cell r="N1476" t="str">
            <v>7211 - BHX_BTH_HTN - Kho DC Hàm Thuận Nam</v>
          </cell>
          <cell r="O1476" t="str">
            <v xml:space="preserve"> </v>
          </cell>
          <cell r="P1476" t="str">
            <v>LO C7-6/2,C7-7,C7-8/1, KCN HAM KIEM 1</v>
          </cell>
          <cell r="Q1476" t="str">
            <v>DUONG N4</v>
          </cell>
          <cell r="R1476" t="str">
            <v>HAM MY</v>
          </cell>
          <cell r="S1476" t="str">
            <v>HAM THUAN NAM</v>
          </cell>
          <cell r="T1476" t="str">
            <v>BINH THUAN</v>
          </cell>
          <cell r="V1476" t="str">
            <v>SOUTH EAST</v>
          </cell>
          <cell r="W1476" t="str">
            <v>BINH THUAN</v>
          </cell>
        </row>
        <row r="1477">
          <cell r="M1477" t="str">
            <v>GENSHAI THU DUC</v>
          </cell>
          <cell r="N1477" t="str">
            <v xml:space="preserve"> </v>
          </cell>
          <cell r="O1477" t="str">
            <v>628C</v>
          </cell>
          <cell r="P1477" t="str">
            <v xml:space="preserve"> </v>
          </cell>
          <cell r="Q1477" t="str">
            <v>XA LO HA NOI (KHU B1-12 TANG TRET TRUNG TAM THUONG MAI THE VISTA</v>
          </cell>
          <cell r="R1477" t="str">
            <v>AN PHU</v>
          </cell>
          <cell r="S1477" t="str">
            <v>Q2</v>
          </cell>
          <cell r="T1477" t="str">
            <v>TP HCM</v>
          </cell>
          <cell r="V1477" t="str">
            <v>TP HCM</v>
          </cell>
          <cell r="W1477" t="str">
            <v>QUAN 2</v>
          </cell>
        </row>
        <row r="1478">
          <cell r="M1478" t="str">
            <v>BHX_HCM - KHO DC TRAN DAI NGHIA 1</v>
          </cell>
          <cell r="N1478" t="str">
            <v>3240 - BHX_HCM_BCH - Kho DC Trần Đại Nghĩa</v>
          </cell>
          <cell r="O1478" t="str">
            <v>G16/108A</v>
          </cell>
          <cell r="P1478" t="str">
            <v>AP 7</v>
          </cell>
          <cell r="Q1478" t="str">
            <v>TRAN DAI NGHIA</v>
          </cell>
          <cell r="R1478" t="str">
            <v>LE MINH XUAN</v>
          </cell>
          <cell r="S1478" t="str">
            <v>BINH CHANH</v>
          </cell>
          <cell r="T1478" t="str">
            <v>TP HCM</v>
          </cell>
          <cell r="V1478" t="str">
            <v>TP HCM</v>
          </cell>
          <cell r="W1478" t="str">
            <v>HUYEN BINH CHANH</v>
          </cell>
        </row>
        <row r="1479">
          <cell r="M1479" t="str">
            <v>3551_VM+ CTO 38 VO VAN KIET</v>
          </cell>
          <cell r="N1479" t="str">
            <v>VM+ CTO 38 VO VAN KIET</v>
          </cell>
          <cell r="O1479">
            <v>38</v>
          </cell>
          <cell r="P1479" t="str">
            <v xml:space="preserve"> </v>
          </cell>
          <cell r="Q1479" t="str">
            <v>VO VAN KIET</v>
          </cell>
          <cell r="R1479" t="str">
            <v>AN HOA</v>
          </cell>
          <cell r="S1479" t="str">
            <v>NINH KIEU</v>
          </cell>
          <cell r="T1479" t="str">
            <v>CAN THO</v>
          </cell>
          <cell r="V1479" t="str">
            <v>MEKONG DELTA</v>
          </cell>
          <cell r="W1479" t="str">
            <v>CAN THO</v>
          </cell>
        </row>
        <row r="1480">
          <cell r="M1480" t="str">
            <v>WM+ HCM 319 LY THUONG KIET</v>
          </cell>
          <cell r="N1480" t="str">
            <v>WM+ HCM 319 LY THUONG KIET</v>
          </cell>
          <cell r="O1480">
            <v>319</v>
          </cell>
          <cell r="P1480" t="str">
            <v>CC PHU THUAN VIET</v>
          </cell>
          <cell r="Q1480" t="str">
            <v>LY THUONG KIET</v>
          </cell>
          <cell r="R1480" t="str">
            <v>P15</v>
          </cell>
          <cell r="S1480" t="str">
            <v>Q11</v>
          </cell>
          <cell r="T1480" t="str">
            <v>TP HCM</v>
          </cell>
          <cell r="V1480" t="str">
            <v>TP HCM</v>
          </cell>
          <cell r="W1480" t="str">
            <v>QUAN 11</v>
          </cell>
        </row>
        <row r="1481">
          <cell r="M1481" t="str">
            <v>2048_VM+ DNG 134 BA THANG HAI</v>
          </cell>
          <cell r="N1481" t="str">
            <v>VM+ DNG 134 BA THANG HAI</v>
          </cell>
          <cell r="O1481">
            <v>134</v>
          </cell>
          <cell r="P1481" t="str">
            <v xml:space="preserve"> </v>
          </cell>
          <cell r="Q1481" t="str">
            <v>BA THANG HAI</v>
          </cell>
          <cell r="R1481" t="str">
            <v>THUAN PHUOC</v>
          </cell>
          <cell r="S1481" t="str">
            <v>HAI CHAU</v>
          </cell>
          <cell r="T1481" t="str">
            <v>DA NANG</v>
          </cell>
          <cell r="V1481" t="str">
            <v>CENTRAL</v>
          </cell>
          <cell r="W1481" t="str">
            <v>DA NANG</v>
          </cell>
        </row>
        <row r="1482">
          <cell r="M1482" t="str">
            <v>4751_VM+ AGI SO 017 MY XUYEN</v>
          </cell>
          <cell r="N1482" t="str">
            <v>VM+ AGI SO 017 MY XUYEN</v>
          </cell>
          <cell r="O1482" t="str">
            <v>SO 017</v>
          </cell>
          <cell r="P1482" t="str">
            <v>TO BD 75 VA 74</v>
          </cell>
          <cell r="Q1482" t="str">
            <v xml:space="preserve"> </v>
          </cell>
          <cell r="R1482" t="str">
            <v>MY XUYEN</v>
          </cell>
          <cell r="S1482" t="str">
            <v>LONG XUYEN</v>
          </cell>
          <cell r="T1482" t="str">
            <v>AN GIANG</v>
          </cell>
          <cell r="V1482" t="str">
            <v>MEKONG DELTA</v>
          </cell>
          <cell r="W1482" t="str">
            <v>AN GIANG</v>
          </cell>
        </row>
        <row r="1483">
          <cell r="M1483" t="str">
            <v>3419_VM+ HCM 744 TL 43</v>
          </cell>
          <cell r="N1483" t="str">
            <v>VM+ HCM 744 TL 43</v>
          </cell>
          <cell r="O1483">
            <v>774</v>
          </cell>
          <cell r="P1483" t="str">
            <v xml:space="preserve"> </v>
          </cell>
          <cell r="Q1483" t="str">
            <v>TINH LO 43</v>
          </cell>
          <cell r="R1483" t="str">
            <v>BINH CHIEU</v>
          </cell>
          <cell r="S1483" t="str">
            <v>THU DUC</v>
          </cell>
          <cell r="T1483" t="str">
            <v>TP HCM</v>
          </cell>
          <cell r="V1483" t="str">
            <v>TP HCM</v>
          </cell>
          <cell r="W1483" t="str">
            <v>QUAN THU DUC</v>
          </cell>
        </row>
        <row r="1484">
          <cell r="M1484" t="str">
            <v>CIRCLE K DC</v>
          </cell>
          <cell r="N1484" t="str">
            <v>CIRLE K DC</v>
          </cell>
          <cell r="O1484" t="str">
            <v xml:space="preserve"> </v>
          </cell>
          <cell r="P1484" t="str">
            <v>KHO NGOAI QUAN PETEC, KCN NAM TAN UYEN</v>
          </cell>
          <cell r="Q1484" t="str">
            <v>DUONG N4</v>
          </cell>
          <cell r="R1484" t="str">
            <v>KHANH BINH</v>
          </cell>
          <cell r="S1484" t="str">
            <v>TAN UYEN</v>
          </cell>
          <cell r="T1484" t="str">
            <v>BINH DUONG</v>
          </cell>
          <cell r="V1484" t="str">
            <v>SOUTH EAST</v>
          </cell>
          <cell r="W1484" t="str">
            <v>BINH DUONG</v>
          </cell>
        </row>
        <row r="1485">
          <cell r="M1485" t="str">
            <v>BHX_HCM_CCH - KHO DC TAN PHU TRUNG</v>
          </cell>
          <cell r="N1485" t="str">
            <v>BHX_HCM_CCH - Kho DC Tân Phú Trung</v>
          </cell>
          <cell r="O1485" t="str">
            <v>LO D2</v>
          </cell>
          <cell r="P1485" t="str">
            <v>KCN TAN PHU TRUNG</v>
          </cell>
          <cell r="Q1485" t="str">
            <v xml:space="preserve"> </v>
          </cell>
          <cell r="R1485" t="str">
            <v>TAN PHU TRUNG</v>
          </cell>
          <cell r="S1485" t="str">
            <v>CU CHI</v>
          </cell>
          <cell r="T1485" t="str">
            <v>TP HCM</v>
          </cell>
          <cell r="V1485" t="str">
            <v>TP HCM</v>
          </cell>
          <cell r="W1485" t="str">
            <v>HUYEN CU CHI</v>
          </cell>
        </row>
        <row r="1486">
          <cell r="M1486" t="str">
            <v>BHX_HCM_CCH - KHO DC TAN PHU TRUNG</v>
          </cell>
          <cell r="N1486" t="str">
            <v>BHX_HCM_CCH - Kho DC Tân Phú Trung</v>
          </cell>
          <cell r="O1486" t="str">
            <v>LO D2</v>
          </cell>
          <cell r="P1486" t="str">
            <v>KCN TAN PHU TRUNG</v>
          </cell>
          <cell r="Q1486" t="str">
            <v xml:space="preserve"> </v>
          </cell>
          <cell r="R1486" t="str">
            <v>TAN PHU TRUNG</v>
          </cell>
          <cell r="S1486" t="str">
            <v>CU CHI</v>
          </cell>
          <cell r="T1486" t="str">
            <v>TP HCM</v>
          </cell>
          <cell r="V1486" t="str">
            <v>TP HCM</v>
          </cell>
          <cell r="W1486" t="str">
            <v>HUYEN CU CHI</v>
          </cell>
        </row>
        <row r="1487">
          <cell r="M1487" t="str">
            <v>FAMILY MART 09 NGUYEN VAN TAO</v>
          </cell>
          <cell r="N1487" t="str">
            <v>FAMILY MART NGUYEN VAN TAO</v>
          </cell>
          <cell r="O1487">
            <v>9</v>
          </cell>
          <cell r="P1487" t="str">
            <v xml:space="preserve"> </v>
          </cell>
          <cell r="Q1487" t="str">
            <v>NGUYEN VAN TAO</v>
          </cell>
          <cell r="R1487" t="str">
            <v>LONG THOI</v>
          </cell>
          <cell r="S1487" t="str">
            <v>NHA BE</v>
          </cell>
          <cell r="T1487" t="str">
            <v>TP HCM</v>
          </cell>
          <cell r="V1487" t="str">
            <v>TP HCM</v>
          </cell>
          <cell r="W1487" t="str">
            <v>HUYEN NHA BE</v>
          </cell>
        </row>
        <row r="1488">
          <cell r="M1488" t="str">
            <v>BHX_HCM-KHO DC VINH LOC 3</v>
          </cell>
          <cell r="N1488" t="str">
            <v>1522 - BHX_HCM_BTA - Kho DC Vĩnh Lộc</v>
          </cell>
          <cell r="O1488" t="str">
            <v>LO A 65/II</v>
          </cell>
          <cell r="P1488" t="str">
            <v>KCN VINH LOC</v>
          </cell>
          <cell r="Q1488" t="str">
            <v>DUONG SO 4</v>
          </cell>
          <cell r="R1488" t="str">
            <v>BINH HUNG HOA</v>
          </cell>
          <cell r="S1488" t="str">
            <v>BINH TAN</v>
          </cell>
          <cell r="T1488" t="str">
            <v>TP HCM</v>
          </cell>
          <cell r="V1488" t="str">
            <v>TP HCM</v>
          </cell>
          <cell r="W1488" t="str">
            <v>QUAN BINH TAN</v>
          </cell>
        </row>
        <row r="1489">
          <cell r="M1489" t="str">
            <v>BHX_HCM - KHO DC TRAN DAI NGHIA 1</v>
          </cell>
          <cell r="N1489" t="str">
            <v>3240 - BHX_HCM_BCH - Kho DC Trần Đại Nghĩa</v>
          </cell>
          <cell r="O1489" t="str">
            <v>G16/108A</v>
          </cell>
          <cell r="P1489" t="str">
            <v>AP 7</v>
          </cell>
          <cell r="Q1489" t="str">
            <v>TRAN DAI NGHIA</v>
          </cell>
          <cell r="R1489" t="str">
            <v>LE MINH XUAN</v>
          </cell>
          <cell r="S1489" t="str">
            <v>BINH CHANH</v>
          </cell>
          <cell r="T1489" t="str">
            <v>TP HCM</v>
          </cell>
          <cell r="V1489" t="str">
            <v>TP HCM</v>
          </cell>
          <cell r="W1489" t="str">
            <v>HUYEN BINH CHANH</v>
          </cell>
        </row>
        <row r="1490">
          <cell r="M1490" t="str">
            <v>BHX_BTH_HTN-DC HAM THUAN NAM</v>
          </cell>
          <cell r="N1490" t="str">
            <v>7211 - BHX_BTH_HTN - Kho DC Hàm Thuận Nam</v>
          </cell>
          <cell r="O1490" t="str">
            <v xml:space="preserve"> </v>
          </cell>
          <cell r="P1490" t="str">
            <v>LO C7-6/2,C7-7,C7-8/1, KCN HAM KIEM 1</v>
          </cell>
          <cell r="Q1490" t="str">
            <v>DUONG N4</v>
          </cell>
          <cell r="R1490" t="str">
            <v>HAM MY</v>
          </cell>
          <cell r="S1490" t="str">
            <v>HAM THUAN NAM</v>
          </cell>
          <cell r="T1490" t="str">
            <v>BINH THUAN</v>
          </cell>
          <cell r="V1490" t="str">
            <v>SOUTH EAST</v>
          </cell>
          <cell r="W1490" t="str">
            <v>BINH THUAN</v>
          </cell>
        </row>
        <row r="1491">
          <cell r="M1491" t="str">
            <v>8030 BHX_LDO_DTR - KHO DC DUC TRONG</v>
          </cell>
          <cell r="N1491" t="str">
            <v>8030 BHX_LDO_DTR - KHO DC DUC TRONG</v>
          </cell>
          <cell r="O1491" t="str">
            <v xml:space="preserve"> </v>
          </cell>
          <cell r="P1491" t="str">
            <v>KCN PHU HOI,</v>
          </cell>
          <cell r="Q1491" t="str">
            <v>LO F3 - KCN</v>
          </cell>
          <cell r="R1491" t="str">
            <v>PHU HOI</v>
          </cell>
          <cell r="S1491" t="str">
            <v>DUC TRONG</v>
          </cell>
          <cell r="T1491" t="str">
            <v>LAM DONG</v>
          </cell>
          <cell r="V1491" t="str">
            <v>SOUTH EAST</v>
          </cell>
          <cell r="W1491" t="str">
            <v>LAM DONG</v>
          </cell>
        </row>
        <row r="1492">
          <cell r="M1492" t="str">
            <v>8030 BHX_LDO_DTR - KHO DC DUC TRONG</v>
          </cell>
          <cell r="N1492" t="str">
            <v>8030 BHX_LDO_DTR - KHO DC DUC TRONG</v>
          </cell>
          <cell r="O1492" t="str">
            <v xml:space="preserve"> </v>
          </cell>
          <cell r="P1492" t="str">
            <v>KCN PHU HOI,</v>
          </cell>
          <cell r="Q1492" t="str">
            <v>LO F3 - KCN</v>
          </cell>
          <cell r="R1492" t="str">
            <v>PHU HOI</v>
          </cell>
          <cell r="S1492" t="str">
            <v>DUC TRONG</v>
          </cell>
          <cell r="T1492" t="str">
            <v>LAM DONG</v>
          </cell>
          <cell r="V1492" t="str">
            <v>SOUTH EAST</v>
          </cell>
          <cell r="W1492" t="str">
            <v>LAM DONG</v>
          </cell>
        </row>
        <row r="1493">
          <cell r="M1493" t="str">
            <v>BHX_KGI_CTH - KHO DC KIEN GIANG</v>
          </cell>
          <cell r="N1493" t="str">
            <v>BHX_KGI_CTH - Kho DC Kiên Giang</v>
          </cell>
          <cell r="O1493" t="str">
            <v>LO L4</v>
          </cell>
          <cell r="P1493" t="str">
            <v>KCN THANH LOC</v>
          </cell>
          <cell r="Q1493" t="str">
            <v>DUONG SO 2</v>
          </cell>
          <cell r="R1493" t="str">
            <v>THANH LOC</v>
          </cell>
          <cell r="S1493" t="str">
            <v>CHAU THANH</v>
          </cell>
          <cell r="T1493" t="str">
            <v>KIEN GIANG</v>
          </cell>
          <cell r="V1493" t="str">
            <v>MEKONG DELTA</v>
          </cell>
          <cell r="W1493" t="str">
            <v>KIEN GIANG</v>
          </cell>
        </row>
        <row r="1494">
          <cell r="M1494" t="str">
            <v>BHX_HCM-KHO DC VINH LOC 3</v>
          </cell>
          <cell r="N1494" t="str">
            <v>1522 - BHX_HCM_BTA - Kho DC Vĩnh Lộc</v>
          </cell>
          <cell r="O1494" t="str">
            <v>LO A 65/II</v>
          </cell>
          <cell r="P1494" t="str">
            <v>KCN VINH LOC</v>
          </cell>
          <cell r="Q1494" t="str">
            <v>DUONG SO 4</v>
          </cell>
          <cell r="R1494" t="str">
            <v>BINH HUNG HOA</v>
          </cell>
          <cell r="S1494" t="str">
            <v>BINH TAN</v>
          </cell>
          <cell r="T1494" t="str">
            <v>TP HCM</v>
          </cell>
          <cell r="V1494" t="str">
            <v>TP HCM</v>
          </cell>
          <cell r="W1494" t="str">
            <v>QUAN BINH TAN</v>
          </cell>
        </row>
        <row r="1495">
          <cell r="M1495" t="str">
            <v>BHX_HCM_CCH - KHO DC TAN PHU TRUNG</v>
          </cell>
          <cell r="N1495" t="str">
            <v>BHX_HCM_CCH - Kho DC Tân Phú Trung</v>
          </cell>
          <cell r="O1495" t="str">
            <v>LO D2</v>
          </cell>
          <cell r="P1495" t="str">
            <v>KCN TAN PHU TRUNG</v>
          </cell>
          <cell r="Q1495" t="str">
            <v xml:space="preserve"> </v>
          </cell>
          <cell r="R1495" t="str">
            <v>TAN PHU TRUNG</v>
          </cell>
          <cell r="S1495" t="str">
            <v>CU CHI</v>
          </cell>
          <cell r="T1495" t="str">
            <v>TP HCM</v>
          </cell>
          <cell r="V1495" t="str">
            <v>TP HCM</v>
          </cell>
          <cell r="W1495" t="str">
            <v>HUYEN CU CHI</v>
          </cell>
        </row>
        <row r="1496">
          <cell r="M1496" t="str">
            <v>8030 BHX_LDO_DTR - KHO DC DUC TRONG</v>
          </cell>
          <cell r="N1496" t="str">
            <v>8030 BHX_LDO_DTR - KHO DC DUC TRONG</v>
          </cell>
          <cell r="O1496" t="str">
            <v xml:space="preserve"> </v>
          </cell>
          <cell r="P1496" t="str">
            <v>KCN PHU HOI,</v>
          </cell>
          <cell r="Q1496" t="str">
            <v>LO F3 - KCN</v>
          </cell>
          <cell r="R1496" t="str">
            <v>PHU HOI</v>
          </cell>
          <cell r="S1496" t="str">
            <v>DUC TRONG</v>
          </cell>
          <cell r="T1496" t="str">
            <v>LAM DONG</v>
          </cell>
          <cell r="V1496" t="str">
            <v>SOUTH EAST</v>
          </cell>
          <cell r="W1496" t="str">
            <v>LAM DONG</v>
          </cell>
        </row>
        <row r="1497">
          <cell r="M1497" t="str">
            <v>BHX_HCM - KHO DC TRAN DAI NGHIA 1</v>
          </cell>
          <cell r="N1497" t="str">
            <v>3240 - BHX_HCM_BCH - Kho DC Trần Đại Nghĩa</v>
          </cell>
          <cell r="O1497" t="str">
            <v>G16/108A</v>
          </cell>
          <cell r="P1497" t="str">
            <v>AP 7</v>
          </cell>
          <cell r="Q1497" t="str">
            <v>TRAN DAI NGHIA</v>
          </cell>
          <cell r="R1497" t="str">
            <v>LE MINH XUAN</v>
          </cell>
          <cell r="S1497" t="str">
            <v>BINH CHANH</v>
          </cell>
          <cell r="T1497" t="str">
            <v>TP HCM</v>
          </cell>
          <cell r="V1497" t="str">
            <v>TP HCM</v>
          </cell>
          <cell r="W1497" t="str">
            <v>HUYEN BINH CHANH</v>
          </cell>
        </row>
        <row r="1498">
          <cell r="M1498" t="str">
            <v>BHX_DON_BHO-KHO DC LONG BINH</v>
          </cell>
          <cell r="N1498" t="str">
            <v>4089 - BHX_DON_BHO - KHO DC LONG BINH</v>
          </cell>
          <cell r="O1498" t="str">
            <v>G243</v>
          </cell>
          <cell r="P1498" t="str">
            <v>KP 7</v>
          </cell>
          <cell r="Q1498" t="str">
            <v>BUI VAN HOA</v>
          </cell>
          <cell r="R1498" t="str">
            <v>LONG BINH</v>
          </cell>
          <cell r="S1498" t="str">
            <v>BIEN HOA</v>
          </cell>
          <cell r="T1498" t="str">
            <v>DONG NAI</v>
          </cell>
          <cell r="V1498" t="str">
            <v>SOUTH EAST</v>
          </cell>
          <cell r="W1498" t="str">
            <v>DONG NAI</v>
          </cell>
        </row>
        <row r="1499">
          <cell r="M1499" t="str">
            <v>GENSHAI THU DUC</v>
          </cell>
          <cell r="N1499" t="str">
            <v xml:space="preserve"> </v>
          </cell>
          <cell r="O1499" t="str">
            <v>628C</v>
          </cell>
          <cell r="P1499" t="str">
            <v xml:space="preserve"> </v>
          </cell>
          <cell r="Q1499" t="str">
            <v>XA LO HA NOI (KHU B1-12 TANG TRET TRUNG TAM THUONG MAI THE VISTA</v>
          </cell>
          <cell r="R1499" t="str">
            <v>AN PHU</v>
          </cell>
          <cell r="S1499" t="str">
            <v>Q2</v>
          </cell>
          <cell r="T1499" t="str">
            <v>TP HCM</v>
          </cell>
          <cell r="V1499" t="str">
            <v>TP HCM</v>
          </cell>
          <cell r="W1499" t="str">
            <v>QUAN 2</v>
          </cell>
        </row>
        <row r="1500">
          <cell r="M1500" t="str">
            <v>FAMILY MART 09 NGUYEN VAN TAO</v>
          </cell>
          <cell r="N1500" t="str">
            <v>FAMILY MART NGUYEN VAN TAO</v>
          </cell>
          <cell r="O1500">
            <v>9</v>
          </cell>
          <cell r="P1500" t="str">
            <v xml:space="preserve"> </v>
          </cell>
          <cell r="Q1500" t="str">
            <v>NGUYEN VAN TAO</v>
          </cell>
          <cell r="R1500" t="str">
            <v>LONG THOI</v>
          </cell>
          <cell r="S1500" t="str">
            <v>NHA BE</v>
          </cell>
          <cell r="T1500" t="str">
            <v>TP HCM</v>
          </cell>
          <cell r="V1500" t="str">
            <v>TP HCM</v>
          </cell>
          <cell r="W1500" t="str">
            <v>HUYEN NHA BE</v>
          </cell>
        </row>
        <row r="1501">
          <cell r="M1501" t="str">
            <v>FAMILY MART 09 NGUYEN VAN TAO</v>
          </cell>
          <cell r="N1501" t="str">
            <v>FAMILY MART NGUYEN VAN TAO</v>
          </cell>
          <cell r="O1501">
            <v>9</v>
          </cell>
          <cell r="P1501" t="str">
            <v xml:space="preserve"> </v>
          </cell>
          <cell r="Q1501" t="str">
            <v>NGUYEN VAN TAO</v>
          </cell>
          <cell r="R1501" t="str">
            <v>LONG THOI</v>
          </cell>
          <cell r="S1501" t="str">
            <v>NHA BE</v>
          </cell>
          <cell r="T1501" t="str">
            <v>TP HCM</v>
          </cell>
          <cell r="V1501" t="str">
            <v>TP HCM</v>
          </cell>
          <cell r="W1501" t="str">
            <v>HUYEN NHA BE</v>
          </cell>
        </row>
        <row r="1502">
          <cell r="M1502" t="str">
            <v>GENSHAI DONG VAN CONG Q2</v>
          </cell>
          <cell r="N1502" t="str">
            <v xml:space="preserve"> </v>
          </cell>
          <cell r="O1502" t="str">
            <v>RP-01</v>
          </cell>
          <cell r="P1502" t="str">
            <v xml:space="preserve"> </v>
          </cell>
          <cell r="Q1502" t="str">
            <v>TANG 1 TTTM FAIFO LANE, DONG VAN CONG</v>
          </cell>
          <cell r="R1502" t="str">
            <v>THANH MY LOI</v>
          </cell>
          <cell r="S1502" t="str">
            <v>Q2</v>
          </cell>
          <cell r="T1502" t="str">
            <v>TP HCM</v>
          </cell>
          <cell r="V1502" t="str">
            <v>TP HCM</v>
          </cell>
          <cell r="W1502" t="str">
            <v>QUAN 2</v>
          </cell>
        </row>
        <row r="1503">
          <cell r="M1503" t="str">
            <v>8030 BHX_LDO_DTR - KHO DC DUC TRONG</v>
          </cell>
          <cell r="N1503" t="str">
            <v>8030 BHX_LDO_DTR - KHO DC DUC TRONG</v>
          </cell>
          <cell r="O1503" t="str">
            <v xml:space="preserve"> </v>
          </cell>
          <cell r="P1503" t="str">
            <v>KCN PHU HOI,</v>
          </cell>
          <cell r="Q1503" t="str">
            <v>LO F3 - KCN</v>
          </cell>
          <cell r="R1503" t="str">
            <v>PHU HOI</v>
          </cell>
          <cell r="S1503" t="str">
            <v>DUC TRONG</v>
          </cell>
          <cell r="T1503" t="str">
            <v>LAM DONG</v>
          </cell>
          <cell r="V1503" t="str">
            <v>SOUTH EAST</v>
          </cell>
          <cell r="W1503" t="str">
            <v>LAM DONG</v>
          </cell>
        </row>
        <row r="1504">
          <cell r="M1504" t="str">
            <v>ST: THISO RETAIL VIET NAM</v>
          </cell>
          <cell r="N1504" t="str">
            <v xml:space="preserve"> </v>
          </cell>
          <cell r="O1504">
            <v>168</v>
          </cell>
          <cell r="P1504" t="str">
            <v xml:space="preserve"> </v>
          </cell>
          <cell r="Q1504" t="str">
            <v>PHAN VAN TRI</v>
          </cell>
          <cell r="R1504" t="str">
            <v>P5</v>
          </cell>
          <cell r="S1504" t="str">
            <v>GO VAP</v>
          </cell>
          <cell r="T1504" t="str">
            <v>TP HCM</v>
          </cell>
          <cell r="V1504" t="str">
            <v>TP HCM</v>
          </cell>
          <cell r="W1504" t="str">
            <v>QUAN GO VAP</v>
          </cell>
        </row>
        <row r="1505">
          <cell r="M1505" t="str">
            <v>BHX_HGI_CTA - KHO CHAU THANH A</v>
          </cell>
          <cell r="N1505" t="str">
            <v>BHX_HGI_CTA - KHO CHAU THANH A</v>
          </cell>
          <cell r="O1505" t="str">
            <v xml:space="preserve"> </v>
          </cell>
          <cell r="P1505" t="str">
            <v>TH 1061-1172-1174-2240-4930, TBD SO 2</v>
          </cell>
          <cell r="Q1505" t="str">
            <v>TAN LOI</v>
          </cell>
          <cell r="R1505" t="str">
            <v>MOT NGAN</v>
          </cell>
          <cell r="S1505" t="str">
            <v>CHAU THANH A</v>
          </cell>
          <cell r="T1505" t="str">
            <v>HAU GIANG</v>
          </cell>
          <cell r="V1505" t="str">
            <v>MEKONG DELTA</v>
          </cell>
          <cell r="W1505" t="str">
            <v>HAU GIANG</v>
          </cell>
        </row>
        <row r="1506">
          <cell r="M1506" t="str">
            <v>BHX_HGI_CTA - KHO CHAU THANH A</v>
          </cell>
          <cell r="N1506" t="str">
            <v>BHX_HGI_CTA - KHO CHAU THANH A</v>
          </cell>
          <cell r="O1506" t="str">
            <v xml:space="preserve"> </v>
          </cell>
          <cell r="P1506" t="str">
            <v>TH 1061-1172-1174-2240-4930, TBD SO 2</v>
          </cell>
          <cell r="Q1506" t="str">
            <v>TAN LOI</v>
          </cell>
          <cell r="R1506" t="str">
            <v>MOT NGAN</v>
          </cell>
          <cell r="S1506" t="str">
            <v>CHAU THANH A</v>
          </cell>
          <cell r="T1506" t="str">
            <v>HAU GIANG</v>
          </cell>
          <cell r="V1506" t="str">
            <v>MEKONG DELTA</v>
          </cell>
          <cell r="W1506" t="str">
            <v>HAU GIANG</v>
          </cell>
        </row>
        <row r="1507">
          <cell r="M1507" t="str">
            <v>BHX_HCM_CCH - KHO DC TAN PHU TRUNG</v>
          </cell>
          <cell r="N1507" t="str">
            <v>BHX_HCM_CCH - Kho DC Tân Phú Trung</v>
          </cell>
          <cell r="O1507" t="str">
            <v>LO D2</v>
          </cell>
          <cell r="P1507" t="str">
            <v>KCN TAN PHU TRUNG</v>
          </cell>
          <cell r="Q1507" t="str">
            <v xml:space="preserve"> </v>
          </cell>
          <cell r="R1507" t="str">
            <v>TAN PHU TRUNG</v>
          </cell>
          <cell r="S1507" t="str">
            <v>CU CHI</v>
          </cell>
          <cell r="T1507" t="str">
            <v>TP HCM</v>
          </cell>
          <cell r="V1507" t="str">
            <v>TP HCM</v>
          </cell>
          <cell r="W1507" t="str">
            <v>HUYEN CU CHI</v>
          </cell>
        </row>
        <row r="1508">
          <cell r="M1508" t="str">
            <v>BHX_KGI_CTH - KHO DC KIEN GIANG</v>
          </cell>
          <cell r="N1508" t="str">
            <v>BHX_KGI_CTH - Kho DC Kiên Giang</v>
          </cell>
          <cell r="O1508" t="str">
            <v>LO L4</v>
          </cell>
          <cell r="P1508" t="str">
            <v>KCN THANH LOC</v>
          </cell>
          <cell r="Q1508" t="str">
            <v>DUONG SO 2</v>
          </cell>
          <cell r="R1508" t="str">
            <v>THANH LOC</v>
          </cell>
          <cell r="S1508" t="str">
            <v>CHAU THANH</v>
          </cell>
          <cell r="T1508" t="str">
            <v>KIEN GIANG</v>
          </cell>
          <cell r="V1508" t="str">
            <v>MEKONG DELTA</v>
          </cell>
          <cell r="W1508" t="str">
            <v>KIEN GIANG</v>
          </cell>
        </row>
        <row r="1509">
          <cell r="M1509" t="str">
            <v>8030 BHX_LDO_DTR - KHO DC DUC TRONG</v>
          </cell>
          <cell r="N1509" t="str">
            <v>8030 BHX_LDO_DTR - KHO DC DUC TRONG</v>
          </cell>
          <cell r="O1509" t="str">
            <v xml:space="preserve"> </v>
          </cell>
          <cell r="P1509" t="str">
            <v>KCN PHU HOI,</v>
          </cell>
          <cell r="Q1509" t="str">
            <v>LO F3 - KCN</v>
          </cell>
          <cell r="R1509" t="str">
            <v>PHU HOI</v>
          </cell>
          <cell r="S1509" t="str">
            <v>DUC TRONG</v>
          </cell>
          <cell r="T1509" t="str">
            <v>LAM DONG</v>
          </cell>
          <cell r="V1509" t="str">
            <v>SOUTH EAST</v>
          </cell>
          <cell r="W1509" t="str">
            <v>LAM DONG</v>
          </cell>
        </row>
        <row r="1510">
          <cell r="M1510" t="str">
            <v>BHX_BTH_HTN-DC HAM THUAN NAM</v>
          </cell>
          <cell r="N1510" t="str">
            <v>7211 - BHX_BTH_HTN - Kho DC Hàm Thuận Nam</v>
          </cell>
          <cell r="O1510" t="str">
            <v xml:space="preserve"> </v>
          </cell>
          <cell r="P1510" t="str">
            <v>LO C7-6/2,C7-7,C7-8/1, KCN HAM KIEM 1</v>
          </cell>
          <cell r="Q1510" t="str">
            <v>DUONG N4</v>
          </cell>
          <cell r="R1510" t="str">
            <v>HAM MY</v>
          </cell>
          <cell r="S1510" t="str">
            <v>HAM THUAN NAM</v>
          </cell>
          <cell r="T1510" t="str">
            <v>BINH THUAN</v>
          </cell>
          <cell r="V1510" t="str">
            <v>SOUTH EAST</v>
          </cell>
          <cell r="W1510" t="str">
            <v>BINH THUAN</v>
          </cell>
        </row>
        <row r="1511">
          <cell r="M1511" t="str">
            <v>8030 BHX_LDO_DTR - KHO DC DUC TRONG</v>
          </cell>
          <cell r="N1511" t="str">
            <v>8030 BHX_LDO_DTR - KHO DC DUC TRONG</v>
          </cell>
          <cell r="O1511" t="str">
            <v xml:space="preserve"> </v>
          </cell>
          <cell r="P1511" t="str">
            <v>KCN PHU HOI,</v>
          </cell>
          <cell r="Q1511" t="str">
            <v>LO F3 - KCN</v>
          </cell>
          <cell r="R1511" t="str">
            <v>PHU HOI</v>
          </cell>
          <cell r="S1511" t="str">
            <v>DUC TRONG</v>
          </cell>
          <cell r="T1511" t="str">
            <v>LAM DONG</v>
          </cell>
          <cell r="V1511" t="str">
            <v>SOUTH EAST</v>
          </cell>
          <cell r="W1511" t="str">
            <v>LAM DONG</v>
          </cell>
        </row>
        <row r="1512">
          <cell r="M1512" t="str">
            <v>BHX_HCM - KHO DC TRAN DAI NGHIA 1</v>
          </cell>
          <cell r="N1512" t="str">
            <v>3240 - BHX_HCM_BCH - Kho DC Trần Đại Nghĩa</v>
          </cell>
          <cell r="O1512" t="str">
            <v>G16/108A</v>
          </cell>
          <cell r="P1512" t="str">
            <v>AP 7</v>
          </cell>
          <cell r="Q1512" t="str">
            <v>TRAN DAI NGHIA</v>
          </cell>
          <cell r="R1512" t="str">
            <v>LE MINH XUAN</v>
          </cell>
          <cell r="S1512" t="str">
            <v>BINH CHANH</v>
          </cell>
          <cell r="T1512" t="str">
            <v>TP HCM</v>
          </cell>
          <cell r="V1512" t="str">
            <v>TP HCM</v>
          </cell>
          <cell r="W1512" t="str">
            <v>HUYEN BINH CHANH</v>
          </cell>
        </row>
        <row r="1513">
          <cell r="M1513" t="str">
            <v>BHX_HCM - KHO DC TRAN DAI NGHIA 1</v>
          </cell>
          <cell r="N1513" t="str">
            <v>3240 - BHX_HCM_BCH - Kho DC Trần Đại Nghĩa</v>
          </cell>
          <cell r="O1513" t="str">
            <v>G16/108A</v>
          </cell>
          <cell r="P1513" t="str">
            <v>AP 7</v>
          </cell>
          <cell r="Q1513" t="str">
            <v>TRAN DAI NGHIA</v>
          </cell>
          <cell r="R1513" t="str">
            <v>LE MINH XUAN</v>
          </cell>
          <cell r="S1513" t="str">
            <v>BINH CHANH</v>
          </cell>
          <cell r="T1513" t="str">
            <v>TP HCM</v>
          </cell>
          <cell r="V1513" t="str">
            <v>TP HCM</v>
          </cell>
          <cell r="W1513" t="str">
            <v>HUYEN BINH CHANH</v>
          </cell>
        </row>
        <row r="1514">
          <cell r="M1514" t="str">
            <v>BHX_DON_BHO-KHO DC LONG BINH</v>
          </cell>
          <cell r="N1514" t="str">
            <v>4089 - BHX_DON_BHO - KHO DC LONG BINH</v>
          </cell>
          <cell r="O1514" t="str">
            <v>G243</v>
          </cell>
          <cell r="P1514" t="str">
            <v>KP 7</v>
          </cell>
          <cell r="Q1514" t="str">
            <v>BUI VAN HOA</v>
          </cell>
          <cell r="R1514" t="str">
            <v>LONG BINH</v>
          </cell>
          <cell r="S1514" t="str">
            <v>BIEN HOA</v>
          </cell>
          <cell r="T1514" t="str">
            <v>DONG NAI</v>
          </cell>
          <cell r="V1514" t="str">
            <v>SOUTH EAST</v>
          </cell>
          <cell r="W1514" t="str">
            <v>DONG NAI</v>
          </cell>
        </row>
        <row r="1515">
          <cell r="M1515" t="str">
            <v>BHX_HCM-KHO DC VINH LOC 3</v>
          </cell>
          <cell r="N1515" t="str">
            <v>1522 - BHX_HCM_BTA - Kho DC Vĩnh Lộc</v>
          </cell>
          <cell r="O1515" t="str">
            <v>LO A 65/II</v>
          </cell>
          <cell r="P1515" t="str">
            <v>KCN VINH LOC</v>
          </cell>
          <cell r="Q1515" t="str">
            <v>DUONG SO 4</v>
          </cell>
          <cell r="R1515" t="str">
            <v>BINH HUNG HOA</v>
          </cell>
          <cell r="S1515" t="str">
            <v>BINH TAN</v>
          </cell>
          <cell r="T1515" t="str">
            <v>TP HCM</v>
          </cell>
          <cell r="V1515" t="str">
            <v>TP HCM</v>
          </cell>
          <cell r="W1515" t="str">
            <v>QUAN BINH TAN</v>
          </cell>
        </row>
        <row r="1516">
          <cell r="M1516" t="str">
            <v>BHX_HCM_CCH - KHO DC TAN PHU TRUNG</v>
          </cell>
          <cell r="N1516" t="str">
            <v>BHX_HCM_CCH - Kho DC Tân Phú Trung</v>
          </cell>
          <cell r="O1516" t="str">
            <v>LO D2</v>
          </cell>
          <cell r="P1516" t="str">
            <v>KCN TAN PHU TRUNG</v>
          </cell>
          <cell r="Q1516" t="str">
            <v xml:space="preserve"> </v>
          </cell>
          <cell r="R1516" t="str">
            <v>TAN PHU TRUNG</v>
          </cell>
          <cell r="S1516" t="str">
            <v>CU CHI</v>
          </cell>
          <cell r="T1516" t="str">
            <v>TP HCM</v>
          </cell>
          <cell r="V1516" t="str">
            <v>TP HCM</v>
          </cell>
          <cell r="W1516" t="str">
            <v>HUYEN CU CHI</v>
          </cell>
        </row>
        <row r="1517">
          <cell r="M1517" t="str">
            <v>BHX_HCM_CCH - KHO DC TAN PHU TRUNG</v>
          </cell>
          <cell r="N1517" t="str">
            <v>BHX_HCM_CCH - Kho DC Tân Phú Trung</v>
          </cell>
          <cell r="O1517" t="str">
            <v>LO D2</v>
          </cell>
          <cell r="P1517" t="str">
            <v>KCN TAN PHU TRUNG</v>
          </cell>
          <cell r="Q1517" t="str">
            <v xml:space="preserve"> </v>
          </cell>
          <cell r="R1517" t="str">
            <v>TAN PHU TRUNG</v>
          </cell>
          <cell r="S1517" t="str">
            <v>CU CHI</v>
          </cell>
          <cell r="T1517" t="str">
            <v>TP HCM</v>
          </cell>
          <cell r="V1517" t="str">
            <v>TP HCM</v>
          </cell>
          <cell r="W1517" t="str">
            <v>HUYEN CU CHI</v>
          </cell>
        </row>
        <row r="1518">
          <cell r="M1518" t="str">
            <v>CIRCLE K DC</v>
          </cell>
          <cell r="N1518" t="str">
            <v>CIRLE K DC</v>
          </cell>
          <cell r="O1518" t="str">
            <v xml:space="preserve"> </v>
          </cell>
          <cell r="P1518" t="str">
            <v>KHO NGOAI QUAN PETEC, KCN NAM TAN UYEN</v>
          </cell>
          <cell r="Q1518" t="str">
            <v>DUONG N4</v>
          </cell>
          <cell r="R1518" t="str">
            <v>KHANH BINH</v>
          </cell>
          <cell r="S1518" t="str">
            <v>TAN UYEN</v>
          </cell>
          <cell r="T1518" t="str">
            <v>BINH DUONG</v>
          </cell>
          <cell r="V1518" t="str">
            <v>SOUTH EAST</v>
          </cell>
          <cell r="W1518" t="str">
            <v>BINH DUONG</v>
          </cell>
        </row>
        <row r="1519">
          <cell r="M1519" t="str">
            <v>8030 BHX_LDO_DTR - KHO DC DUC TRONG</v>
          </cell>
          <cell r="N1519" t="str">
            <v>8030 BHX_LDO_DTR - KHO DC DUC TRONG</v>
          </cell>
          <cell r="O1519" t="str">
            <v xml:space="preserve"> </v>
          </cell>
          <cell r="P1519" t="str">
            <v>KCN PHU HOI,</v>
          </cell>
          <cell r="Q1519" t="str">
            <v>LO F3 - KCN</v>
          </cell>
          <cell r="R1519" t="str">
            <v>PHU HOI</v>
          </cell>
          <cell r="S1519" t="str">
            <v>DUC TRONG</v>
          </cell>
          <cell r="T1519" t="str">
            <v>LAM DONG</v>
          </cell>
          <cell r="V1519" t="str">
            <v>SOUTH EAST</v>
          </cell>
          <cell r="W1519" t="str">
            <v>LAM DONG</v>
          </cell>
        </row>
        <row r="1520">
          <cell r="M1520" t="str">
            <v>BHX_BTH_HTN-DC HAM THUAN NAM</v>
          </cell>
          <cell r="N1520" t="str">
            <v>7211 - BHX_BTH_HTN - Kho DC Hàm Thuận Nam</v>
          </cell>
          <cell r="O1520" t="str">
            <v xml:space="preserve"> </v>
          </cell>
          <cell r="P1520" t="str">
            <v>LO C7-6/2,C7-7,C7-8/1, KCN HAM KIEM 1</v>
          </cell>
          <cell r="Q1520" t="str">
            <v>DUONG N4</v>
          </cell>
          <cell r="R1520" t="str">
            <v>HAM MY</v>
          </cell>
          <cell r="S1520" t="str">
            <v>HAM THUAN NAM</v>
          </cell>
          <cell r="T1520" t="str">
            <v>BINH THUAN</v>
          </cell>
          <cell r="V1520" t="str">
            <v>SOUTH EAST</v>
          </cell>
          <cell r="W1520" t="str">
            <v>BINH THUAN</v>
          </cell>
        </row>
        <row r="1521">
          <cell r="M1521" t="str">
            <v>8030 BHX_LDO_DTR - KHO DC DUC TRONG</v>
          </cell>
          <cell r="N1521" t="str">
            <v>8030 BHX_LDO_DTR - KHO DC DUC TRONG</v>
          </cell>
          <cell r="O1521" t="str">
            <v xml:space="preserve"> </v>
          </cell>
          <cell r="P1521" t="str">
            <v>KCN PHU HOI,</v>
          </cell>
          <cell r="Q1521" t="str">
            <v>LO F3 - KCN</v>
          </cell>
          <cell r="R1521" t="str">
            <v>PHU HOI</v>
          </cell>
          <cell r="S1521" t="str">
            <v>DUC TRONG</v>
          </cell>
          <cell r="T1521" t="str">
            <v>LAM DONG</v>
          </cell>
          <cell r="V1521" t="str">
            <v>SOUTH EAST</v>
          </cell>
          <cell r="W1521" t="str">
            <v>LAM DONG</v>
          </cell>
        </row>
        <row r="1522">
          <cell r="M1522" t="str">
            <v>BHX_HCM - KHO DC TRAN DAI NGHIA 1</v>
          </cell>
          <cell r="N1522" t="str">
            <v>3240 - BHX_HCM_BCH - Kho DC Trần Đại Nghĩa</v>
          </cell>
          <cell r="O1522" t="str">
            <v>G16/108A</v>
          </cell>
          <cell r="P1522" t="str">
            <v>AP 7</v>
          </cell>
          <cell r="Q1522" t="str">
            <v>TRAN DAI NGHIA</v>
          </cell>
          <cell r="R1522" t="str">
            <v>LE MINH XUAN</v>
          </cell>
          <cell r="S1522" t="str">
            <v>BINH CHANH</v>
          </cell>
          <cell r="T1522" t="str">
            <v>TP HCM</v>
          </cell>
          <cell r="V1522" t="str">
            <v>TP HCM</v>
          </cell>
          <cell r="W1522" t="str">
            <v>HUYEN BINH CHANH</v>
          </cell>
        </row>
        <row r="1523">
          <cell r="M1523" t="str">
            <v>BHX_HCM-KHO DC VINH LOC 3</v>
          </cell>
          <cell r="N1523" t="str">
            <v>1522 - BHX_HCM_BTA - Kho DC Vĩnh Lộc</v>
          </cell>
          <cell r="O1523" t="str">
            <v>LO A 65/II</v>
          </cell>
          <cell r="P1523" t="str">
            <v>KCN VINH LOC</v>
          </cell>
          <cell r="Q1523" t="str">
            <v>DUONG SO 4</v>
          </cell>
          <cell r="R1523" t="str">
            <v>BINH HUNG HOA</v>
          </cell>
          <cell r="S1523" t="str">
            <v>BINH TAN</v>
          </cell>
          <cell r="T1523" t="str">
            <v>TP HCM</v>
          </cell>
          <cell r="V1523" t="str">
            <v>TP HCM</v>
          </cell>
          <cell r="W1523" t="str">
            <v>QUAN BINH TAN</v>
          </cell>
        </row>
        <row r="1524">
          <cell r="M1524" t="str">
            <v>BHX_DON_BHO-KHO DC LONG BINH</v>
          </cell>
          <cell r="N1524" t="str">
            <v>4089 - BHX_DON_BHO - KHO DC LONG BINH</v>
          </cell>
          <cell r="O1524" t="str">
            <v>G243</v>
          </cell>
          <cell r="P1524" t="str">
            <v>KP 7</v>
          </cell>
          <cell r="Q1524" t="str">
            <v>BUI VAN HOA</v>
          </cell>
          <cell r="R1524" t="str">
            <v>LONG BINH</v>
          </cell>
          <cell r="S1524" t="str">
            <v>BIEN HOA</v>
          </cell>
          <cell r="T1524" t="str">
            <v>DONG NAI</v>
          </cell>
          <cell r="V1524" t="str">
            <v>SOUTH EAST</v>
          </cell>
          <cell r="W1524" t="str">
            <v>DONG NAI</v>
          </cell>
        </row>
        <row r="1525">
          <cell r="M1525" t="str">
            <v>BHX_HCM-KHO DC VINH LOC 3</v>
          </cell>
          <cell r="N1525" t="str">
            <v>1522 - BHX_HCM_BTA - Kho DC Vĩnh Lộc</v>
          </cell>
          <cell r="O1525" t="str">
            <v>LO A 65/II</v>
          </cell>
          <cell r="P1525" t="str">
            <v>KCN VINH LOC</v>
          </cell>
          <cell r="Q1525" t="str">
            <v>DUONG SO 4</v>
          </cell>
          <cell r="R1525" t="str">
            <v>BINH HUNG HOA</v>
          </cell>
          <cell r="S1525" t="str">
            <v>BINH TAN</v>
          </cell>
          <cell r="T1525" t="str">
            <v>TP HCM</v>
          </cell>
          <cell r="V1525" t="str">
            <v>TP HCM</v>
          </cell>
          <cell r="W1525" t="str">
            <v>QUAN BINH TAN</v>
          </cell>
        </row>
        <row r="1526">
          <cell r="M1526" t="str">
            <v>BHX_HCM_CCH - KHO DC TAN PHU TRUNG</v>
          </cell>
          <cell r="N1526" t="str">
            <v>BHX_HCM_CCH - Kho DC Tân Phú Trung</v>
          </cell>
          <cell r="O1526" t="str">
            <v>LO D2</v>
          </cell>
          <cell r="P1526" t="str">
            <v>KCN TAN PHU TRUNG</v>
          </cell>
          <cell r="Q1526" t="str">
            <v xml:space="preserve"> </v>
          </cell>
          <cell r="R1526" t="str">
            <v>TAN PHU TRUNG</v>
          </cell>
          <cell r="S1526" t="str">
            <v>CU CHI</v>
          </cell>
          <cell r="T1526" t="str">
            <v>TP HCM</v>
          </cell>
          <cell r="V1526" t="str">
            <v>TP HCM</v>
          </cell>
          <cell r="W1526" t="str">
            <v>HUYEN CU CHI</v>
          </cell>
        </row>
        <row r="1527">
          <cell r="M1527" t="str">
            <v>BHX_KGI_CTH - KHO DC KIEN GIANG</v>
          </cell>
          <cell r="N1527" t="str">
            <v>BHX_KGI_CTH - Kho DC Kiên Giang</v>
          </cell>
          <cell r="O1527" t="str">
            <v>LO L4</v>
          </cell>
          <cell r="P1527" t="str">
            <v>KCN THANH LOC</v>
          </cell>
          <cell r="Q1527" t="str">
            <v>DUONG SO 2</v>
          </cell>
          <cell r="R1527" t="str">
            <v>THANH LOC</v>
          </cell>
          <cell r="S1527" t="str">
            <v>CHAU THANH</v>
          </cell>
          <cell r="T1527" t="str">
            <v>KIEN GIANG</v>
          </cell>
          <cell r="V1527" t="str">
            <v>MEKONG DELTA</v>
          </cell>
          <cell r="W1527" t="str">
            <v>KIEN GIANG</v>
          </cell>
        </row>
        <row r="1528">
          <cell r="M1528" t="str">
            <v>BHX_HGI_CTA - KHO CHAU THANH A</v>
          </cell>
          <cell r="N1528" t="str">
            <v>BHX_HGI_CTA - KHO CHAU THANH A</v>
          </cell>
          <cell r="O1528" t="str">
            <v xml:space="preserve"> </v>
          </cell>
          <cell r="P1528" t="str">
            <v>TH 1061-1172-1174-2240-4930, TBD SO 2</v>
          </cell>
          <cell r="Q1528" t="str">
            <v>TAN LOI</v>
          </cell>
          <cell r="R1528" t="str">
            <v>MOT NGAN</v>
          </cell>
          <cell r="S1528" t="str">
            <v>CHAU THANH A</v>
          </cell>
          <cell r="T1528" t="str">
            <v>HAU GIANG</v>
          </cell>
          <cell r="V1528" t="str">
            <v>MEKONG DELTA</v>
          </cell>
          <cell r="W1528" t="str">
            <v>HAU GIANG</v>
          </cell>
        </row>
        <row r="1529">
          <cell r="M1529" t="str">
            <v>BHX_HCM_CCH - KHO DC TAN PHU TRUNG</v>
          </cell>
          <cell r="N1529" t="str">
            <v>BHX_HCM_CCH - Kho DC Tân Phú Trung</v>
          </cell>
          <cell r="O1529" t="str">
            <v>LO D2</v>
          </cell>
          <cell r="P1529" t="str">
            <v>KCN TAN PHU TRUNG</v>
          </cell>
          <cell r="Q1529" t="str">
            <v xml:space="preserve"> </v>
          </cell>
          <cell r="R1529" t="str">
            <v>TAN PHU TRUNG</v>
          </cell>
          <cell r="S1529" t="str">
            <v>CU CHI</v>
          </cell>
          <cell r="T1529" t="str">
            <v>TP HCM</v>
          </cell>
          <cell r="V1529" t="str">
            <v>TP HCM</v>
          </cell>
          <cell r="W1529" t="str">
            <v>HUYEN CU CHI</v>
          </cell>
        </row>
        <row r="1530">
          <cell r="M1530" t="str">
            <v>FAMILY MART 09 NGUYEN VAN TAO</v>
          </cell>
          <cell r="N1530" t="str">
            <v>FAMILY MART NGUYEN VAN TAO</v>
          </cell>
          <cell r="O1530">
            <v>9</v>
          </cell>
          <cell r="P1530" t="str">
            <v xml:space="preserve"> </v>
          </cell>
          <cell r="Q1530" t="str">
            <v>NGUYEN VAN TAO</v>
          </cell>
          <cell r="R1530" t="str">
            <v>LONG THOI</v>
          </cell>
          <cell r="S1530" t="str">
            <v>NHA BE</v>
          </cell>
          <cell r="T1530" t="str">
            <v>TP HCM</v>
          </cell>
          <cell r="V1530" t="str">
            <v>TP HCM</v>
          </cell>
          <cell r="W1530" t="str">
            <v>HUYEN NHA BE</v>
          </cell>
        </row>
        <row r="1531">
          <cell r="M1531" t="str">
            <v>ST: THISO RETAIL VIET NAM</v>
          </cell>
          <cell r="N1531" t="str">
            <v xml:space="preserve"> </v>
          </cell>
          <cell r="O1531">
            <v>168</v>
          </cell>
          <cell r="P1531" t="str">
            <v xml:space="preserve"> </v>
          </cell>
          <cell r="Q1531" t="str">
            <v>PHAN VAN TRI</v>
          </cell>
          <cell r="R1531" t="str">
            <v>P5</v>
          </cell>
          <cell r="S1531" t="str">
            <v>GO VAP</v>
          </cell>
          <cell r="T1531" t="str">
            <v>TP HCM</v>
          </cell>
          <cell r="V1531" t="str">
            <v>TP HCM</v>
          </cell>
          <cell r="W1531" t="str">
            <v>QUAN GO VAP</v>
          </cell>
        </row>
        <row r="1532">
          <cell r="M1532" t="str">
            <v>CIRCLE K DC</v>
          </cell>
          <cell r="N1532" t="str">
            <v>CIRLE K DC</v>
          </cell>
          <cell r="O1532" t="str">
            <v xml:space="preserve"> </v>
          </cell>
          <cell r="P1532" t="str">
            <v>KHO NGOAI QUAN PETEC, KCN NAM TAN UYEN</v>
          </cell>
          <cell r="Q1532" t="str">
            <v>DUONG N4</v>
          </cell>
          <cell r="R1532" t="str">
            <v>KHANH BINH</v>
          </cell>
          <cell r="S1532" t="str">
            <v>TAN UYEN</v>
          </cell>
          <cell r="T1532" t="str">
            <v>BINH DUONG</v>
          </cell>
          <cell r="V1532" t="str">
            <v>SOUTH EAST</v>
          </cell>
          <cell r="W1532" t="str">
            <v>BINH DUONG</v>
          </cell>
        </row>
        <row r="1533">
          <cell r="M1533" t="str">
            <v>3128_VM+ DNG 757 TRAN CAO VAN</v>
          </cell>
          <cell r="N1533" t="str">
            <v>VM+ DNG 757 TRAN CAO VAN</v>
          </cell>
          <cell r="O1533">
            <v>757</v>
          </cell>
          <cell r="P1533" t="str">
            <v xml:space="preserve"> </v>
          </cell>
          <cell r="Q1533" t="str">
            <v>TRAN CAO VAN</v>
          </cell>
          <cell r="R1533" t="str">
            <v>THANH KHE DONG</v>
          </cell>
          <cell r="S1533" t="str">
            <v>THANH KHE</v>
          </cell>
          <cell r="T1533" t="str">
            <v>DA NANG</v>
          </cell>
          <cell r="V1533" t="str">
            <v>CENTRAL</v>
          </cell>
          <cell r="W1533" t="str">
            <v>DA NANG</v>
          </cell>
        </row>
        <row r="1534">
          <cell r="M1534" t="str">
            <v>2AE6-WM+RURAL HCM 37/3A THAI THI GIU</v>
          </cell>
          <cell r="N1534" t="str">
            <v>WM+ HCM 37/3A THAI THI GIU</v>
          </cell>
          <cell r="O1534" t="str">
            <v>37/3A</v>
          </cell>
          <cell r="P1534" t="str">
            <v xml:space="preserve"> </v>
          </cell>
          <cell r="Q1534" t="str">
            <v>THAI THI GIU</v>
          </cell>
          <cell r="R1534" t="str">
            <v>BA DIEM</v>
          </cell>
          <cell r="S1534" t="str">
            <v>HOC MON</v>
          </cell>
          <cell r="T1534" t="str">
            <v>TP HCM</v>
          </cell>
          <cell r="V1534" t="str">
            <v>TP HCM</v>
          </cell>
          <cell r="W1534" t="str">
            <v>HUYEN HOC MON</v>
          </cell>
        </row>
        <row r="1535">
          <cell r="M1535" t="str">
            <v>BHX_HCM-KHO DC VINH LOC 3</v>
          </cell>
          <cell r="N1535" t="str">
            <v>1522 - BHX_HCM_BTA - Kho DC Vĩnh Lộc</v>
          </cell>
          <cell r="O1535" t="str">
            <v>LO A 65/II</v>
          </cell>
          <cell r="P1535" t="str">
            <v>KCN VINH LOC</v>
          </cell>
          <cell r="Q1535" t="str">
            <v>DUONG SO 4</v>
          </cell>
          <cell r="R1535" t="str">
            <v>BINH HUNG HOA</v>
          </cell>
          <cell r="S1535" t="str">
            <v>BINH TAN</v>
          </cell>
          <cell r="T1535" t="str">
            <v>TP HCM</v>
          </cell>
          <cell r="V1535" t="str">
            <v>TP HCM</v>
          </cell>
          <cell r="W1535" t="str">
            <v>QUAN BINH TAN</v>
          </cell>
        </row>
        <row r="1536">
          <cell r="M1536" t="str">
            <v>5529_VM+ KGG 186-188 NGUYEN HUNG SON</v>
          </cell>
          <cell r="N1536" t="str">
            <v>VM+ KGG 186-188 NGUYEN HUNG SON</v>
          </cell>
          <cell r="O1536" t="str">
            <v>SO 186-188</v>
          </cell>
          <cell r="P1536" t="str">
            <v xml:space="preserve"> </v>
          </cell>
          <cell r="Q1536" t="str">
            <v>NGUYEN HUNG SON</v>
          </cell>
          <cell r="R1536" t="str">
            <v>VINH THACH VAN</v>
          </cell>
          <cell r="S1536" t="str">
            <v>RACH GIA</v>
          </cell>
          <cell r="T1536" t="str">
            <v>KIEN GIANG</v>
          </cell>
          <cell r="V1536" t="str">
            <v>MEKONG DELTA</v>
          </cell>
          <cell r="W1536" t="str">
            <v>KIEN GIANG</v>
          </cell>
        </row>
        <row r="1537">
          <cell r="M1537" t="str">
            <v>BHX_HCM_CCH - KHO DC TAN PHU TRUNG</v>
          </cell>
          <cell r="N1537" t="str">
            <v>BHX_HCM_CCH - Kho DC Tân Phú Trung</v>
          </cell>
          <cell r="O1537" t="str">
            <v>LO D2</v>
          </cell>
          <cell r="P1537" t="str">
            <v>KCN TAN PHU TRUNG</v>
          </cell>
          <cell r="Q1537" t="str">
            <v xml:space="preserve"> </v>
          </cell>
          <cell r="R1537" t="str">
            <v>TAN PHU TRUNG</v>
          </cell>
          <cell r="S1537" t="str">
            <v>CU CHI</v>
          </cell>
          <cell r="T1537" t="str">
            <v>TP HCM</v>
          </cell>
          <cell r="V1537" t="str">
            <v>TP HCM</v>
          </cell>
          <cell r="W1537" t="str">
            <v>HUYEN CU CHI</v>
          </cell>
        </row>
        <row r="1538">
          <cell r="M1538" t="str">
            <v>BHX_DON_BHO-KHO DC LONG BINH</v>
          </cell>
          <cell r="N1538" t="str">
            <v>4089 - BHX_DON_BHO - KHO DC LONG BINH</v>
          </cell>
          <cell r="O1538" t="str">
            <v>G243</v>
          </cell>
          <cell r="P1538" t="str">
            <v>KP 7</v>
          </cell>
          <cell r="Q1538" t="str">
            <v>BUI VAN HOA</v>
          </cell>
          <cell r="R1538" t="str">
            <v>LONG BINH</v>
          </cell>
          <cell r="S1538" t="str">
            <v>BIEN HOA</v>
          </cell>
          <cell r="T1538" t="str">
            <v>DONG NAI</v>
          </cell>
          <cell r="V1538" t="str">
            <v>SOUTH EAST</v>
          </cell>
          <cell r="W1538" t="str">
            <v>DONG NAI</v>
          </cell>
        </row>
        <row r="1539">
          <cell r="M1539" t="str">
            <v>WINMART 190 QUANG TRUNG</v>
          </cell>
          <cell r="N1539" t="str">
            <v>WINMART 190 QUANG TRUNG</v>
          </cell>
          <cell r="O1539">
            <v>190</v>
          </cell>
          <cell r="P1539" t="str">
            <v>TTTM QUANG TRUNG:B2-01</v>
          </cell>
          <cell r="Q1539" t="str">
            <v>QUANG TRUNG</v>
          </cell>
          <cell r="R1539" t="str">
            <v>P10</v>
          </cell>
          <cell r="S1539" t="str">
            <v>GO VAP</v>
          </cell>
          <cell r="T1539" t="str">
            <v>TP HCM</v>
          </cell>
          <cell r="V1539" t="str">
            <v>TP HCM</v>
          </cell>
          <cell r="W1539" t="str">
            <v>QUAN GO VAP</v>
          </cell>
        </row>
        <row r="1540">
          <cell r="M1540" t="str">
            <v>2041_VM+ DNG 2G NGUYEN XUAN NHI</v>
          </cell>
          <cell r="N1540" t="str">
            <v>VM+ DNG 2G NGUYEN XUAN NHI</v>
          </cell>
          <cell r="O1540" t="str">
            <v>A2-7 KDC</v>
          </cell>
          <cell r="P1540" t="str">
            <v xml:space="preserve"> </v>
          </cell>
          <cell r="Q1540" t="str">
            <v>DUONG 2/9</v>
          </cell>
          <cell r="R1540" t="str">
            <v>HOA CUONG NAM</v>
          </cell>
          <cell r="S1540" t="str">
            <v>HAI CHAU</v>
          </cell>
          <cell r="T1540" t="str">
            <v>DA NANG</v>
          </cell>
          <cell r="V1540" t="str">
            <v>CENTRAL</v>
          </cell>
          <cell r="W1540" t="str">
            <v>DA NANG</v>
          </cell>
        </row>
        <row r="1541">
          <cell r="M1541" t="str">
            <v>3050_WM+ CTO 119-121 DE THAM</v>
          </cell>
          <cell r="N1541" t="str">
            <v>WM+ CTO 119-121 DE THAM</v>
          </cell>
          <cell r="O1541" t="str">
            <v>119-121</v>
          </cell>
          <cell r="P1541" t="str">
            <v xml:space="preserve"> </v>
          </cell>
          <cell r="Q1541" t="str">
            <v>DE THAM</v>
          </cell>
          <cell r="R1541" t="str">
            <v>AN CU</v>
          </cell>
          <cell r="S1541" t="str">
            <v>NINH KIEU</v>
          </cell>
          <cell r="T1541" t="str">
            <v>CAN THO</v>
          </cell>
          <cell r="V1541" t="str">
            <v>MEKONG DELTA</v>
          </cell>
          <cell r="W1541" t="str">
            <v>CAN THO</v>
          </cell>
        </row>
        <row r="1542">
          <cell r="M1542" t="str">
            <v>4292_VM+ CTO 184 TRAN HUNG DAO</v>
          </cell>
          <cell r="N1542" t="str">
            <v>VM+ CTO 184 TRAN HUNG DAO</v>
          </cell>
          <cell r="O1542" t="str">
            <v>SO 184</v>
          </cell>
          <cell r="P1542" t="str">
            <v xml:space="preserve"> </v>
          </cell>
          <cell r="Q1542" t="str">
            <v>TRAN HUNG DAO</v>
          </cell>
          <cell r="R1542" t="str">
            <v>AN NGHIEP</v>
          </cell>
          <cell r="S1542" t="str">
            <v>NINH KIEU</v>
          </cell>
          <cell r="T1542" t="str">
            <v>CAN THO</v>
          </cell>
          <cell r="V1542" t="str">
            <v>MEKONG DELTA</v>
          </cell>
          <cell r="W1542" t="str">
            <v>CAN THO</v>
          </cell>
        </row>
        <row r="1543">
          <cell r="M1543" t="str">
            <v>3243_VM+ HCM 53 VUON LAI</v>
          </cell>
          <cell r="N1543" t="str">
            <v>VM+ HCM 53 VUON LAI</v>
          </cell>
          <cell r="O1543">
            <v>53</v>
          </cell>
          <cell r="P1543" t="str">
            <v xml:space="preserve"> </v>
          </cell>
          <cell r="Q1543" t="str">
            <v>VUON LAI</v>
          </cell>
          <cell r="R1543" t="str">
            <v>PHU THO HOA</v>
          </cell>
          <cell r="S1543" t="str">
            <v>TAN PHU</v>
          </cell>
          <cell r="T1543" t="str">
            <v>TP HCM</v>
          </cell>
          <cell r="V1543" t="str">
            <v>TP HCM</v>
          </cell>
          <cell r="W1543" t="str">
            <v>QUAN TAN PHU</v>
          </cell>
        </row>
        <row r="1544">
          <cell r="M1544" t="str">
            <v>4427_VM+ QNM 57 HUNG VUONG</v>
          </cell>
          <cell r="N1544" t="str">
            <v>VM+ QNM 57 HUNG VUONG</v>
          </cell>
          <cell r="O1544">
            <v>57</v>
          </cell>
          <cell r="P1544" t="str">
            <v xml:space="preserve"> </v>
          </cell>
          <cell r="Q1544" t="str">
            <v>HUNG VUONG</v>
          </cell>
          <cell r="R1544" t="str">
            <v>CAM PHO</v>
          </cell>
          <cell r="S1544" t="str">
            <v>HOI AN</v>
          </cell>
          <cell r="T1544" t="str">
            <v>QUANG NAM</v>
          </cell>
          <cell r="V1544" t="str">
            <v>CENTRAL</v>
          </cell>
          <cell r="W1544" t="str">
            <v>QUANG NAM</v>
          </cell>
        </row>
        <row r="1545">
          <cell r="M1545" t="str">
            <v>SATRAFOODS QUANG TRUNG</v>
          </cell>
          <cell r="N1545" t="str">
            <v>393-SATRAFOODS QUANG TRUNG</v>
          </cell>
          <cell r="O1545">
            <v>393</v>
          </cell>
          <cell r="P1545" t="str">
            <v xml:space="preserve"> </v>
          </cell>
          <cell r="Q1545" t="str">
            <v>QUANG TRUNG</v>
          </cell>
          <cell r="R1545" t="str">
            <v>P10</v>
          </cell>
          <cell r="S1545" t="str">
            <v>GO VAP</v>
          </cell>
          <cell r="T1545" t="str">
            <v>TP HCM</v>
          </cell>
          <cell r="V1545" t="str">
            <v>TP HCM</v>
          </cell>
          <cell r="W1545" t="str">
            <v>QUAN GO VAP</v>
          </cell>
        </row>
        <row r="1546">
          <cell r="M1546" t="str">
            <v>2089_VM+ DNG 114 QUANG TRUNG</v>
          </cell>
          <cell r="N1546" t="str">
            <v>VM+ DNG 114 QUANG TRUNG</v>
          </cell>
          <cell r="O1546">
            <v>114</v>
          </cell>
          <cell r="P1546" t="str">
            <v xml:space="preserve"> </v>
          </cell>
          <cell r="Q1546" t="str">
            <v>QUANG TRUNG</v>
          </cell>
          <cell r="R1546" t="str">
            <v>THACH THANG</v>
          </cell>
          <cell r="S1546" t="str">
            <v>HAI CHAU</v>
          </cell>
          <cell r="T1546" t="str">
            <v>DA NANG</v>
          </cell>
          <cell r="V1546" t="str">
            <v>CENTRAL</v>
          </cell>
          <cell r="W1546" t="str">
            <v>DA NANG</v>
          </cell>
        </row>
        <row r="1547">
          <cell r="M1547" t="str">
            <v>GENSHAI THU DUC</v>
          </cell>
          <cell r="N1547" t="str">
            <v xml:space="preserve"> </v>
          </cell>
          <cell r="O1547" t="str">
            <v>628C</v>
          </cell>
          <cell r="P1547" t="str">
            <v xml:space="preserve"> </v>
          </cell>
          <cell r="Q1547" t="str">
            <v>XA LO HA NOI (KHU B1-12 TANG TRET TRUNG TAM THUONG MAI THE VISTA</v>
          </cell>
          <cell r="R1547" t="str">
            <v>AN PHU</v>
          </cell>
          <cell r="S1547" t="str">
            <v>Q2</v>
          </cell>
          <cell r="T1547" t="str">
            <v>TP HCM</v>
          </cell>
          <cell r="V1547" t="str">
            <v>TP HCM</v>
          </cell>
          <cell r="W1547" t="str">
            <v>QUAN 2</v>
          </cell>
        </row>
        <row r="1548">
          <cell r="M1548" t="str">
            <v>3063_WM+ HCM 70 KDC TRUNG SON</v>
          </cell>
          <cell r="N1548" t="str">
            <v>WM+ HCM 70 KDC TRUNG SON</v>
          </cell>
          <cell r="O1548" t="str">
            <v>SO 70</v>
          </cell>
          <cell r="P1548" t="str">
            <v>KDC TRUNG SON, AP 4B</v>
          </cell>
          <cell r="Q1548" t="str">
            <v>DUONG SO 8</v>
          </cell>
          <cell r="R1548" t="str">
            <v>BINH HUNG</v>
          </cell>
          <cell r="S1548" t="str">
            <v>BINH CHANH</v>
          </cell>
          <cell r="T1548" t="str">
            <v>TP HCM</v>
          </cell>
          <cell r="V1548" t="str">
            <v>TP HCM</v>
          </cell>
          <cell r="W1548" t="str">
            <v>HUYEN BINH CHANH</v>
          </cell>
        </row>
        <row r="1549">
          <cell r="M1549" t="str">
            <v>4100_VM+ HCM 1-3 N1, KDC LACASA</v>
          </cell>
          <cell r="N1549" t="str">
            <v>VM+ HCM 1-3 N1, KDC LACASA</v>
          </cell>
          <cell r="O1549" t="str">
            <v>1-3 N1</v>
          </cell>
          <cell r="P1549" t="str">
            <v xml:space="preserve"> </v>
          </cell>
          <cell r="Q1549" t="str">
            <v>KDC PHU THUAN</v>
          </cell>
          <cell r="R1549" t="str">
            <v>PHU THUAN</v>
          </cell>
          <cell r="S1549" t="str">
            <v>Q7</v>
          </cell>
          <cell r="T1549" t="str">
            <v>TP HCM</v>
          </cell>
          <cell r="V1549" t="str">
            <v>TP HCM</v>
          </cell>
          <cell r="W1549" t="str">
            <v>QUAN 7</v>
          </cell>
        </row>
        <row r="1550">
          <cell r="M1550" t="str">
            <v>5242_VM+ TVH SO 363 KHOM 8</v>
          </cell>
          <cell r="N1550" t="str">
            <v>VM+ TVH SO 363 KHOM 8</v>
          </cell>
          <cell r="O1550" t="str">
            <v>SO 363</v>
          </cell>
          <cell r="P1550" t="str">
            <v>KHOM 8</v>
          </cell>
          <cell r="Q1550" t="str">
            <v xml:space="preserve"> </v>
          </cell>
          <cell r="R1550" t="str">
            <v>P7</v>
          </cell>
          <cell r="S1550" t="str">
            <v>TRA VINH</v>
          </cell>
          <cell r="T1550" t="str">
            <v>TRA VINH</v>
          </cell>
          <cell r="V1550" t="str">
            <v>MEKONG DELTA</v>
          </cell>
          <cell r="W1550" t="str">
            <v>TRA VINH</v>
          </cell>
        </row>
        <row r="1551">
          <cell r="M1551" t="str">
            <v>3956_VM+ DNG 119 HUYNH NGOC HUE, TO 15</v>
          </cell>
          <cell r="N1551" t="str">
            <v>VM+ DNG 119 HUYNH NGOC HUE, TO 15</v>
          </cell>
          <cell r="O1551">
            <v>119</v>
          </cell>
          <cell r="P1551" t="str">
            <v xml:space="preserve"> </v>
          </cell>
          <cell r="Q1551" t="str">
            <v>HUYNH NGOC HUE</v>
          </cell>
          <cell r="R1551" t="str">
            <v>HOA KHUE</v>
          </cell>
          <cell r="S1551" t="str">
            <v>THANH KHE</v>
          </cell>
          <cell r="T1551" t="str">
            <v>DA NANG</v>
          </cell>
          <cell r="V1551" t="str">
            <v>CENTRAL</v>
          </cell>
          <cell r="W1551" t="str">
            <v>DA NANG</v>
          </cell>
        </row>
        <row r="1552">
          <cell r="M1552" t="str">
            <v>5627_VM+ DNG 124 HOANG HOA THAM</v>
          </cell>
          <cell r="N1552" t="str">
            <v>VM+ DNG 124 HOANG HOA THAM</v>
          </cell>
          <cell r="O1552">
            <v>124</v>
          </cell>
          <cell r="P1552" t="str">
            <v xml:space="preserve"> </v>
          </cell>
          <cell r="Q1552" t="str">
            <v>HOANG HOA THAM</v>
          </cell>
          <cell r="R1552" t="str">
            <v>THAC GIAN</v>
          </cell>
          <cell r="S1552" t="str">
            <v>THANH KHE</v>
          </cell>
          <cell r="T1552" t="str">
            <v>DA NANG</v>
          </cell>
          <cell r="V1552" t="str">
            <v>CENTRAL</v>
          </cell>
          <cell r="W1552" t="str">
            <v>DA NANG</v>
          </cell>
        </row>
        <row r="1553">
          <cell r="M1553" t="str">
            <v>4474_VM+ DNG 217 NGUYEN DUY TRINH</v>
          </cell>
          <cell r="N1553" t="str">
            <v>VM+ DNG 217 NGUYEN DUY TRINH</v>
          </cell>
          <cell r="O1553">
            <v>217</v>
          </cell>
          <cell r="P1553" t="str">
            <v xml:space="preserve"> </v>
          </cell>
          <cell r="Q1553" t="str">
            <v>NGUYEN DUY TRINH</v>
          </cell>
          <cell r="R1553" t="str">
            <v>HOA HAI</v>
          </cell>
          <cell r="S1553" t="str">
            <v>NGU HANH SON</v>
          </cell>
          <cell r="T1553" t="str">
            <v>DA NANG</v>
          </cell>
          <cell r="V1553" t="str">
            <v>CENTRAL</v>
          </cell>
          <cell r="W1553" t="str">
            <v>DA NANG</v>
          </cell>
        </row>
        <row r="1554">
          <cell r="M1554" t="str">
            <v>5920_VM+ HCM 39 DUONG 19, KDC SO 4</v>
          </cell>
          <cell r="N1554" t="str">
            <v>VM+ HCM 39 Đường 19, Khu định cư số 4</v>
          </cell>
          <cell r="O1554">
            <v>39</v>
          </cell>
          <cell r="P1554" t="str">
            <v>KDC SO 4</v>
          </cell>
          <cell r="Q1554" t="str">
            <v>DUONG 19</v>
          </cell>
          <cell r="R1554" t="str">
            <v>PHONG PHU</v>
          </cell>
          <cell r="S1554" t="str">
            <v>BINH CHANH</v>
          </cell>
          <cell r="T1554" t="str">
            <v>TP HCM</v>
          </cell>
          <cell r="V1554" t="str">
            <v>TP HCM</v>
          </cell>
          <cell r="W1554" t="str">
            <v>HUYEN BINH CHANH</v>
          </cell>
        </row>
        <row r="1555">
          <cell r="M1555" t="str">
            <v>5783_VM+ DNG 02 PHAN XICH LONG</v>
          </cell>
          <cell r="N1555" t="str">
            <v>VM+ DNG 02 PHAN XICH LONG</v>
          </cell>
          <cell r="O1555">
            <v>2</v>
          </cell>
          <cell r="P1555" t="str">
            <v xml:space="preserve"> </v>
          </cell>
          <cell r="Q1555" t="str">
            <v>PHAN XICH LONG</v>
          </cell>
          <cell r="R1555" t="str">
            <v>AN KHE</v>
          </cell>
          <cell r="S1555" t="str">
            <v>THANH KHE</v>
          </cell>
          <cell r="T1555" t="str">
            <v>DA NANG</v>
          </cell>
          <cell r="V1555" t="str">
            <v>CENTRAL</v>
          </cell>
          <cell r="W1555" t="str">
            <v>DA NANG</v>
          </cell>
        </row>
        <row r="1556">
          <cell r="M1556" t="str">
            <v>6979_WM+ DNG 63 NGUYEN DUY HIEU</v>
          </cell>
          <cell r="N1556" t="str">
            <v>6979_WM+ DNG 63 NGUYEN DUY HIEU</v>
          </cell>
          <cell r="O1556">
            <v>63</v>
          </cell>
          <cell r="P1556" t="str">
            <v xml:space="preserve"> </v>
          </cell>
          <cell r="Q1556" t="str">
            <v>NGUYEN DUY HIEU</v>
          </cell>
          <cell r="R1556" t="str">
            <v>AN HAI DONG</v>
          </cell>
          <cell r="S1556" t="str">
            <v>SON TRA</v>
          </cell>
          <cell r="T1556" t="str">
            <v>DA NANG</v>
          </cell>
          <cell r="V1556" t="str">
            <v>CENTRAL</v>
          </cell>
          <cell r="W1556" t="str">
            <v>DA NANG</v>
          </cell>
        </row>
        <row r="1557">
          <cell r="M1557" t="str">
            <v>3797_VM+ DNG 274 NGUYEN PHUOC NGUYEN</v>
          </cell>
          <cell r="N1557" t="str">
            <v>VM+ DNG 274 NGUYEN PHUOC NGUYEN</v>
          </cell>
          <cell r="O1557">
            <v>274</v>
          </cell>
          <cell r="P1557" t="str">
            <v xml:space="preserve"> </v>
          </cell>
          <cell r="Q1557" t="str">
            <v>NGUYEN PHUOC NGUYEN</v>
          </cell>
          <cell r="R1557" t="str">
            <v>AN KHE</v>
          </cell>
          <cell r="S1557" t="str">
            <v>THANH KHE</v>
          </cell>
          <cell r="T1557" t="str">
            <v>DA NANG</v>
          </cell>
          <cell r="V1557" t="str">
            <v>CENTRAL</v>
          </cell>
          <cell r="W1557" t="str">
            <v>DA NANG</v>
          </cell>
        </row>
        <row r="1558">
          <cell r="M1558" t="str">
            <v>5793_VM+ HCM 0.08, TANG 1,CC SAIGON</v>
          </cell>
          <cell r="N1558" t="str">
            <v>VM+ HCM 0.08, Tầng 1, CC Saigon MIA</v>
          </cell>
          <cell r="O1558" t="str">
            <v>B.008</v>
          </cell>
          <cell r="P1558" t="str">
            <v>SAI GON MIA</v>
          </cell>
          <cell r="Q1558" t="str">
            <v>DUONG 9A</v>
          </cell>
          <cell r="R1558" t="str">
            <v>BINH HUNG</v>
          </cell>
          <cell r="S1558" t="str">
            <v>BINH CHANH</v>
          </cell>
          <cell r="T1558" t="str">
            <v>TP HCM</v>
          </cell>
          <cell r="V1558" t="str">
            <v>TP HCM</v>
          </cell>
          <cell r="W1558" t="str">
            <v>HUYEN BINH CHANH</v>
          </cell>
        </row>
        <row r="1559">
          <cell r="M1559" t="str">
            <v>3985_VM+ DNG 148 ONG ICH KHIEM</v>
          </cell>
          <cell r="N1559" t="str">
            <v>VM+ DNG 148 ONG ICH KHIEM</v>
          </cell>
          <cell r="O1559">
            <v>148</v>
          </cell>
          <cell r="P1559" t="str">
            <v xml:space="preserve"> </v>
          </cell>
          <cell r="Q1559" t="str">
            <v>ONG ICH KHIEM</v>
          </cell>
          <cell r="R1559" t="str">
            <v>TAM THUAN</v>
          </cell>
          <cell r="S1559" t="str">
            <v>THANH KHE</v>
          </cell>
          <cell r="T1559" t="str">
            <v>DA NANG</v>
          </cell>
          <cell r="V1559" t="str">
            <v>CENTRAL</v>
          </cell>
          <cell r="W1559" t="str">
            <v>DA NANG</v>
          </cell>
        </row>
        <row r="1560">
          <cell r="M1560" t="str">
            <v>5232_VM+ CTO SO 303 NGUYEN VAN LINH</v>
          </cell>
          <cell r="N1560" t="str">
            <v>VM+ CTO SO 303 NGUYEN VAN LINH</v>
          </cell>
          <cell r="O1560" t="str">
            <v>SO 303</v>
          </cell>
          <cell r="P1560" t="str">
            <v xml:space="preserve"> </v>
          </cell>
          <cell r="Q1560" t="str">
            <v>NGUYEN VAN LINH</v>
          </cell>
          <cell r="R1560" t="str">
            <v>ANH KHANH</v>
          </cell>
          <cell r="S1560" t="str">
            <v>NINH KIEU</v>
          </cell>
          <cell r="T1560" t="str">
            <v>CAN THO</v>
          </cell>
          <cell r="V1560" t="str">
            <v>MEKONG DELTA</v>
          </cell>
          <cell r="W1560" t="str">
            <v>CAN THO</v>
          </cell>
        </row>
        <row r="1561">
          <cell r="M1561" t="str">
            <v>4476_VM+ DNG 351-351A TON DAN, TO 16</v>
          </cell>
          <cell r="N1561" t="str">
            <v>VM+ DNG 351-351A TON DAN, TO 16</v>
          </cell>
          <cell r="O1561" t="str">
            <v>351-351A</v>
          </cell>
          <cell r="P1561" t="str">
            <v xml:space="preserve"> </v>
          </cell>
          <cell r="Q1561" t="str">
            <v>TON DAN</v>
          </cell>
          <cell r="R1561" t="str">
            <v>HOA AN</v>
          </cell>
          <cell r="S1561" t="str">
            <v>CAM LE</v>
          </cell>
          <cell r="T1561" t="str">
            <v>DA NANG</v>
          </cell>
          <cell r="V1561" t="str">
            <v>CENTRAL</v>
          </cell>
          <cell r="W1561" t="str">
            <v>DA NANG</v>
          </cell>
        </row>
        <row r="1562">
          <cell r="M1562" t="str">
            <v>4950_VM+ DNG 286 VAN TIEN DUNG</v>
          </cell>
          <cell r="N1562" t="str">
            <v>VM+ DNG 286 VAN TIEN DUNG</v>
          </cell>
          <cell r="O1562">
            <v>286</v>
          </cell>
          <cell r="P1562" t="str">
            <v xml:space="preserve"> </v>
          </cell>
          <cell r="Q1562" t="str">
            <v>VAN TIEN DUNG</v>
          </cell>
          <cell r="R1562" t="str">
            <v>HOA XUAN</v>
          </cell>
          <cell r="S1562" t="str">
            <v>CAM LE</v>
          </cell>
          <cell r="T1562" t="str">
            <v>DA NANG</v>
          </cell>
          <cell r="V1562" t="str">
            <v>CENTRAL</v>
          </cell>
          <cell r="W1562" t="str">
            <v>DA NANG</v>
          </cell>
        </row>
        <row r="1563">
          <cell r="M1563" t="str">
            <v>3976_VM+ HCM 22A- 24 NGUYEN SUY</v>
          </cell>
          <cell r="N1563" t="str">
            <v>VM+ HCM 22A- 24 NGUYEN SUY</v>
          </cell>
          <cell r="O1563" t="str">
            <v>SO 22A -24</v>
          </cell>
          <cell r="P1563" t="str">
            <v xml:space="preserve"> </v>
          </cell>
          <cell r="Q1563" t="str">
            <v>NGUYEN SUY</v>
          </cell>
          <cell r="R1563" t="str">
            <v>TAN QUY</v>
          </cell>
          <cell r="S1563" t="str">
            <v>TAN PHU</v>
          </cell>
          <cell r="T1563" t="str">
            <v>TP HCM</v>
          </cell>
          <cell r="V1563" t="str">
            <v>TP HCM</v>
          </cell>
          <cell r="W1563" t="str">
            <v>QUAN TAN PHU</v>
          </cell>
        </row>
        <row r="1564">
          <cell r="M1564" t="str">
            <v>5331_VM+ DNG 985 NGO QUYEN</v>
          </cell>
          <cell r="N1564" t="str">
            <v>VM+ DNG 985 NGO QUYEN</v>
          </cell>
          <cell r="O1564">
            <v>985</v>
          </cell>
          <cell r="P1564" t="str">
            <v xml:space="preserve"> </v>
          </cell>
          <cell r="Q1564" t="str">
            <v>NGO QUYEN</v>
          </cell>
          <cell r="R1564" t="str">
            <v>AN HAI DONG</v>
          </cell>
          <cell r="S1564" t="str">
            <v>SON TRA</v>
          </cell>
          <cell r="T1564" t="str">
            <v>DA NANG</v>
          </cell>
          <cell r="V1564" t="str">
            <v>CENTRAL</v>
          </cell>
          <cell r="W1564" t="str">
            <v>DA NANG</v>
          </cell>
        </row>
        <row r="1565">
          <cell r="M1565" t="str">
            <v>4207_VM+ HCM 314 PHU THO HOA</v>
          </cell>
          <cell r="N1565" t="str">
            <v>VM+ HCM 314 PHU THO HOA</v>
          </cell>
          <cell r="O1565" t="str">
            <v>SO 314</v>
          </cell>
          <cell r="P1565" t="str">
            <v xml:space="preserve"> </v>
          </cell>
          <cell r="Q1565" t="str">
            <v>PHU THO HOA</v>
          </cell>
          <cell r="R1565" t="str">
            <v>PHU THO HOA</v>
          </cell>
          <cell r="S1565" t="str">
            <v>TAN PHU</v>
          </cell>
          <cell r="T1565" t="str">
            <v>TP HCM</v>
          </cell>
          <cell r="V1565" t="str">
            <v>TP HCM</v>
          </cell>
          <cell r="W1565" t="str">
            <v>QUAN TAN PHU</v>
          </cell>
        </row>
        <row r="1566">
          <cell r="M1566" t="str">
            <v>4062_WM+ DNG 154 LE DINH LY</v>
          </cell>
          <cell r="N1566" t="str">
            <v>WM+ DNG 154 LE DINH LY</v>
          </cell>
          <cell r="O1566" t="str">
            <v>SO 154</v>
          </cell>
          <cell r="P1566" t="str">
            <v xml:space="preserve"> </v>
          </cell>
          <cell r="Q1566" t="str">
            <v>LE DINH LY</v>
          </cell>
          <cell r="R1566" t="str">
            <v>VINH TRUNG</v>
          </cell>
          <cell r="S1566" t="str">
            <v>THANH KHE</v>
          </cell>
          <cell r="T1566" t="str">
            <v>DA NANG</v>
          </cell>
          <cell r="V1566" t="str">
            <v>CENTRAL</v>
          </cell>
          <cell r="W1566" t="str">
            <v>DA NANG</v>
          </cell>
        </row>
        <row r="1567">
          <cell r="M1567" t="str">
            <v>GENSHAI DONG VAN CONG Q2</v>
          </cell>
          <cell r="N1567" t="str">
            <v xml:space="preserve"> </v>
          </cell>
          <cell r="O1567" t="str">
            <v>RP-01</v>
          </cell>
          <cell r="P1567" t="str">
            <v xml:space="preserve"> </v>
          </cell>
          <cell r="Q1567" t="str">
            <v>TANG 1 TTTM FAIFO LANE, DONG VAN CONG</v>
          </cell>
          <cell r="R1567" t="str">
            <v>THANH MY LOI</v>
          </cell>
          <cell r="S1567" t="str">
            <v>Q2</v>
          </cell>
          <cell r="T1567" t="str">
            <v>TP HCM</v>
          </cell>
          <cell r="V1567" t="str">
            <v>TP HCM</v>
          </cell>
          <cell r="W1567" t="str">
            <v>QUAN 2</v>
          </cell>
        </row>
        <row r="1568">
          <cell r="M1568" t="str">
            <v>5012_VM+ DNG SAVICO 66 VO VAN TAN</v>
          </cell>
          <cell r="N1568" t="str">
            <v>VM+ DNG SAVICO 66 VO VAN TAN</v>
          </cell>
          <cell r="O1568" t="str">
            <v>SAVICO 66</v>
          </cell>
          <cell r="P1568" t="str">
            <v xml:space="preserve"> </v>
          </cell>
          <cell r="Q1568" t="str">
            <v>VO VAN TAN</v>
          </cell>
          <cell r="R1568" t="str">
            <v>CHINH GIAN</v>
          </cell>
          <cell r="S1568" t="str">
            <v>THANH KHE</v>
          </cell>
          <cell r="T1568" t="str">
            <v>DA NANG</v>
          </cell>
          <cell r="V1568" t="str">
            <v>CENTRAL</v>
          </cell>
          <cell r="W1568" t="str">
            <v>DA NANG</v>
          </cell>
        </row>
        <row r="1569">
          <cell r="M1569" t="str">
            <v>4730_VM+ CTO 35 NGUYEN CHI THANH</v>
          </cell>
          <cell r="N1569" t="str">
            <v>VM+ CTO 35 NGUYEN CHI THANH</v>
          </cell>
          <cell r="O1569" t="str">
            <v>SO 35</v>
          </cell>
          <cell r="P1569" t="str">
            <v xml:space="preserve"> </v>
          </cell>
          <cell r="Q1569" t="str">
            <v>NGUYEN CHI THANH</v>
          </cell>
          <cell r="R1569" t="str">
            <v>TRA NOC</v>
          </cell>
          <cell r="S1569" t="str">
            <v>BINH THUY</v>
          </cell>
          <cell r="T1569" t="str">
            <v>CAN THO</v>
          </cell>
          <cell r="V1569" t="str">
            <v>MEKONG DELTA</v>
          </cell>
          <cell r="W1569" t="str">
            <v>CAN THO</v>
          </cell>
        </row>
        <row r="1570">
          <cell r="M1570" t="str">
            <v>5550_VM+ STG 78 MAC DINH CHI</v>
          </cell>
          <cell r="N1570" t="str">
            <v>VM+ STG 78 MAC DINH CHI</v>
          </cell>
          <cell r="O1570" t="str">
            <v>SO 78</v>
          </cell>
          <cell r="P1570" t="str">
            <v xml:space="preserve"> </v>
          </cell>
          <cell r="Q1570" t="str">
            <v>MAC DINH CHI</v>
          </cell>
          <cell r="R1570" t="str">
            <v>P9</v>
          </cell>
          <cell r="S1570" t="str">
            <v>SOC TRANG</v>
          </cell>
          <cell r="T1570" t="str">
            <v>SOC TRANG</v>
          </cell>
          <cell r="V1570" t="str">
            <v>MEKONG DELTA</v>
          </cell>
          <cell r="W1570" t="str">
            <v>SOC TRANG</v>
          </cell>
        </row>
        <row r="1571">
          <cell r="M1571" t="str">
            <v>6344_WM+ DNG 356 MAI CHI THO</v>
          </cell>
          <cell r="N1571" t="str">
            <v>WM+ DNG 356 MAI CHI THO</v>
          </cell>
          <cell r="O1571">
            <v>356</v>
          </cell>
          <cell r="P1571" t="str">
            <v xml:space="preserve"> </v>
          </cell>
          <cell r="Q1571" t="str">
            <v>MAI CHI THO</v>
          </cell>
          <cell r="R1571" t="str">
            <v>HOA XUAN</v>
          </cell>
          <cell r="S1571" t="str">
            <v>CAM LE</v>
          </cell>
          <cell r="T1571" t="str">
            <v>DA NANG</v>
          </cell>
          <cell r="V1571" t="str">
            <v>CENTRAL</v>
          </cell>
          <cell r="W1571" t="str">
            <v>DA NANG</v>
          </cell>
        </row>
        <row r="1572">
          <cell r="M1572" t="str">
            <v>4718_VM+ DNG 28 PHAN CHAU TRINH</v>
          </cell>
          <cell r="N1572" t="str">
            <v>VM+ DNG 28 PHAN CHAU TRINH</v>
          </cell>
          <cell r="O1572">
            <v>28</v>
          </cell>
          <cell r="P1572" t="str">
            <v xml:space="preserve"> </v>
          </cell>
          <cell r="Q1572" t="str">
            <v>PHAN CHAU TRINH</v>
          </cell>
          <cell r="R1572" t="str">
            <v>HAI CHAU 1</v>
          </cell>
          <cell r="S1572" t="str">
            <v>HAI CHAU</v>
          </cell>
          <cell r="T1572" t="str">
            <v>DA NANG</v>
          </cell>
          <cell r="V1572" t="str">
            <v>CENTRAL</v>
          </cell>
          <cell r="W1572" t="str">
            <v>DA NANG</v>
          </cell>
        </row>
        <row r="1573">
          <cell r="M1573" t="str">
            <v>5649_VM+ DNG 296 NGUYEN HOANG</v>
          </cell>
          <cell r="N1573" t="str">
            <v>VM+ DNG 296 NGUYEN HOANG</v>
          </cell>
          <cell r="O1573">
            <v>296</v>
          </cell>
          <cell r="P1573" t="str">
            <v xml:space="preserve"> </v>
          </cell>
          <cell r="Q1573" t="str">
            <v>NGUYEN HOANG</v>
          </cell>
          <cell r="R1573" t="str">
            <v>VINH TRUNG</v>
          </cell>
          <cell r="S1573" t="str">
            <v>THANH KHE</v>
          </cell>
          <cell r="T1573" t="str">
            <v>DA NANG</v>
          </cell>
          <cell r="V1573" t="str">
            <v>CENTRAL</v>
          </cell>
          <cell r="W1573" t="str">
            <v>DA NANG</v>
          </cell>
        </row>
        <row r="1574">
          <cell r="M1574" t="str">
            <v>2AA8-WM+ CTO 132 DUONG 3/2</v>
          </cell>
          <cell r="N1574" t="str">
            <v>2AA8-WM+ CTO 132 DUONG 3/2</v>
          </cell>
          <cell r="O1574">
            <v>132</v>
          </cell>
          <cell r="P1574" t="str">
            <v xml:space="preserve"> </v>
          </cell>
          <cell r="Q1574" t="str">
            <v>DUONG 3/2</v>
          </cell>
          <cell r="R1574" t="str">
            <v>HUNG LOI</v>
          </cell>
          <cell r="S1574" t="str">
            <v>NINH KIEU</v>
          </cell>
          <cell r="T1574" t="str">
            <v>CAN THO</v>
          </cell>
          <cell r="V1574" t="str">
            <v>MEKONG DELTA</v>
          </cell>
          <cell r="W1574" t="str">
            <v>CAN THO</v>
          </cell>
        </row>
        <row r="1575">
          <cell r="M1575" t="str">
            <v>6035_VM+  CAN 36-37 DUONG 3/2</v>
          </cell>
          <cell r="N1575" t="str">
            <v>WM+ KGG Lô P2-36+37 Đường 3/2</v>
          </cell>
          <cell r="O1575" t="str">
            <v>CAN 36-37</v>
          </cell>
          <cell r="P1575" t="str">
            <v>LO F</v>
          </cell>
          <cell r="Q1575" t="str">
            <v>DUONG 3/2</v>
          </cell>
          <cell r="R1575" t="str">
            <v>AN HOA</v>
          </cell>
          <cell r="S1575" t="str">
            <v>RACH GIA</v>
          </cell>
          <cell r="T1575" t="str">
            <v>KIEN GIANG</v>
          </cell>
          <cell r="V1575" t="str">
            <v>MEKONG DELTA</v>
          </cell>
          <cell r="W1575" t="str">
            <v>KIEN GIANG</v>
          </cell>
        </row>
        <row r="1576">
          <cell r="M1576" t="str">
            <v>2043_WM+ HCM HOANG ANH 2</v>
          </cell>
          <cell r="N1576" t="str">
            <v>WM+ HCM HOANG ANH 2</v>
          </cell>
          <cell r="O1576" t="str">
            <v>769-783</v>
          </cell>
          <cell r="P1576" t="str">
            <v>A01-01, CC HOANG ANH 2</v>
          </cell>
          <cell r="Q1576" t="str">
            <v xml:space="preserve"> </v>
          </cell>
          <cell r="R1576" t="str">
            <v>TAN HUNG</v>
          </cell>
          <cell r="S1576" t="str">
            <v>Q7</v>
          </cell>
          <cell r="T1576" t="str">
            <v>TP HCM</v>
          </cell>
          <cell r="V1576" t="str">
            <v>TP HCM</v>
          </cell>
          <cell r="W1576" t="str">
            <v>QUAN 7</v>
          </cell>
        </row>
        <row r="1577">
          <cell r="M1577" t="str">
            <v>3001_VM+ DNG 131 LE VAN HIEN</v>
          </cell>
          <cell r="N1577" t="str">
            <v>VM+ DNG 131 LE VAN HIEN</v>
          </cell>
          <cell r="O1577">
            <v>131</v>
          </cell>
          <cell r="P1577" t="str">
            <v xml:space="preserve"> </v>
          </cell>
          <cell r="Q1577" t="str">
            <v>LE VAN HIEN</v>
          </cell>
          <cell r="R1577" t="str">
            <v>BAC MY AN</v>
          </cell>
          <cell r="S1577" t="str">
            <v>NGU HANH SON</v>
          </cell>
          <cell r="T1577" t="str">
            <v>DA NANG</v>
          </cell>
          <cell r="V1577" t="str">
            <v>CENTRAL</v>
          </cell>
          <cell r="W1577" t="str">
            <v>DA NANG</v>
          </cell>
        </row>
        <row r="1578">
          <cell r="M1578" t="str">
            <v>6503_WM+ DNG 143 THAI THI BOI</v>
          </cell>
          <cell r="N1578" t="str">
            <v>WM+ DNG 143 THAI THI BOI</v>
          </cell>
          <cell r="O1578">
            <v>143</v>
          </cell>
          <cell r="P1578" t="str">
            <v xml:space="preserve"> </v>
          </cell>
          <cell r="Q1578" t="str">
            <v>THAI THI BOI</v>
          </cell>
          <cell r="R1578" t="str">
            <v>CHINH GIAN</v>
          </cell>
          <cell r="S1578" t="str">
            <v>THANH KHUE</v>
          </cell>
          <cell r="T1578" t="str">
            <v>DA NANG</v>
          </cell>
          <cell r="V1578" t="str">
            <v>CENTRAL</v>
          </cell>
          <cell r="W1578" t="str">
            <v>DA NANG</v>
          </cell>
        </row>
        <row r="1579">
          <cell r="M1579" t="str">
            <v>5498_VM+ TVH 120 TRAN QUOC TUAN</v>
          </cell>
          <cell r="N1579" t="str">
            <v>VM+ TVH 120  TRAN QUOC TUAN</v>
          </cell>
          <cell r="O1579" t="str">
            <v>SO 120</v>
          </cell>
          <cell r="P1579" t="str">
            <v xml:space="preserve"> </v>
          </cell>
          <cell r="Q1579" t="str">
            <v>TRAN QUOC TUAN</v>
          </cell>
          <cell r="R1579" t="str">
            <v>P2</v>
          </cell>
          <cell r="S1579" t="str">
            <v>TRA VINH</v>
          </cell>
          <cell r="T1579" t="str">
            <v>TRA VINH</v>
          </cell>
          <cell r="V1579" t="str">
            <v>MEKONG DELTA</v>
          </cell>
          <cell r="W1579" t="str">
            <v>TRA VINH</v>
          </cell>
        </row>
        <row r="1580">
          <cell r="M1580" t="str">
            <v>6241_WM+ STG 106 TRAN HUNG DAO</v>
          </cell>
          <cell r="N1580" t="str">
            <v>WM+ 6241 STG 106 TRAN HUNG DAO</v>
          </cell>
          <cell r="O1580">
            <v>106</v>
          </cell>
          <cell r="P1580" t="str">
            <v xml:space="preserve"> </v>
          </cell>
          <cell r="Q1580" t="str">
            <v>TRAN HUNG DAO</v>
          </cell>
          <cell r="R1580" t="str">
            <v>P2</v>
          </cell>
          <cell r="S1580" t="str">
            <v>SOC TRANG</v>
          </cell>
          <cell r="T1580" t="str">
            <v>SOC TRANG</v>
          </cell>
          <cell r="V1580" t="str">
            <v>MEKONG DELTA</v>
          </cell>
          <cell r="W1580" t="str">
            <v>SOC TRANG</v>
          </cell>
        </row>
        <row r="1581">
          <cell r="M1581" t="str">
            <v>4439_WM+ DNG 376-378 K. D. VUONG</v>
          </cell>
          <cell r="N1581" t="str">
            <v>WM+ DNG 376-378 KINH DUONG VUONG</v>
          </cell>
          <cell r="O1581" t="str">
            <v>SO 376-378</v>
          </cell>
          <cell r="P1581" t="str">
            <v>LO 27-28-F1.11, KHU TDC HOA MINH 3</v>
          </cell>
          <cell r="Q1581" t="str">
            <v>KINH DUONG VUONG</v>
          </cell>
          <cell r="R1581" t="str">
            <v>HOA MINH</v>
          </cell>
          <cell r="S1581" t="str">
            <v>LIEN CHIEU</v>
          </cell>
          <cell r="T1581" t="str">
            <v>DA NANG</v>
          </cell>
          <cell r="V1581" t="str">
            <v>CENTRAL</v>
          </cell>
          <cell r="W1581" t="str">
            <v>DA NANG</v>
          </cell>
        </row>
        <row r="1582">
          <cell r="M1582" t="str">
            <v>3579_WM+ RURAL BDG 62 BIS CMT8</v>
          </cell>
          <cell r="N1582" t="str">
            <v>VM+BDG 62 BIS CMT8</v>
          </cell>
          <cell r="O1582" t="str">
            <v>62 BIS</v>
          </cell>
          <cell r="P1582" t="str">
            <v>KP DONG TU</v>
          </cell>
          <cell r="Q1582" t="str">
            <v>CMT8</v>
          </cell>
          <cell r="R1582" t="str">
            <v>LAI THIEU</v>
          </cell>
          <cell r="S1582" t="str">
            <v>THUAN AN</v>
          </cell>
          <cell r="T1582" t="str">
            <v>BINH DUONG</v>
          </cell>
          <cell r="V1582" t="str">
            <v>SOUTH EAST</v>
          </cell>
          <cell r="W1582" t="str">
            <v>BINH DUONG</v>
          </cell>
        </row>
        <row r="1583">
          <cell r="M1583" t="str">
            <v>BHX_HGI_CTA - KHO CHAU THANH A</v>
          </cell>
          <cell r="N1583" t="str">
            <v>BHX_HGI_CTA - KHO CHAU THANH A</v>
          </cell>
          <cell r="O1583" t="str">
            <v xml:space="preserve"> </v>
          </cell>
          <cell r="P1583" t="str">
            <v>TH 1061-1172-1174-2240-4930, TBD SO 2</v>
          </cell>
          <cell r="Q1583" t="str">
            <v>TAN LOI</v>
          </cell>
          <cell r="R1583" t="str">
            <v>MOT NGAN</v>
          </cell>
          <cell r="S1583" t="str">
            <v>CHAU THANH A</v>
          </cell>
          <cell r="T1583" t="str">
            <v>HAU GIANG</v>
          </cell>
          <cell r="V1583" t="str">
            <v>MEKONG DELTA</v>
          </cell>
          <cell r="W1583" t="str">
            <v>HAU GIANG</v>
          </cell>
        </row>
        <row r="1584">
          <cell r="M1584" t="str">
            <v>4807_VM+ DNG 92 MAI THUC LAN</v>
          </cell>
          <cell r="N1584" t="str">
            <v>VM+ DNG 92 MAI THÚC LÂN</v>
          </cell>
          <cell r="O1584">
            <v>92</v>
          </cell>
          <cell r="P1584" t="str">
            <v xml:space="preserve"> </v>
          </cell>
          <cell r="Q1584" t="str">
            <v>MAI THUC LAN</v>
          </cell>
          <cell r="R1584" t="str">
            <v>MY AN</v>
          </cell>
          <cell r="S1584" t="str">
            <v>NGU HANH SON</v>
          </cell>
          <cell r="T1584" t="str">
            <v>DA NANG</v>
          </cell>
          <cell r="V1584" t="str">
            <v>CENTRAL</v>
          </cell>
          <cell r="W1584" t="str">
            <v>DA NANG</v>
          </cell>
        </row>
        <row r="1585">
          <cell r="M1585" t="str">
            <v>4806_VM+ DNG 64 TO HIEN THANH</v>
          </cell>
          <cell r="N1585" t="str">
            <v>VM+ DNG 64 TO HIEN THANH</v>
          </cell>
          <cell r="O1585">
            <v>64</v>
          </cell>
          <cell r="P1585" t="str">
            <v xml:space="preserve"> </v>
          </cell>
          <cell r="Q1585" t="str">
            <v>TO HIEN THANH</v>
          </cell>
          <cell r="R1585" t="str">
            <v>PHUOC MY</v>
          </cell>
          <cell r="S1585" t="str">
            <v>SON TRA</v>
          </cell>
          <cell r="T1585" t="str">
            <v>DA NANG</v>
          </cell>
          <cell r="V1585" t="str">
            <v>CENTRAL</v>
          </cell>
          <cell r="W1585" t="str">
            <v>DA NANG</v>
          </cell>
        </row>
        <row r="1586">
          <cell r="M1586" t="str">
            <v>6246_WM+AGG 210 THUC PHAN</v>
          </cell>
          <cell r="N1586" t="str">
            <v>WM+6246  AGG 210 Thục Phán</v>
          </cell>
          <cell r="O1586" t="str">
            <v>56-57</v>
          </cell>
          <cell r="P1586" t="str">
            <v xml:space="preserve"> </v>
          </cell>
          <cell r="Q1586" t="str">
            <v>THUC PHAN</v>
          </cell>
          <cell r="R1586" t="str">
            <v>BINH KHANH</v>
          </cell>
          <cell r="S1586" t="str">
            <v>LONG XUYEN</v>
          </cell>
          <cell r="T1586" t="str">
            <v>AN GIANG</v>
          </cell>
          <cell r="V1586" t="str">
            <v>MEKONG DELTA</v>
          </cell>
          <cell r="W1586" t="str">
            <v>AN GIANG</v>
          </cell>
        </row>
        <row r="1587">
          <cell r="M1587" t="str">
            <v>6059_VM+ CTO 56 NGUYEN VAN CU</v>
          </cell>
          <cell r="N1587" t="str">
            <v>VM+ CTO 56 Nguyễn Văn Cừ</v>
          </cell>
          <cell r="O1587">
            <v>56</v>
          </cell>
          <cell r="P1587" t="str">
            <v>KV3 SONG HAU</v>
          </cell>
          <cell r="Q1587" t="str">
            <v>NGUYEN VAN CU</v>
          </cell>
          <cell r="R1587" t="str">
            <v>CAI KHE</v>
          </cell>
          <cell r="S1587" t="str">
            <v>NINH KIEU</v>
          </cell>
          <cell r="T1587" t="str">
            <v>CAN THO</v>
          </cell>
          <cell r="V1587" t="str">
            <v>MEKONG DELTA</v>
          </cell>
          <cell r="W1587" t="str">
            <v>CAN THO</v>
          </cell>
        </row>
        <row r="1588">
          <cell r="M1588" t="str">
            <v>6010_WM+ CMU 758 DUONG NGO QUYEN</v>
          </cell>
          <cell r="N1588" t="str">
            <v>WM+ 6010 CMU 758 DUONG NGO QUYEN</v>
          </cell>
          <cell r="O1588">
            <v>758</v>
          </cell>
          <cell r="P1588" t="str">
            <v xml:space="preserve"> </v>
          </cell>
          <cell r="Q1588" t="str">
            <v>NGO QUYEN</v>
          </cell>
          <cell r="R1588" t="str">
            <v>P1</v>
          </cell>
          <cell r="S1588" t="str">
            <v>CA MAU</v>
          </cell>
          <cell r="T1588" t="str">
            <v>CA MAU</v>
          </cell>
          <cell r="V1588" t="str">
            <v>MEKONG DELTA</v>
          </cell>
          <cell r="W1588" t="str">
            <v>CA MAU</v>
          </cell>
        </row>
        <row r="1589">
          <cell r="M1589" t="str">
            <v>BHX_HCM_CCH - KHO DC TAN PHU TRUNG</v>
          </cell>
          <cell r="N1589" t="str">
            <v>BHX_HCM_CCH - Kho DC Tân Phú Trung</v>
          </cell>
          <cell r="O1589" t="str">
            <v>LO D2</v>
          </cell>
          <cell r="P1589" t="str">
            <v>KCN TAN PHU TRUNG</v>
          </cell>
          <cell r="Q1589" t="str">
            <v xml:space="preserve"> </v>
          </cell>
          <cell r="R1589" t="str">
            <v>TAN PHU TRUNG</v>
          </cell>
          <cell r="S1589" t="str">
            <v>CU CHI</v>
          </cell>
          <cell r="T1589" t="str">
            <v>TP HCM</v>
          </cell>
          <cell r="V1589" t="str">
            <v>TP HCM</v>
          </cell>
          <cell r="W1589" t="str">
            <v>HUYEN CU CHI</v>
          </cell>
        </row>
        <row r="1590">
          <cell r="M1590" t="str">
            <v>ST: THISO PHAN HUY ICH</v>
          </cell>
          <cell r="N1590" t="str">
            <v>Siêu thị Emart Phan Huy Ích</v>
          </cell>
          <cell r="O1590">
            <v>385</v>
          </cell>
          <cell r="P1590" t="str">
            <v xml:space="preserve"> </v>
          </cell>
          <cell r="Q1590" t="str">
            <v>PHAN HUY ICH</v>
          </cell>
          <cell r="R1590" t="str">
            <v>P14</v>
          </cell>
          <cell r="S1590" t="str">
            <v>GO VAP</v>
          </cell>
          <cell r="T1590" t="str">
            <v>TP HCM</v>
          </cell>
          <cell r="V1590" t="str">
            <v>TP HCM</v>
          </cell>
          <cell r="W1590" t="str">
            <v>QUAN GO VAP</v>
          </cell>
        </row>
        <row r="1591">
          <cell r="M1591" t="str">
            <v>BHX_KGI_CTH - KHO DC KIEN GIANG</v>
          </cell>
          <cell r="N1591" t="str">
            <v>BHX_KGI_CTH - Kho DC Kiên Giang</v>
          </cell>
          <cell r="O1591" t="str">
            <v>LO L4</v>
          </cell>
          <cell r="P1591" t="str">
            <v>KCN THANH LOC</v>
          </cell>
          <cell r="Q1591" t="str">
            <v>DUONG SO 2</v>
          </cell>
          <cell r="R1591" t="str">
            <v>THANH LOC</v>
          </cell>
          <cell r="S1591" t="str">
            <v>CHAU THANH</v>
          </cell>
          <cell r="T1591" t="str">
            <v>KIEN GIANG</v>
          </cell>
          <cell r="V1591" t="str">
            <v>MEKONG DELTA</v>
          </cell>
          <cell r="W1591" t="str">
            <v>KIEN GIANG</v>
          </cell>
        </row>
        <row r="1592">
          <cell r="M1592" t="str">
            <v>2AL7-WM+ HCM SI.18, CC SAI GON RIVERSIDE</v>
          </cell>
          <cell r="N1592" t="str">
            <v>2AL7-WM+ HCM SI.18, CC SAI GON RIVERSIDE</v>
          </cell>
          <cell r="O1592" t="str">
            <v>SO 4</v>
          </cell>
          <cell r="P1592" t="str">
            <v>SI.18, TANG TRET, BLOCK URANUS, KHU DAN CU VA THUONG MAI HON HOP KHAI VY</v>
          </cell>
          <cell r="Q1592" t="str">
            <v>DAO TRI</v>
          </cell>
          <cell r="R1592" t="str">
            <v>PHU THUAN</v>
          </cell>
          <cell r="S1592" t="str">
            <v>Q7</v>
          </cell>
          <cell r="T1592" t="str">
            <v>TP HCM</v>
          </cell>
          <cell r="V1592" t="str">
            <v>TP HCM</v>
          </cell>
          <cell r="W1592" t="str">
            <v>QUAN 7</v>
          </cell>
        </row>
        <row r="1593">
          <cell r="M1593" t="str">
            <v>WM+ HCM 9A THOAI NGOC HAU</v>
          </cell>
          <cell r="N1593" t="str">
            <v>WM+ HCM 9A Thoại Ngọc Hầu</v>
          </cell>
          <cell r="O1593" t="str">
            <v>9A</v>
          </cell>
          <cell r="P1593" t="str">
            <v xml:space="preserve"> </v>
          </cell>
          <cell r="Q1593" t="str">
            <v>THOAI NGOC HAU</v>
          </cell>
          <cell r="R1593" t="str">
            <v>HOA THANH</v>
          </cell>
          <cell r="S1593" t="str">
            <v>TAN PHU</v>
          </cell>
          <cell r="T1593" t="str">
            <v>TP HCM</v>
          </cell>
          <cell r="V1593" t="str">
            <v>TP HCM</v>
          </cell>
          <cell r="W1593" t="str">
            <v>QUAN TAN PHU</v>
          </cell>
        </row>
        <row r="1594">
          <cell r="M1594" t="str">
            <v>WM+ CTO 106 – 108 TRAN BACH DANG</v>
          </cell>
          <cell r="N1594" t="str">
            <v>WM+ CTO 106 – 108 Trần Bạch Đằng</v>
          </cell>
          <cell r="O1594" t="str">
            <v>106 - 108</v>
          </cell>
          <cell r="P1594" t="str">
            <v xml:space="preserve"> </v>
          </cell>
          <cell r="Q1594" t="str">
            <v>TRAN BACH DANG</v>
          </cell>
          <cell r="R1594" t="str">
            <v>AN KHANH</v>
          </cell>
          <cell r="S1594" t="str">
            <v>NINH KIEU</v>
          </cell>
          <cell r="T1594" t="str">
            <v>CAN THO</v>
          </cell>
          <cell r="V1594" t="str">
            <v>MEKONG DELTA</v>
          </cell>
          <cell r="W1594" t="str">
            <v>CAN THO</v>
          </cell>
        </row>
        <row r="1595">
          <cell r="M1595" t="str">
            <v>ST: THISO PHAN HUY ICH</v>
          </cell>
          <cell r="N1595" t="str">
            <v>Siêu thị Emart Phan Huy Ích</v>
          </cell>
          <cell r="O1595">
            <v>385</v>
          </cell>
          <cell r="P1595" t="str">
            <v xml:space="preserve"> </v>
          </cell>
          <cell r="Q1595" t="str">
            <v>PHAN HUY ICH</v>
          </cell>
          <cell r="R1595" t="str">
            <v>P14</v>
          </cell>
          <cell r="S1595" t="str">
            <v>GO VAP</v>
          </cell>
          <cell r="T1595" t="str">
            <v>TP HCM</v>
          </cell>
          <cell r="V1595" t="str">
            <v>TP HCM</v>
          </cell>
          <cell r="W1595" t="str">
            <v>QUAN GO VAP</v>
          </cell>
        </row>
        <row r="1596">
          <cell r="M1596" t="str">
            <v>6098_VM+ DNG 58 HA TONG QUYEN</v>
          </cell>
          <cell r="N1596" t="str">
            <v>VM+ DNG 58 HA TONG QUYEN</v>
          </cell>
          <cell r="O1596">
            <v>58</v>
          </cell>
          <cell r="P1596" t="str">
            <v xml:space="preserve"> </v>
          </cell>
          <cell r="Q1596" t="str">
            <v>HA TONG QUYEN</v>
          </cell>
          <cell r="R1596" t="str">
            <v>KHUE TRUNG</v>
          </cell>
          <cell r="S1596" t="str">
            <v>CAM LE</v>
          </cell>
          <cell r="T1596" t="str">
            <v>DA NANG</v>
          </cell>
          <cell r="V1596" t="str">
            <v>CENTRAL</v>
          </cell>
          <cell r="W1596" t="str">
            <v>DA NANG</v>
          </cell>
        </row>
        <row r="1597">
          <cell r="M1597" t="str">
            <v>6437_WM+ HCM 173/23/100 KHUONG VIET</v>
          </cell>
          <cell r="N1597" t="str">
            <v>WM+ HCM 173/23/100 Khuông Việt</v>
          </cell>
          <cell r="O1597" t="str">
            <v>173/23/100</v>
          </cell>
          <cell r="P1597" t="str">
            <v xml:space="preserve"> </v>
          </cell>
          <cell r="Q1597" t="str">
            <v>KHUONG VIET</v>
          </cell>
          <cell r="R1597" t="str">
            <v>PHU TRUNG</v>
          </cell>
          <cell r="S1597" t="str">
            <v>TAN PHU</v>
          </cell>
          <cell r="T1597" t="str">
            <v>TP HCM</v>
          </cell>
          <cell r="V1597" t="str">
            <v>TP HCM</v>
          </cell>
          <cell r="W1597" t="str">
            <v>QUAN TAN PHU</v>
          </cell>
        </row>
        <row r="1598">
          <cell r="M1598" t="str">
            <v>2596_VM+ DNG 744 LE VAN HIEN</v>
          </cell>
          <cell r="N1598" t="str">
            <v>VM+ DNG 744 LE VAN HIEN</v>
          </cell>
          <cell r="O1598">
            <v>744</v>
          </cell>
          <cell r="P1598" t="str">
            <v xml:space="preserve"> </v>
          </cell>
          <cell r="Q1598" t="str">
            <v>LE VAN HIEN</v>
          </cell>
          <cell r="R1598" t="str">
            <v>KHUE MY</v>
          </cell>
          <cell r="S1598" t="str">
            <v>NGU HANH SON</v>
          </cell>
          <cell r="T1598" t="str">
            <v>DA NANG</v>
          </cell>
          <cell r="V1598" t="str">
            <v>CENTRAL</v>
          </cell>
          <cell r="W1598" t="str">
            <v>DA NANG</v>
          </cell>
        </row>
        <row r="1599">
          <cell r="M1599" t="str">
            <v>3413_VM+ HCM 18 DUONG SO 2</v>
          </cell>
          <cell r="N1599" t="str">
            <v>VM+ HCM 18 DUONG SO 2</v>
          </cell>
          <cell r="O1599">
            <v>18</v>
          </cell>
          <cell r="P1599" t="str">
            <v>KHU NHA HIEP BINH CHANH</v>
          </cell>
          <cell r="Q1599" t="str">
            <v>DUONG SO 2</v>
          </cell>
          <cell r="R1599" t="str">
            <v>HIEP BINH CHANH</v>
          </cell>
          <cell r="S1599" t="str">
            <v>THU DUC</v>
          </cell>
          <cell r="T1599" t="str">
            <v>TP HCM</v>
          </cell>
          <cell r="V1599" t="str">
            <v>TP HCM</v>
          </cell>
          <cell r="W1599" t="str">
            <v>QUAN THU DUC</v>
          </cell>
        </row>
        <row r="1600">
          <cell r="M1600" t="str">
            <v>3937_VM+ DNG KDC NAM SAN BAY</v>
          </cell>
          <cell r="N1600" t="str">
            <v>VM+ DNG KDC NAM SAN BAY</v>
          </cell>
          <cell r="O1600" t="str">
            <v>KDC</v>
          </cell>
          <cell r="P1600" t="str">
            <v xml:space="preserve"> </v>
          </cell>
          <cell r="Q1600" t="str">
            <v>NAM SAN BAY</v>
          </cell>
          <cell r="R1600" t="str">
            <v>HOA PHAT</v>
          </cell>
          <cell r="S1600" t="str">
            <v>CAM LE</v>
          </cell>
          <cell r="T1600" t="str">
            <v>DA NANG</v>
          </cell>
          <cell r="V1600" t="str">
            <v>CENTRAL</v>
          </cell>
          <cell r="W1600" t="str">
            <v>DA NANG</v>
          </cell>
        </row>
        <row r="1601">
          <cell r="M1601" t="str">
            <v>5462_VM+ CMU 13 DOAN THI DIEM</v>
          </cell>
          <cell r="N1601" t="str">
            <v>VM+ CMU SO 13 DOAN THI DIEM</v>
          </cell>
          <cell r="O1601" t="str">
            <v>SO 13</v>
          </cell>
          <cell r="P1601" t="str">
            <v xml:space="preserve"> </v>
          </cell>
          <cell r="Q1601" t="str">
            <v>DOAN THI DIEM</v>
          </cell>
          <cell r="R1601" t="str">
            <v>P7</v>
          </cell>
          <cell r="S1601" t="str">
            <v>CA MAU</v>
          </cell>
          <cell r="T1601" t="str">
            <v>CA MAU</v>
          </cell>
          <cell r="V1601" t="str">
            <v>MEKONG DELTA</v>
          </cell>
          <cell r="W1601" t="str">
            <v>CA MAU</v>
          </cell>
        </row>
        <row r="1602">
          <cell r="M1602" t="str">
            <v>4544_VM+ DNG 2 DINH CONG TRU</v>
          </cell>
          <cell r="N1602" t="str">
            <v>VM+ DNG 2 DINH CONG TRU</v>
          </cell>
          <cell r="O1602">
            <v>2</v>
          </cell>
          <cell r="P1602" t="str">
            <v xml:space="preserve"> </v>
          </cell>
          <cell r="Q1602" t="str">
            <v>DINH CONG TRU</v>
          </cell>
          <cell r="R1602" t="str">
            <v>THO QUANG</v>
          </cell>
          <cell r="S1602" t="str">
            <v>SON TRA</v>
          </cell>
          <cell r="T1602" t="str">
            <v>DA NANG</v>
          </cell>
          <cell r="V1602" t="str">
            <v>CENTRAL</v>
          </cell>
          <cell r="W1602" t="str">
            <v>DA NANG</v>
          </cell>
        </row>
        <row r="1603">
          <cell r="M1603" t="str">
            <v>BHX_BTH_HTN-DC HAM THUAN NAM</v>
          </cell>
          <cell r="N1603" t="str">
            <v>7211 - BHX_BTH_HTN - Kho DC Hàm Thuận Nam</v>
          </cell>
          <cell r="O1603" t="str">
            <v xml:space="preserve"> </v>
          </cell>
          <cell r="P1603" t="str">
            <v>LO C7-6/2,C7-7,C7-8/1, KCN HAM KIEM 1</v>
          </cell>
          <cell r="Q1603" t="str">
            <v>DUONG N4</v>
          </cell>
          <cell r="R1603" t="str">
            <v>HAM MY</v>
          </cell>
          <cell r="S1603" t="str">
            <v>HAM THUAN NAM</v>
          </cell>
          <cell r="T1603" t="str">
            <v>BINH THUAN</v>
          </cell>
          <cell r="V1603" t="str">
            <v>SOUTH EAST</v>
          </cell>
          <cell r="W1603" t="str">
            <v>BINH THUAN</v>
          </cell>
        </row>
        <row r="1604">
          <cell r="M1604" t="str">
            <v>3834_VM+ HCM 34/33 TRAN THAI TONG</v>
          </cell>
          <cell r="N1604" t="str">
            <v>VM+ HCM 34/33 TRAN THAI TONG</v>
          </cell>
          <cell r="O1604" t="str">
            <v>34/31-34/33</v>
          </cell>
          <cell r="P1604" t="str">
            <v xml:space="preserve"> </v>
          </cell>
          <cell r="Q1604" t="str">
            <v>TRAN THAI TONG</v>
          </cell>
          <cell r="R1604" t="str">
            <v>P15</v>
          </cell>
          <cell r="S1604" t="str">
            <v>TAN BINH</v>
          </cell>
          <cell r="T1604" t="str">
            <v>TP HCM</v>
          </cell>
          <cell r="V1604" t="str">
            <v>TP HCM</v>
          </cell>
          <cell r="W1604" t="str">
            <v>QUAN TAN BINH</v>
          </cell>
        </row>
        <row r="1605">
          <cell r="M1605" t="str">
            <v>3019_WM+ HCM 65 LINH DONG</v>
          </cell>
          <cell r="N1605" t="str">
            <v>WM+ HCM 65 LINH DONG</v>
          </cell>
          <cell r="O1605" t="str">
            <v>SO 65</v>
          </cell>
          <cell r="P1605" t="str">
            <v xml:space="preserve"> </v>
          </cell>
          <cell r="Q1605" t="str">
            <v>LINH DONG</v>
          </cell>
          <cell r="R1605" t="str">
            <v>LINH DONG</v>
          </cell>
          <cell r="S1605" t="str">
            <v>THU DUC</v>
          </cell>
          <cell r="T1605" t="str">
            <v>TP HCM</v>
          </cell>
          <cell r="V1605" t="str">
            <v>TP HCM</v>
          </cell>
          <cell r="W1605" t="str">
            <v>QUAN THU DUC</v>
          </cell>
        </row>
        <row r="1606">
          <cell r="M1606" t="str">
            <v>4867_VM+ KGG 21 NGUYEN VAN CU</v>
          </cell>
          <cell r="N1606" t="str">
            <v>VM+ KGG 21 NGUYEN VAN CU</v>
          </cell>
          <cell r="O1606" t="str">
            <v>SO 21</v>
          </cell>
          <cell r="P1606" t="str">
            <v>KP 1</v>
          </cell>
          <cell r="Q1606" t="str">
            <v>NGUEN VAN CU</v>
          </cell>
          <cell r="R1606" t="str">
            <v>AN HOA</v>
          </cell>
          <cell r="S1606" t="str">
            <v>RACH GIA</v>
          </cell>
          <cell r="T1606" t="str">
            <v>KIEN GIANG</v>
          </cell>
          <cell r="V1606" t="str">
            <v>MEKONG DELTA</v>
          </cell>
          <cell r="W1606" t="str">
            <v>KIEN GIANG</v>
          </cell>
        </row>
        <row r="1607">
          <cell r="M1607" t="str">
            <v>BHX_HCM - KHO DC TRAN DAI NGHIA 1</v>
          </cell>
          <cell r="N1607" t="str">
            <v>3240 - BHX_HCM_BCH - Kho DC Trần Đại Nghĩa</v>
          </cell>
          <cell r="O1607" t="str">
            <v>G16/108A</v>
          </cell>
          <cell r="P1607" t="str">
            <v>AP 7</v>
          </cell>
          <cell r="Q1607" t="str">
            <v>TRAN DAI NGHIA</v>
          </cell>
          <cell r="R1607" t="str">
            <v>LE MINH XUAN</v>
          </cell>
          <cell r="S1607" t="str">
            <v>BINH CHANH</v>
          </cell>
          <cell r="T1607" t="str">
            <v>TP HCM</v>
          </cell>
          <cell r="V1607" t="str">
            <v>TP HCM</v>
          </cell>
          <cell r="W1607" t="str">
            <v>HUYEN BINH CHANH</v>
          </cell>
        </row>
        <row r="1608">
          <cell r="M1608" t="str">
            <v>8030 BHX_LDO_DTR - KHO DC DUC TRONG</v>
          </cell>
          <cell r="N1608" t="str">
            <v>8030 BHX_LDO_DTR - KHO DC DUC TRONG</v>
          </cell>
          <cell r="O1608" t="str">
            <v xml:space="preserve"> </v>
          </cell>
          <cell r="P1608" t="str">
            <v>KCN PHU HOI,</v>
          </cell>
          <cell r="Q1608" t="str">
            <v>LO F3 - KCN</v>
          </cell>
          <cell r="R1608" t="str">
            <v>PHU HOI</v>
          </cell>
          <cell r="S1608" t="str">
            <v>DUC TRONG</v>
          </cell>
          <cell r="T1608" t="str">
            <v>LAM DONG</v>
          </cell>
          <cell r="V1608" t="str">
            <v>SOUTH EAST</v>
          </cell>
          <cell r="W1608" t="str">
            <v>LAM DONG</v>
          </cell>
        </row>
        <row r="1609">
          <cell r="M1609" t="str">
            <v>4763_VM+ AGI TH 173 MY PHUOC</v>
          </cell>
          <cell r="N1609" t="str">
            <v>VM+ AGI TH 173 MY PHUOC</v>
          </cell>
          <cell r="O1609" t="str">
            <v xml:space="preserve"> </v>
          </cell>
          <cell r="P1609" t="str">
            <v>THUA 173 TBD 6</v>
          </cell>
          <cell r="Q1609" t="str">
            <v xml:space="preserve"> </v>
          </cell>
          <cell r="R1609" t="str">
            <v>MY PHUOC</v>
          </cell>
          <cell r="S1609" t="str">
            <v>LONG XUYEN</v>
          </cell>
          <cell r="T1609" t="str">
            <v>AN GIANG</v>
          </cell>
          <cell r="V1609" t="str">
            <v>MEKONG DELTA</v>
          </cell>
          <cell r="W1609" t="str">
            <v>AN GIANG</v>
          </cell>
        </row>
        <row r="1610">
          <cell r="M1610" t="str">
            <v>4606_VM+ AGG TDS 70-398, TBDS 37-026</v>
          </cell>
          <cell r="N1610" t="str">
            <v>VM+ AGG TDS 70-398, TBDS 37-026</v>
          </cell>
          <cell r="O1610" t="str">
            <v xml:space="preserve"> </v>
          </cell>
          <cell r="P1610" t="str">
            <v>THUA 70 VA 398, TBD SO 37 VA 026</v>
          </cell>
          <cell r="Q1610" t="str">
            <v>TRAN QUAN KHAI</v>
          </cell>
          <cell r="R1610" t="str">
            <v>MY THOI</v>
          </cell>
          <cell r="S1610" t="str">
            <v>LONG XUYEN</v>
          </cell>
          <cell r="T1610" t="str">
            <v>AN GIANG</v>
          </cell>
          <cell r="V1610" t="str">
            <v>MEKONG DELTA</v>
          </cell>
          <cell r="W1610" t="str">
            <v>AN GIANG</v>
          </cell>
        </row>
        <row r="1611">
          <cell r="M1611" t="str">
            <v>3551_VM+ CTO 38 VO VAN KIET</v>
          </cell>
          <cell r="N1611" t="str">
            <v>VM+ CTO 38 VO VAN KIET</v>
          </cell>
          <cell r="O1611">
            <v>38</v>
          </cell>
          <cell r="P1611" t="str">
            <v xml:space="preserve"> </v>
          </cell>
          <cell r="Q1611" t="str">
            <v>VO VAN KIET</v>
          </cell>
          <cell r="R1611" t="str">
            <v>AN HOA</v>
          </cell>
          <cell r="S1611" t="str">
            <v>NINH KIEU</v>
          </cell>
          <cell r="T1611" t="str">
            <v>CAN THO</v>
          </cell>
          <cell r="V1611" t="str">
            <v>MEKONG DELTA</v>
          </cell>
          <cell r="W1611" t="str">
            <v>CAN THO</v>
          </cell>
        </row>
        <row r="1612">
          <cell r="M1612" t="str">
            <v>5236_VM+ DNG 51 LE TRONG TAN</v>
          </cell>
          <cell r="N1612" t="str">
            <v>VM+ DNG 51 LE TRONG TAN</v>
          </cell>
          <cell r="O1612">
            <v>51</v>
          </cell>
          <cell r="P1612" t="str">
            <v xml:space="preserve"> </v>
          </cell>
          <cell r="Q1612" t="str">
            <v>LE TRONG TAN</v>
          </cell>
          <cell r="R1612" t="str">
            <v>HOA PHAT</v>
          </cell>
          <cell r="S1612" t="str">
            <v>CAM LE</v>
          </cell>
          <cell r="T1612" t="str">
            <v>DA NANG</v>
          </cell>
          <cell r="V1612" t="str">
            <v>CENTRAL</v>
          </cell>
          <cell r="W1612" t="str">
            <v>DA NANG</v>
          </cell>
        </row>
        <row r="1613">
          <cell r="M1613" t="str">
            <v>3173_VM+ HCM 192/72 NGUYEN OANH</v>
          </cell>
          <cell r="N1613" t="str">
            <v>VM+ HCM 192/72 NGUYEN OANH</v>
          </cell>
          <cell r="O1613" t="str">
            <v>192/72/74/76</v>
          </cell>
          <cell r="P1613" t="str">
            <v xml:space="preserve"> </v>
          </cell>
          <cell r="Q1613" t="str">
            <v>NGUYEN OANH</v>
          </cell>
          <cell r="R1613" t="str">
            <v>P17</v>
          </cell>
          <cell r="S1613" t="str">
            <v>GO VAP</v>
          </cell>
          <cell r="T1613" t="str">
            <v>TP HCM</v>
          </cell>
          <cell r="V1613" t="str">
            <v>TP HCM</v>
          </cell>
          <cell r="W1613" t="str">
            <v>QUAN GO VAP</v>
          </cell>
        </row>
        <row r="1614">
          <cell r="M1614" t="str">
            <v>2672_WM+ HCM 218 PHAN VAN HAN</v>
          </cell>
          <cell r="N1614" t="str">
            <v>WM+ HCM 218 PHAN VAN HAN</v>
          </cell>
          <cell r="O1614">
            <v>218</v>
          </cell>
          <cell r="P1614" t="str">
            <v xml:space="preserve"> </v>
          </cell>
          <cell r="Q1614" t="str">
            <v>PHAN VAN HAN</v>
          </cell>
          <cell r="R1614" t="str">
            <v>P17</v>
          </cell>
          <cell r="S1614" t="str">
            <v>BINH THANH</v>
          </cell>
          <cell r="T1614" t="str">
            <v>TP HCM</v>
          </cell>
          <cell r="V1614" t="str">
            <v>TP HCM</v>
          </cell>
          <cell r="W1614" t="str">
            <v>QUAN BINH THANH</v>
          </cell>
        </row>
        <row r="1615">
          <cell r="M1615" t="str">
            <v>4372_WM+ HCM CC 4S RIVERSIDE</v>
          </cell>
          <cell r="N1615" t="str">
            <v>WM+ HCM CC 4S RIVERSIDE</v>
          </cell>
          <cell r="O1615" t="str">
            <v xml:space="preserve"> </v>
          </cell>
          <cell r="P1615" t="str">
            <v>0.12 TANG 1, CC 4S BINH TRIEU ( CC 4S RIVERSIDE) , KP 3</v>
          </cell>
          <cell r="Q1615" t="str">
            <v>DUONG 17</v>
          </cell>
          <cell r="R1615" t="str">
            <v>HIEP BINH CHANH</v>
          </cell>
          <cell r="S1615" t="str">
            <v>THU DUC</v>
          </cell>
          <cell r="T1615" t="str">
            <v>TP HCM</v>
          </cell>
          <cell r="V1615" t="str">
            <v>TP HCM</v>
          </cell>
          <cell r="W1615" t="str">
            <v>QUAN THU DUC</v>
          </cell>
        </row>
        <row r="1616">
          <cell r="M1616" t="str">
            <v>SATRAFOODS 25 NGUYEN XUAN KHOAT</v>
          </cell>
          <cell r="N1616" t="str">
            <v>25- SATRAFOODS NGUYỄN XUÂN KHOÁT</v>
          </cell>
          <cell r="O1616">
            <v>25</v>
          </cell>
          <cell r="P1616" t="str">
            <v xml:space="preserve"> </v>
          </cell>
          <cell r="Q1616" t="str">
            <v>NGUYEN XUAN KHOAT</v>
          </cell>
          <cell r="R1616" t="str">
            <v>TAN THANH</v>
          </cell>
          <cell r="S1616" t="str">
            <v>TAN PHU</v>
          </cell>
          <cell r="T1616" t="str">
            <v>TP HCM</v>
          </cell>
          <cell r="V1616" t="str">
            <v>TP HCM</v>
          </cell>
          <cell r="W1616" t="str">
            <v>QUAN TAN PHU</v>
          </cell>
        </row>
        <row r="1617">
          <cell r="M1617" t="str">
            <v>4071_VM+ DNG 164 KY DONG</v>
          </cell>
          <cell r="N1617" t="str">
            <v>VM+ DNG 164 KY DONG</v>
          </cell>
          <cell r="O1617">
            <v>164</v>
          </cell>
          <cell r="P1617" t="str">
            <v xml:space="preserve"> </v>
          </cell>
          <cell r="Q1617" t="str">
            <v>KY DONG</v>
          </cell>
          <cell r="R1617" t="str">
            <v>THANH KHE DONG</v>
          </cell>
          <cell r="S1617" t="str">
            <v>THANH KHE</v>
          </cell>
          <cell r="T1617" t="str">
            <v>DA NANG</v>
          </cell>
          <cell r="V1617" t="str">
            <v>CENTRAL</v>
          </cell>
          <cell r="W1617" t="str">
            <v>DA NANG</v>
          </cell>
        </row>
        <row r="1618">
          <cell r="M1618" t="str">
            <v>4550_VM+ AGG 54A LY THUONG KIET</v>
          </cell>
          <cell r="N1618" t="str">
            <v>VM+ AGG 54A LY THUONG KIET</v>
          </cell>
          <cell r="O1618" t="str">
            <v>SO 54 A</v>
          </cell>
          <cell r="P1618" t="str">
            <v xml:space="preserve"> </v>
          </cell>
          <cell r="Q1618" t="str">
            <v>LY THUONG KIET</v>
          </cell>
          <cell r="R1618" t="str">
            <v>MY BINH</v>
          </cell>
          <cell r="S1618" t="str">
            <v>LONG XUYEN</v>
          </cell>
          <cell r="T1618" t="str">
            <v>AN GIANG</v>
          </cell>
          <cell r="V1618" t="str">
            <v>MEKONG DELTA</v>
          </cell>
          <cell r="W1618" t="str">
            <v>AN GIANG</v>
          </cell>
        </row>
        <row r="1619">
          <cell r="M1619" t="str">
            <v>2048_VM+ DNG 134 BA THANG HAI</v>
          </cell>
          <cell r="N1619" t="str">
            <v>VM+ DNG 134 BA THANG HAI</v>
          </cell>
          <cell r="O1619">
            <v>134</v>
          </cell>
          <cell r="P1619" t="str">
            <v xml:space="preserve"> </v>
          </cell>
          <cell r="Q1619" t="str">
            <v>BA THANG HAI</v>
          </cell>
          <cell r="R1619" t="str">
            <v>THUAN PHUOC</v>
          </cell>
          <cell r="S1619" t="str">
            <v>HAI CHAU</v>
          </cell>
          <cell r="T1619" t="str">
            <v>DA NANG</v>
          </cell>
          <cell r="V1619" t="str">
            <v>CENTRAL</v>
          </cell>
          <cell r="W1619" t="str">
            <v>DA NANG</v>
          </cell>
        </row>
        <row r="1620">
          <cell r="M1620" t="str">
            <v>4463_VM+ HCM 48 DUONG SO 26, KP5</v>
          </cell>
          <cell r="N1620" t="str">
            <v>VM+ HCM 48 DUONG SO 26, KP5</v>
          </cell>
          <cell r="O1620">
            <v>48</v>
          </cell>
          <cell r="P1620" t="str">
            <v>KP 5</v>
          </cell>
          <cell r="Q1620" t="str">
            <v>DUONG SO 26</v>
          </cell>
          <cell r="R1620" t="str">
            <v>HIEP BINH CHANH</v>
          </cell>
          <cell r="S1620" t="str">
            <v>THU DUC</v>
          </cell>
          <cell r="T1620" t="str">
            <v>TP HCM</v>
          </cell>
          <cell r="V1620" t="str">
            <v>TP HCM</v>
          </cell>
          <cell r="W1620" t="str">
            <v>QUAN THU DUC</v>
          </cell>
        </row>
        <row r="1621">
          <cell r="M1621" t="str">
            <v>WM+ 6245 HCM 06 - 07 BLOCK B3, CC TOPAZHOME</v>
          </cell>
          <cell r="N1621" t="str">
            <v>WM+ 6245 HCM 06 - 07 Block B3, CC TopazHome</v>
          </cell>
          <cell r="O1621" t="str">
            <v xml:space="preserve"> </v>
          </cell>
          <cell r="P1621" t="str">
            <v>06-07 BLOCK B3 CC TOPAZHOME</v>
          </cell>
          <cell r="Q1621" t="str">
            <v>DUONG 154 VA 138</v>
          </cell>
          <cell r="R1621" t="str">
            <v>TAN PHU</v>
          </cell>
          <cell r="S1621" t="str">
            <v>THU DUC</v>
          </cell>
          <cell r="T1621" t="str">
            <v>TP HCM</v>
          </cell>
          <cell r="V1621" t="str">
            <v>TP HCM</v>
          </cell>
          <cell r="W1621" t="str">
            <v>QUAN THU DUC</v>
          </cell>
        </row>
        <row r="1622">
          <cell r="M1622" t="str">
            <v>3970_VM+ HCM 169 NG. PHUC NGUYEN</v>
          </cell>
          <cell r="N1622" t="str">
            <v>VM+ HCM 169 NGUYEN  PHUC NGUYEN</v>
          </cell>
          <cell r="O1622" t="str">
            <v>SO 169</v>
          </cell>
          <cell r="P1622" t="str">
            <v xml:space="preserve"> </v>
          </cell>
          <cell r="Q1622" t="str">
            <v>NGUYEN PHUC NGUYEN</v>
          </cell>
          <cell r="R1622" t="str">
            <v>P10</v>
          </cell>
          <cell r="S1622" t="str">
            <v>Q3</v>
          </cell>
          <cell r="T1622" t="str">
            <v>TP HCM</v>
          </cell>
          <cell r="V1622" t="str">
            <v>TP HCM</v>
          </cell>
          <cell r="W1622" t="str">
            <v>QUAN 3</v>
          </cell>
        </row>
        <row r="1623">
          <cell r="M1623" t="str">
            <v>5269_VM+ HCM SO 179A NGHIA PHAT</v>
          </cell>
          <cell r="N1623" t="str">
            <v>VM+ HCM SO 179A NGHIA PHAT</v>
          </cell>
          <cell r="O1623" t="str">
            <v>SO 179A</v>
          </cell>
          <cell r="P1623" t="str">
            <v xml:space="preserve"> </v>
          </cell>
          <cell r="Q1623" t="str">
            <v>NGHIA PHAT</v>
          </cell>
          <cell r="R1623" t="str">
            <v>P6</v>
          </cell>
          <cell r="S1623" t="str">
            <v>TAN BINH</v>
          </cell>
          <cell r="T1623" t="str">
            <v>TP HCM</v>
          </cell>
          <cell r="V1623" t="str">
            <v>TP HCM</v>
          </cell>
          <cell r="W1623" t="str">
            <v>QUAN TAN BINH</v>
          </cell>
        </row>
        <row r="1624">
          <cell r="M1624" t="str">
            <v>5216_VM+ TTH 43 NGUYEN CONG TRU</v>
          </cell>
          <cell r="N1624" t="str">
            <v>VM+ TTH 43 NGUYEN CONG TRU</v>
          </cell>
          <cell r="O1624">
            <v>43</v>
          </cell>
          <cell r="P1624" t="str">
            <v xml:space="preserve"> </v>
          </cell>
          <cell r="Q1624" t="str">
            <v>NGUYEN CONG TRU</v>
          </cell>
          <cell r="R1624" t="str">
            <v>PHU HOI</v>
          </cell>
          <cell r="S1624" t="str">
            <v>THUA THIEN - HUE</v>
          </cell>
          <cell r="T1624" t="str">
            <v>THUA THIEN - HUE</v>
          </cell>
          <cell r="V1624" t="str">
            <v>CENTRAL</v>
          </cell>
          <cell r="W1624" t="str">
            <v>THUA THIEN - HUE</v>
          </cell>
        </row>
        <row r="1625">
          <cell r="M1625" t="str">
            <v>2AI4-WM+RURAL QTI 83 LE DUAN</v>
          </cell>
          <cell r="N1625" t="str">
            <v>2AI4-WM+RURAL QTI 83 LE DUAN</v>
          </cell>
          <cell r="O1625" t="str">
            <v>SO 83</v>
          </cell>
          <cell r="P1625" t="str">
            <v xml:space="preserve"> </v>
          </cell>
          <cell r="Q1625" t="str">
            <v>LE DUAN</v>
          </cell>
          <cell r="R1625" t="str">
            <v>KHE SANH</v>
          </cell>
          <cell r="S1625" t="str">
            <v>HUONG HOA</v>
          </cell>
          <cell r="T1625" t="str">
            <v>QUANG TRI</v>
          </cell>
          <cell r="V1625" t="str">
            <v>CENTRAL</v>
          </cell>
          <cell r="W1625" t="str">
            <v>QUANG TRI</v>
          </cell>
        </row>
        <row r="1626">
          <cell r="M1626" t="str">
            <v>5854_VM+ HCM A1/27A,  AP 1</v>
          </cell>
          <cell r="N1626" t="str">
            <v>VM+ HCM A1/27A,  Ấp 1, Xã Vĩnh Lộc A</v>
          </cell>
          <cell r="O1626" t="str">
            <v>A127 A</v>
          </cell>
          <cell r="P1626" t="str">
            <v>AP 1</v>
          </cell>
          <cell r="Q1626" t="str">
            <v xml:space="preserve"> </v>
          </cell>
          <cell r="R1626" t="str">
            <v>VINH LOC A</v>
          </cell>
          <cell r="S1626" t="str">
            <v>BINH CHANH</v>
          </cell>
          <cell r="T1626" t="str">
            <v>TP HCM</v>
          </cell>
          <cell r="V1626" t="str">
            <v>TP HCM</v>
          </cell>
          <cell r="W1626" t="str">
            <v>HUYEN BINH CHANH</v>
          </cell>
        </row>
        <row r="1627">
          <cell r="M1627" t="str">
            <v>OSIFOOD OPAL RIVERSIDE</v>
          </cell>
          <cell r="N1627" t="str">
            <v>OSIFOOD OPAL RIVERSIDE</v>
          </cell>
          <cell r="O1627" t="str">
            <v>SH10</v>
          </cell>
          <cell r="P1627" t="str">
            <v>CHUNG CU OPAL RIVERSIDE</v>
          </cell>
          <cell r="Q1627" t="str">
            <v>DUONG SO 10</v>
          </cell>
          <cell r="R1627" t="str">
            <v>HIEP BINH CHANH</v>
          </cell>
          <cell r="S1627" t="str">
            <v>THU DUC</v>
          </cell>
          <cell r="T1627" t="str">
            <v>TP HCM</v>
          </cell>
          <cell r="V1627" t="str">
            <v>TP HCM</v>
          </cell>
          <cell r="W1627" t="str">
            <v>QUAN THU DUC</v>
          </cell>
        </row>
        <row r="1628">
          <cell r="M1628" t="str">
            <v>4884_VM+ HCM 23/2 DUONG SO 9</v>
          </cell>
          <cell r="N1628" t="str">
            <v>VM+ HCM 23/2 DUONG SO 9</v>
          </cell>
          <cell r="O1628" t="str">
            <v>SO 23/2</v>
          </cell>
          <cell r="P1628" t="str">
            <v>KP4</v>
          </cell>
          <cell r="Q1628" t="str">
            <v>DUONG SO 9</v>
          </cell>
          <cell r="R1628" t="str">
            <v>TRUONG THO</v>
          </cell>
          <cell r="S1628" t="str">
            <v>THU DUC</v>
          </cell>
          <cell r="T1628" t="str">
            <v>TP HCM</v>
          </cell>
          <cell r="V1628" t="str">
            <v>TP HCM</v>
          </cell>
          <cell r="W1628" t="str">
            <v>QUAN THU DUC</v>
          </cell>
        </row>
        <row r="1629">
          <cell r="M1629" t="str">
            <v>5975_VM+ DNG DUONG DT 602</v>
          </cell>
          <cell r="N1629" t="str">
            <v>VM+ DNG DUONG DT 602</v>
          </cell>
          <cell r="O1629" t="str">
            <v xml:space="preserve"> </v>
          </cell>
          <cell r="P1629" t="str">
            <v>LO 4-5 PHAN KHU B2-26 KHU TDC 6</v>
          </cell>
          <cell r="Q1629" t="str">
            <v>DUONG DT 602</v>
          </cell>
          <cell r="R1629" t="str">
            <v>HOA SON</v>
          </cell>
          <cell r="S1629" t="str">
            <v>HOA VANG</v>
          </cell>
          <cell r="T1629" t="str">
            <v>DA NANG</v>
          </cell>
          <cell r="V1629" t="str">
            <v>CENTRAL</v>
          </cell>
          <cell r="W1629" t="str">
            <v>DA NANG</v>
          </cell>
        </row>
        <row r="1630">
          <cell r="M1630" t="str">
            <v>2AO7-WM+RURAL TTH 73 SONG HONG</v>
          </cell>
          <cell r="N1630" t="str">
            <v>2AO7-WM+ TTH 73 SÓNG HỒNG</v>
          </cell>
          <cell r="O1630" t="str">
            <v>SO 73</v>
          </cell>
          <cell r="P1630" t="str">
            <v xml:space="preserve"> </v>
          </cell>
          <cell r="Q1630" t="str">
            <v>SONG HONG</v>
          </cell>
          <cell r="R1630" t="str">
            <v>PHU BAI</v>
          </cell>
          <cell r="S1630" t="str">
            <v>HUONG THUY</v>
          </cell>
          <cell r="T1630" t="str">
            <v>THUA THIEN - HUE</v>
          </cell>
          <cell r="V1630" t="str">
            <v>CENTRAL</v>
          </cell>
          <cell r="W1630" t="str">
            <v>THUA THIEN - HUE</v>
          </cell>
        </row>
        <row r="1631">
          <cell r="M1631" t="str">
            <v>4311_VM+ HCM 65-65 A-B-C NG.DO CUNG</v>
          </cell>
          <cell r="N1631" t="str">
            <v xml:space="preserve"> </v>
          </cell>
          <cell r="O1631" t="str">
            <v>SO 65-65 A-B-C</v>
          </cell>
          <cell r="P1631" t="str">
            <v xml:space="preserve"> </v>
          </cell>
          <cell r="Q1631" t="str">
            <v>NGUYEN DO CUNG</v>
          </cell>
          <cell r="R1631" t="str">
            <v>TAY THANH</v>
          </cell>
          <cell r="S1631" t="str">
            <v>TAN PHU</v>
          </cell>
          <cell r="T1631" t="str">
            <v>TP HCM</v>
          </cell>
          <cell r="V1631" t="str">
            <v>TP HCM</v>
          </cell>
          <cell r="W1631" t="str">
            <v>QUAN TAN PHU</v>
          </cell>
        </row>
        <row r="1632">
          <cell r="M1632" t="str">
            <v>4311_VM+ HCM 65-65 A-B-C NG.DO CUNG</v>
          </cell>
          <cell r="N1632" t="str">
            <v xml:space="preserve"> </v>
          </cell>
          <cell r="O1632" t="str">
            <v>SO 65-65 A-B-C</v>
          </cell>
          <cell r="P1632" t="str">
            <v xml:space="preserve"> </v>
          </cell>
          <cell r="Q1632" t="str">
            <v>NGUYEN DO CUNG</v>
          </cell>
          <cell r="R1632" t="str">
            <v>TAY THANH</v>
          </cell>
          <cell r="S1632" t="str">
            <v>TAN PHU</v>
          </cell>
          <cell r="T1632" t="str">
            <v>TP HCM</v>
          </cell>
          <cell r="V1632" t="str">
            <v>TP HCM</v>
          </cell>
          <cell r="W1632" t="str">
            <v>QUAN TAN PHU</v>
          </cell>
        </row>
        <row r="1633">
          <cell r="M1633" t="str">
            <v>4608_VM+ HCM 79A HUYNH TINH CUA</v>
          </cell>
          <cell r="N1633" t="str">
            <v>VM+ HCM 79A HUYNH TINH CUA</v>
          </cell>
          <cell r="O1633" t="str">
            <v>79A</v>
          </cell>
          <cell r="P1633" t="str">
            <v xml:space="preserve"> </v>
          </cell>
          <cell r="Q1633" t="str">
            <v>HUYNH TINH CUA</v>
          </cell>
          <cell r="R1633" t="str">
            <v>P8</v>
          </cell>
          <cell r="S1633" t="str">
            <v>Q3</v>
          </cell>
          <cell r="T1633" t="str">
            <v>TP HCM</v>
          </cell>
          <cell r="V1633" t="str">
            <v>TP HCM</v>
          </cell>
          <cell r="W1633" t="str">
            <v>QUAN 3</v>
          </cell>
        </row>
        <row r="1634">
          <cell r="M1634" t="str">
            <v>WM+ HCM 121-123-125-127 NGUYEN QUY</v>
          </cell>
          <cell r="N1634" t="str">
            <v>WM+ HCM 121-123-125-127 Nguyễn Quý</v>
          </cell>
          <cell r="O1634" t="str">
            <v>121-123-125-127</v>
          </cell>
          <cell r="P1634" t="str">
            <v xml:space="preserve"> </v>
          </cell>
          <cell r="Q1634" t="str">
            <v>NGUYEN QUY ANH</v>
          </cell>
          <cell r="R1634" t="str">
            <v>TAN SON NHI</v>
          </cell>
          <cell r="S1634" t="str">
            <v>TAN PHU</v>
          </cell>
          <cell r="T1634" t="str">
            <v>TP HCM</v>
          </cell>
          <cell r="V1634" t="str">
            <v>TP HCM</v>
          </cell>
          <cell r="W1634" t="str">
            <v>QUAN TAN PHU</v>
          </cell>
        </row>
        <row r="1635">
          <cell r="M1635" t="str">
            <v>3414_VM+ HCM F12/2G AP 6 VL A</v>
          </cell>
          <cell r="N1635" t="str">
            <v>VM+ HCM F12/2G AP 6 VL A</v>
          </cell>
          <cell r="O1635" t="str">
            <v>AP 6</v>
          </cell>
          <cell r="P1635" t="str">
            <v xml:space="preserve"> </v>
          </cell>
          <cell r="Q1635" t="str">
            <v xml:space="preserve"> </v>
          </cell>
          <cell r="R1635" t="str">
            <v>VINH LOC A</v>
          </cell>
          <cell r="S1635" t="str">
            <v>BINH CHANH</v>
          </cell>
          <cell r="T1635" t="str">
            <v>TP HCM</v>
          </cell>
          <cell r="V1635" t="str">
            <v>TP HCM</v>
          </cell>
          <cell r="W1635" t="str">
            <v>HUYEN BINH CHANH</v>
          </cell>
        </row>
        <row r="1636">
          <cell r="M1636" t="str">
            <v>5647_VM+ HCM 24B LAM SON</v>
          </cell>
          <cell r="N1636" t="str">
            <v>VM+ HCM 24B LAM SON</v>
          </cell>
          <cell r="O1636" t="str">
            <v>24B</v>
          </cell>
          <cell r="P1636" t="str">
            <v xml:space="preserve"> </v>
          </cell>
          <cell r="Q1636" t="str">
            <v>LAM SON</v>
          </cell>
          <cell r="R1636" t="str">
            <v>P2</v>
          </cell>
          <cell r="S1636" t="str">
            <v>TAN BINH</v>
          </cell>
          <cell r="T1636" t="str">
            <v>TP HCM</v>
          </cell>
          <cell r="V1636" t="str">
            <v>TP HCM</v>
          </cell>
          <cell r="W1636" t="str">
            <v>QUAN TAN BINH</v>
          </cell>
        </row>
        <row r="1637">
          <cell r="M1637" t="str">
            <v>SATRAFOODS NGUYEN HIEN</v>
          </cell>
          <cell r="N1637" t="str">
            <v>Cửa hàng Nguyễn Hiền</v>
          </cell>
          <cell r="O1637" t="str">
            <v>206-208</v>
          </cell>
          <cell r="P1637" t="str">
            <v xml:space="preserve"> </v>
          </cell>
          <cell r="Q1637" t="str">
            <v>NGUYEN HIEN</v>
          </cell>
          <cell r="R1637" t="str">
            <v>AN KHANH</v>
          </cell>
          <cell r="S1637" t="str">
            <v>NINH KIEU</v>
          </cell>
          <cell r="T1637" t="str">
            <v>CAN THO</v>
          </cell>
          <cell r="V1637" t="str">
            <v>MEKONG DELTA</v>
          </cell>
          <cell r="W1637" t="str">
            <v>CAN THO</v>
          </cell>
        </row>
        <row r="1638">
          <cell r="M1638" t="str">
            <v>WINMART BAU CAT (VINATEX)</v>
          </cell>
          <cell r="N1638" t="str">
            <v>WINMART BAU CAT (VINATEX)</v>
          </cell>
          <cell r="O1638" t="str">
            <v>LO M</v>
          </cell>
          <cell r="P1638" t="str">
            <v xml:space="preserve"> </v>
          </cell>
          <cell r="Q1638" t="str">
            <v>VUON LAN</v>
          </cell>
          <cell r="R1638" t="str">
            <v>CC BAU CAT 2</v>
          </cell>
          <cell r="S1638" t="str">
            <v>TAN BINH</v>
          </cell>
          <cell r="T1638" t="str">
            <v>TP HCM</v>
          </cell>
          <cell r="V1638" t="str">
            <v>TP HCM</v>
          </cell>
          <cell r="W1638" t="str">
            <v>QUAN TAN BINH</v>
          </cell>
        </row>
        <row r="1639">
          <cell r="M1639" t="str">
            <v>6445_WM+ DNG 119 HOANG VAN THAI</v>
          </cell>
          <cell r="N1639" t="str">
            <v>WM+ DNG 119 HOANG VAN THAI</v>
          </cell>
          <cell r="O1639">
            <v>119</v>
          </cell>
          <cell r="P1639" t="str">
            <v xml:space="preserve"> </v>
          </cell>
          <cell r="Q1639" t="str">
            <v>HOANG VAN THAI</v>
          </cell>
          <cell r="R1639" t="str">
            <v>HOA KHANH NAM</v>
          </cell>
          <cell r="S1639" t="str">
            <v>LINH CHIEU</v>
          </cell>
          <cell r="T1639" t="str">
            <v>DA NANG</v>
          </cell>
          <cell r="V1639" t="str">
            <v>CENTRAL</v>
          </cell>
          <cell r="W1639" t="str">
            <v>DA NANG</v>
          </cell>
        </row>
        <row r="1640">
          <cell r="M1640" t="str">
            <v>OSIFOOD NGUYEN VAN CONG</v>
          </cell>
          <cell r="N1640" t="str">
            <v>OSIFOOD NGUYEN VAN CONG</v>
          </cell>
          <cell r="O1640">
            <v>489</v>
          </cell>
          <cell r="P1640" t="str">
            <v xml:space="preserve"> </v>
          </cell>
          <cell r="Q1640" t="str">
            <v>NGUYEN VAN CONG</v>
          </cell>
          <cell r="R1640" t="str">
            <v>P3</v>
          </cell>
          <cell r="S1640" t="str">
            <v>GO VAP</v>
          </cell>
          <cell r="T1640" t="str">
            <v>TP HCM</v>
          </cell>
          <cell r="V1640" t="str">
            <v>TP HCM</v>
          </cell>
          <cell r="W1640" t="str">
            <v>QUAN GO VAP</v>
          </cell>
        </row>
        <row r="1641">
          <cell r="M1641" t="str">
            <v>3484-WM+ HCM 101/2 AP 4</v>
          </cell>
          <cell r="N1641" t="str">
            <v>3484-WM+ HCM 101/2 AP 4</v>
          </cell>
          <cell r="O1641" t="str">
            <v>101/2</v>
          </cell>
          <cell r="P1641" t="str">
            <v>AP 4</v>
          </cell>
          <cell r="Q1641" t="str">
            <v xml:space="preserve"> </v>
          </cell>
          <cell r="R1641" t="str">
            <v>XUAN THOI THUONG</v>
          </cell>
          <cell r="S1641" t="str">
            <v>HOC MON</v>
          </cell>
          <cell r="T1641" t="str">
            <v>TP HCM</v>
          </cell>
          <cell r="V1641" t="str">
            <v>TP HCM</v>
          </cell>
          <cell r="W1641" t="str">
            <v>HUYEN HOC MON</v>
          </cell>
        </row>
        <row r="1642">
          <cell r="M1642" t="str">
            <v>6615_WM+ HCM B13/29B AP 2C VINH LOC</v>
          </cell>
          <cell r="N1642" t="str">
            <v>WM+ HCM B13/29B Ấp 2C X. Vĩnh Lộc B</v>
          </cell>
          <cell r="O1642" t="str">
            <v>B13/29B</v>
          </cell>
          <cell r="P1642" t="str">
            <v xml:space="preserve"> </v>
          </cell>
          <cell r="Q1642" t="str">
            <v>AP 2C</v>
          </cell>
          <cell r="R1642" t="str">
            <v>VINH LOC B</v>
          </cell>
          <cell r="S1642" t="str">
            <v>BINH CHANH</v>
          </cell>
          <cell r="T1642" t="str">
            <v>TP HCM</v>
          </cell>
          <cell r="V1642" t="str">
            <v>TP HCM</v>
          </cell>
          <cell r="W1642" t="str">
            <v>HUYEN BINH CHANH</v>
          </cell>
        </row>
        <row r="1643">
          <cell r="M1643" t="str">
            <v>5115_VM+ HCM SO 38 DUONG N5</v>
          </cell>
          <cell r="N1643" t="str">
            <v>VM+ HCM SO 38 DUONG N5</v>
          </cell>
          <cell r="O1643" t="str">
            <v>SO 38</v>
          </cell>
          <cell r="P1643" t="str">
            <v>CC HIEP THANH</v>
          </cell>
          <cell r="Q1643" t="str">
            <v>DUONG N5</v>
          </cell>
          <cell r="R1643" t="str">
            <v>PHIEP THANH</v>
          </cell>
          <cell r="S1643" t="str">
            <v>Q12</v>
          </cell>
          <cell r="T1643" t="str">
            <v>TP HCM</v>
          </cell>
          <cell r="V1643" t="str">
            <v>TP HCM</v>
          </cell>
          <cell r="W1643" t="str">
            <v>QUAN 12</v>
          </cell>
        </row>
        <row r="1644">
          <cell r="M1644" t="str">
            <v>AEON BINH TAN</v>
          </cell>
          <cell r="N1644" t="str">
            <v xml:space="preserve"> </v>
          </cell>
          <cell r="O1644">
            <v>1</v>
          </cell>
          <cell r="P1644" t="str">
            <v>KP 11</v>
          </cell>
          <cell r="Q1644" t="str">
            <v>DUONG SO 17A</v>
          </cell>
          <cell r="R1644" t="str">
            <v>BINH TRI DONG B</v>
          </cell>
          <cell r="S1644" t="str">
            <v>BINH TAN</v>
          </cell>
          <cell r="T1644" t="str">
            <v>TP HCM</v>
          </cell>
          <cell r="V1644" t="str">
            <v>TP HCM</v>
          </cell>
          <cell r="W1644" t="str">
            <v>QUAN BINH TAN</v>
          </cell>
        </row>
        <row r="1645">
          <cell r="M1645" t="str">
            <v>JMART 346 BEN VAN DON</v>
          </cell>
          <cell r="N1645" t="str">
            <v xml:space="preserve"> </v>
          </cell>
          <cell r="O1645">
            <v>346</v>
          </cell>
          <cell r="P1645" t="str">
            <v>L1-01 TANG 1, TOA NHA GOLD VIEW</v>
          </cell>
          <cell r="Q1645" t="str">
            <v>BEN VAN DON</v>
          </cell>
          <cell r="R1645" t="str">
            <v>P1</v>
          </cell>
          <cell r="S1645" t="str">
            <v>Q4</v>
          </cell>
          <cell r="T1645" t="str">
            <v>TP HCM</v>
          </cell>
          <cell r="V1645" t="str">
            <v>TP HCM</v>
          </cell>
          <cell r="W1645" t="str">
            <v>QUAN 4</v>
          </cell>
        </row>
        <row r="1646">
          <cell r="M1646" t="str">
            <v>4629_VM+ TTH 50 PHAN BOI CHAU</v>
          </cell>
          <cell r="N1646" t="str">
            <v>VM+ TTH 50 PHAN BOI CHAU</v>
          </cell>
          <cell r="O1646">
            <v>50</v>
          </cell>
          <cell r="P1646" t="str">
            <v xml:space="preserve"> </v>
          </cell>
          <cell r="Q1646" t="str">
            <v>PHAN BOI CHAU</v>
          </cell>
          <cell r="R1646" t="str">
            <v>VINH NINH</v>
          </cell>
          <cell r="S1646" t="str">
            <v>THUA THIEN - HUE</v>
          </cell>
          <cell r="T1646" t="str">
            <v>THUA THIEN - HUE</v>
          </cell>
          <cell r="V1646" t="str">
            <v>CENTRAL</v>
          </cell>
          <cell r="W1646" t="str">
            <v>THUA THIEN - HUE</v>
          </cell>
        </row>
        <row r="1647">
          <cell r="M1647" t="str">
            <v>3445_VM+ HCM 41 DUONG 59</v>
          </cell>
          <cell r="N1647" t="str">
            <v>VM+ HCM 41 DUONG 59</v>
          </cell>
          <cell r="O1647">
            <v>41</v>
          </cell>
          <cell r="P1647" t="str">
            <v xml:space="preserve"> </v>
          </cell>
          <cell r="Q1647" t="str">
            <v>DUONG 59</v>
          </cell>
          <cell r="R1647" t="str">
            <v>P14</v>
          </cell>
          <cell r="S1647" t="str">
            <v>GO VAP</v>
          </cell>
          <cell r="T1647" t="str">
            <v>TP HCM</v>
          </cell>
          <cell r="V1647" t="str">
            <v>TP HCM</v>
          </cell>
          <cell r="W1647" t="str">
            <v>QUAN GO VAP</v>
          </cell>
        </row>
        <row r="1648">
          <cell r="M1648" t="str">
            <v>3774_VM+ HCM 965/44 QUANG TRUNG</v>
          </cell>
          <cell r="N1648" t="str">
            <v>VM+ HCM 965/44 QUANG TRUNG</v>
          </cell>
          <cell r="O1648" t="str">
            <v>965/44</v>
          </cell>
          <cell r="P1648" t="str">
            <v xml:space="preserve"> </v>
          </cell>
          <cell r="Q1648" t="str">
            <v>QUANG TRUNG</v>
          </cell>
          <cell r="R1648" t="str">
            <v>P14</v>
          </cell>
          <cell r="S1648" t="str">
            <v>GO VAP</v>
          </cell>
          <cell r="T1648" t="str">
            <v>TP HCM</v>
          </cell>
          <cell r="V1648" t="str">
            <v>TP HCM</v>
          </cell>
          <cell r="W1648" t="str">
            <v>QUAN GO VAP</v>
          </cell>
        </row>
        <row r="1649">
          <cell r="M1649" t="str">
            <v>3619_VM+ HCM 23 I KHUONG VIET</v>
          </cell>
          <cell r="N1649" t="str">
            <v>VM+ HCM 23 I KHUONG VIET</v>
          </cell>
          <cell r="O1649" t="str">
            <v>23 I</v>
          </cell>
          <cell r="P1649" t="str">
            <v xml:space="preserve"> </v>
          </cell>
          <cell r="Q1649" t="str">
            <v>KHUONG VIET</v>
          </cell>
          <cell r="R1649" t="str">
            <v>PHU TRUNG</v>
          </cell>
          <cell r="S1649" t="str">
            <v>TAN PHU</v>
          </cell>
          <cell r="T1649" t="str">
            <v>TP HCM</v>
          </cell>
          <cell r="V1649" t="str">
            <v>TP HCM</v>
          </cell>
          <cell r="W1649" t="str">
            <v>QUAN TAN PHU</v>
          </cell>
        </row>
        <row r="1650">
          <cell r="M1650" t="str">
            <v>4323_WM+ HCM 563 LE VAN KHUONG</v>
          </cell>
          <cell r="N1650" t="str">
            <v>WM+ HCM 563 LE VAN KHUONG</v>
          </cell>
          <cell r="O1650" t="str">
            <v>SO 563</v>
          </cell>
          <cell r="P1650" t="str">
            <v>KP 5</v>
          </cell>
          <cell r="Q1650" t="str">
            <v>LE VAN KHUONG</v>
          </cell>
          <cell r="R1650" t="str">
            <v>HIEP THANH</v>
          </cell>
          <cell r="S1650" t="str">
            <v>Q12</v>
          </cell>
          <cell r="T1650" t="str">
            <v>TP HCM</v>
          </cell>
          <cell r="V1650" t="str">
            <v>TP HCM</v>
          </cell>
          <cell r="W1650" t="str">
            <v>QUAN 12</v>
          </cell>
        </row>
        <row r="1651">
          <cell r="M1651" t="str">
            <v>3934_VM+ HCM 39A - 41 DUONG SO 3</v>
          </cell>
          <cell r="N1651" t="str">
            <v>VM+ HCM 39A - 41 DUONG SO 3</v>
          </cell>
          <cell r="O1651" t="str">
            <v>39A - 41</v>
          </cell>
          <cell r="P1651" t="str">
            <v>KP 6</v>
          </cell>
          <cell r="Q1651" t="str">
            <v>SO 3</v>
          </cell>
          <cell r="R1651" t="str">
            <v>TRUONG THO</v>
          </cell>
          <cell r="S1651" t="str">
            <v>THU DUC</v>
          </cell>
          <cell r="T1651" t="str">
            <v>TP HCM</v>
          </cell>
          <cell r="V1651" t="str">
            <v>TP HCM</v>
          </cell>
          <cell r="W1651" t="str">
            <v>QUAN THU DUC</v>
          </cell>
        </row>
        <row r="1652">
          <cell r="M1652" t="str">
            <v>3934_VM+ HCM 39A - 41 DUONG SO 3</v>
          </cell>
          <cell r="N1652" t="str">
            <v>VM+ HCM 39A - 41 DUONG SO 3</v>
          </cell>
          <cell r="O1652" t="str">
            <v>39A - 41</v>
          </cell>
          <cell r="P1652" t="str">
            <v>KP 6</v>
          </cell>
          <cell r="Q1652" t="str">
            <v>SO 3</v>
          </cell>
          <cell r="R1652" t="str">
            <v>TRUONG THO</v>
          </cell>
          <cell r="S1652" t="str">
            <v>THU DUC</v>
          </cell>
          <cell r="T1652" t="str">
            <v>TP HCM</v>
          </cell>
          <cell r="V1652" t="str">
            <v>TP HCM</v>
          </cell>
          <cell r="W1652" t="str">
            <v>QUAN THU DUC</v>
          </cell>
        </row>
        <row r="1653">
          <cell r="M1653" t="str">
            <v>VM+ HCM 17/4 NGUYEN THI KIEU</v>
          </cell>
          <cell r="N1653" t="str">
            <v>VM+ HCM 17/4 NGUYEN THI KIEU</v>
          </cell>
          <cell r="O1653" t="str">
            <v>17//4</v>
          </cell>
          <cell r="P1653" t="str">
            <v xml:space="preserve"> </v>
          </cell>
          <cell r="Q1653" t="str">
            <v>NGUYEN THI KIEU</v>
          </cell>
          <cell r="R1653" t="str">
            <v>TAN THOI HIEP</v>
          </cell>
          <cell r="S1653" t="str">
            <v>Q12</v>
          </cell>
          <cell r="T1653" t="str">
            <v>TP HCM</v>
          </cell>
          <cell r="V1653" t="str">
            <v>TP HCM</v>
          </cell>
          <cell r="W1653" t="str">
            <v>QUAN 12</v>
          </cell>
        </row>
        <row r="1654">
          <cell r="M1654" t="str">
            <v>BHX_BDU_TAN-KHO DC THUAN AN</v>
          </cell>
          <cell r="N1654" t="str">
            <v>5851 - BHX_BDU_TAN-KHO DC THUAN AN</v>
          </cell>
          <cell r="O1654" t="str">
            <v xml:space="preserve"> </v>
          </cell>
          <cell r="P1654" t="str">
            <v>THUA 1305 TBD SO 83, SO 38/1, TO 01, KP BINH PHUOC A</v>
          </cell>
          <cell r="Q1654" t="str">
            <v xml:space="preserve"> </v>
          </cell>
          <cell r="R1654" t="str">
            <v>BINH CHUAN</v>
          </cell>
          <cell r="S1654" t="str">
            <v>THUAN AN</v>
          </cell>
          <cell r="T1654" t="str">
            <v>BINH DUONG</v>
          </cell>
          <cell r="V1654" t="str">
            <v>SOUTH EAST</v>
          </cell>
          <cell r="W1654" t="str">
            <v>BINH DUONG</v>
          </cell>
        </row>
        <row r="1655">
          <cell r="M1655" t="str">
            <v>ST: AN PHU</v>
          </cell>
          <cell r="N1655" t="str">
            <v>Siêu Thị An Phú</v>
          </cell>
          <cell r="O1655">
            <v>43</v>
          </cell>
          <cell r="P1655" t="str">
            <v xml:space="preserve"> </v>
          </cell>
          <cell r="Q1655" t="str">
            <v>THAO DIEN</v>
          </cell>
          <cell r="R1655" t="str">
            <v>THAO DIEN</v>
          </cell>
          <cell r="S1655" t="str">
            <v>TP THU DUC</v>
          </cell>
          <cell r="T1655" t="str">
            <v>TP HCM</v>
          </cell>
          <cell r="V1655" t="str">
            <v>TP HCM</v>
          </cell>
          <cell r="W1655" t="str">
            <v>QUAN 2</v>
          </cell>
        </row>
        <row r="1656">
          <cell r="M1656" t="str">
            <v>WINMART NINH THUAN (MAXIMARK CU)</v>
          </cell>
          <cell r="N1656" t="str">
            <v>WINMART NINH THUAN</v>
          </cell>
          <cell r="O1656">
            <v>122</v>
          </cell>
          <cell r="P1656" t="str">
            <v xml:space="preserve"> </v>
          </cell>
          <cell r="Q1656" t="str">
            <v>DUONG 16/4</v>
          </cell>
          <cell r="R1656" t="str">
            <v>MY HAI</v>
          </cell>
          <cell r="S1656" t="str">
            <v>PHAN RANG-THAP CHAM</v>
          </cell>
          <cell r="T1656" t="str">
            <v>NINH THUAN</v>
          </cell>
          <cell r="V1656" t="str">
            <v>SOUTH EAST</v>
          </cell>
          <cell r="W1656" t="str">
            <v>NINH THUAN</v>
          </cell>
        </row>
        <row r="1657">
          <cell r="M1657" t="str">
            <v>2023_WM+ HCM TRAN HUNG DAO</v>
          </cell>
          <cell r="N1657" t="str">
            <v>WM+ HCM TRAN HUNG DAO</v>
          </cell>
          <cell r="O1657" t="str">
            <v>331C</v>
          </cell>
          <cell r="P1657" t="str">
            <v xml:space="preserve"> </v>
          </cell>
          <cell r="Q1657" t="str">
            <v>TRAN HUNG DAO</v>
          </cell>
          <cell r="R1657" t="str">
            <v>CO GIANG</v>
          </cell>
          <cell r="S1657" t="str">
            <v>Q1</v>
          </cell>
          <cell r="T1657" t="str">
            <v>TP HCM</v>
          </cell>
          <cell r="V1657" t="str">
            <v>TP HCM</v>
          </cell>
          <cell r="W1657" t="str">
            <v>QUAN 1</v>
          </cell>
        </row>
        <row r="1658">
          <cell r="M1658" t="str">
            <v>3285-WM+ HCM 1/23B AP 3 DONG THANH</v>
          </cell>
          <cell r="N1658" t="str">
            <v>3285-WM+ HCM 1/23B AP 3 DONG THANH</v>
          </cell>
          <cell r="O1658" t="str">
            <v>1/23B</v>
          </cell>
          <cell r="P1658" t="str">
            <v>AP 3</v>
          </cell>
          <cell r="Q1658" t="str">
            <v xml:space="preserve"> </v>
          </cell>
          <cell r="R1658" t="str">
            <v>DONG THANH</v>
          </cell>
          <cell r="S1658" t="str">
            <v>HOC MON</v>
          </cell>
          <cell r="T1658" t="str">
            <v>TP HCM</v>
          </cell>
          <cell r="V1658" t="str">
            <v>TP HCM</v>
          </cell>
          <cell r="W1658" t="str">
            <v>HUYEN HOC MON</v>
          </cell>
        </row>
        <row r="1659">
          <cell r="M1659" t="str">
            <v>G7 MINISTOP – TONG KHO BINH DUONG</v>
          </cell>
          <cell r="N1659" t="str">
            <v xml:space="preserve"> </v>
          </cell>
          <cell r="O1659" t="str">
            <v>LOA2-A3</v>
          </cell>
          <cell r="P1659" t="str">
            <v>KCN DET MAY BINH AN</v>
          </cell>
          <cell r="Q1659" t="str">
            <v>DUONG SO 6</v>
          </cell>
          <cell r="R1659" t="str">
            <v>BINH THANG</v>
          </cell>
          <cell r="S1659" t="str">
            <v>DI AN</v>
          </cell>
          <cell r="T1659" t="str">
            <v>BINH DUONG</v>
          </cell>
          <cell r="V1659" t="str">
            <v>SOUTH EAST</v>
          </cell>
          <cell r="W1659" t="str">
            <v>BINH DUONG</v>
          </cell>
        </row>
        <row r="1660">
          <cell r="M1660" t="str">
            <v>3430_VM+ HCM C12/13 LIEN AP 3</v>
          </cell>
          <cell r="N1660" t="str">
            <v>VM+ HCM C12/13 LIEN AP 3</v>
          </cell>
          <cell r="O1660" t="str">
            <v>C12/13</v>
          </cell>
          <cell r="P1660" t="str">
            <v xml:space="preserve"> </v>
          </cell>
          <cell r="Q1660" t="str">
            <v>LIEN AP 3</v>
          </cell>
          <cell r="R1660" t="str">
            <v>VINH LOC</v>
          </cell>
          <cell r="S1660" t="str">
            <v>BINH CHANH</v>
          </cell>
          <cell r="T1660" t="str">
            <v>TP HCM</v>
          </cell>
          <cell r="V1660" t="str">
            <v>TP HCM</v>
          </cell>
          <cell r="W1660" t="str">
            <v>HUYEN BINH CHANH</v>
          </cell>
        </row>
        <row r="1661">
          <cell r="M1661" t="str">
            <v>WINMART 216 PHAM VAN THUAN</v>
          </cell>
          <cell r="N1661" t="str">
            <v>WINMART 216 PHAM VAN THUAN</v>
          </cell>
          <cell r="O1661">
            <v>216</v>
          </cell>
          <cell r="P1661" t="str">
            <v xml:space="preserve"> </v>
          </cell>
          <cell r="Q1661" t="str">
            <v>PHAM VAN THUAN</v>
          </cell>
          <cell r="R1661" t="str">
            <v>TAN MAI</v>
          </cell>
          <cell r="S1661" t="str">
            <v>BIEN HOA</v>
          </cell>
          <cell r="T1661" t="str">
            <v>DONG NAI</v>
          </cell>
          <cell r="V1661" t="str">
            <v>SOUTH EAST</v>
          </cell>
          <cell r="W1661" t="str">
            <v>DONG NAI</v>
          </cell>
        </row>
        <row r="1662">
          <cell r="M1662" t="str">
            <v>WINMART QUY NHON (VINATEX)</v>
          </cell>
          <cell r="N1662" t="str">
            <v>WINMART QUY NHON (VINATEX)</v>
          </cell>
          <cell r="O1662">
            <v>52</v>
          </cell>
          <cell r="P1662" t="str">
            <v xml:space="preserve"> </v>
          </cell>
          <cell r="Q1662" t="str">
            <v>TANG BAC HO</v>
          </cell>
          <cell r="R1662" t="str">
            <v xml:space="preserve"> </v>
          </cell>
          <cell r="S1662" t="str">
            <v>QUY NHON</v>
          </cell>
          <cell r="T1662" t="str">
            <v>BINH DINH</v>
          </cell>
          <cell r="V1662" t="str">
            <v>CENTRAL</v>
          </cell>
          <cell r="W1662" t="str">
            <v>BINH DINH</v>
          </cell>
        </row>
        <row r="1663">
          <cell r="M1663" t="str">
            <v>3294_VM+ HCM C3/5 AP 3</v>
          </cell>
          <cell r="N1663" t="str">
            <v>VM+ HCM C3/5 AP 3</v>
          </cell>
          <cell r="O1663" t="str">
            <v>C3/5</v>
          </cell>
          <cell r="P1663" t="str">
            <v xml:space="preserve"> </v>
          </cell>
          <cell r="Q1663" t="str">
            <v>NU DAN CONG</v>
          </cell>
          <cell r="R1663" t="str">
            <v>VINH LOC A</v>
          </cell>
          <cell r="S1663" t="str">
            <v>BINH CHANH</v>
          </cell>
          <cell r="T1663" t="str">
            <v>TP HCM</v>
          </cell>
          <cell r="V1663" t="str">
            <v>TP HCM</v>
          </cell>
          <cell r="W1663" t="str">
            <v>HUYEN BINH CHANH</v>
          </cell>
        </row>
        <row r="1664">
          <cell r="M1664" t="str">
            <v>WINMART 50 LE VAN VIET</v>
          </cell>
          <cell r="N1664" t="str">
            <v>WINMART 50 LE VAN VIET</v>
          </cell>
          <cell r="O1664">
            <v>50</v>
          </cell>
          <cell r="P1664" t="str">
            <v xml:space="preserve"> </v>
          </cell>
          <cell r="Q1664" t="str">
            <v>LE VAN VIET</v>
          </cell>
          <cell r="R1664" t="str">
            <v>HIEP PHU</v>
          </cell>
          <cell r="S1664" t="str">
            <v>Q9</v>
          </cell>
          <cell r="T1664" t="str">
            <v>TP HCM</v>
          </cell>
          <cell r="V1664" t="str">
            <v>TP HCM</v>
          </cell>
          <cell r="W1664" t="str">
            <v>QUAN 9</v>
          </cell>
        </row>
        <row r="1665">
          <cell r="M1665" t="str">
            <v>2AI8-WM+RURAL QTI KHU PHO AN DUC 2, VINH LINH</v>
          </cell>
          <cell r="N1665" t="str">
            <v>2AI8-WM+RURAL QTI KHU PHO AN DUC 2, VINH LINH</v>
          </cell>
          <cell r="O1665" t="str">
            <v xml:space="preserve"> </v>
          </cell>
          <cell r="P1665" t="str">
            <v>KHU PHO AN DUC 2</v>
          </cell>
          <cell r="Q1665" t="str">
            <v xml:space="preserve"> </v>
          </cell>
          <cell r="R1665" t="str">
            <v>CUA TUNG</v>
          </cell>
          <cell r="S1665" t="str">
            <v>VINH LINH</v>
          </cell>
          <cell r="T1665" t="str">
            <v>QUANG TRI</v>
          </cell>
          <cell r="V1665" t="str">
            <v>CENTRAL</v>
          </cell>
          <cell r="W1665" t="str">
            <v>QUANG TRI</v>
          </cell>
        </row>
        <row r="1666">
          <cell r="M1666" t="str">
            <v>OSIFOOD OPAL RIVERSIDE</v>
          </cell>
          <cell r="N1666" t="str">
            <v>OSIFOOD OPAL RIVERSIDE</v>
          </cell>
          <cell r="O1666" t="str">
            <v>SH10</v>
          </cell>
          <cell r="P1666" t="str">
            <v>CHUNG CU OPAL RIVERSIDE</v>
          </cell>
          <cell r="Q1666" t="str">
            <v>DUONG SO 10</v>
          </cell>
          <cell r="R1666" t="str">
            <v>HIEP BINH CHANH</v>
          </cell>
          <cell r="S1666" t="str">
            <v>THU DUC</v>
          </cell>
          <cell r="T1666" t="str">
            <v>TP HCM</v>
          </cell>
          <cell r="V1666" t="str">
            <v>TP HCM</v>
          </cell>
          <cell r="W1666" t="str">
            <v>QUAN THU DUC</v>
          </cell>
        </row>
        <row r="1667">
          <cell r="M1667" t="str">
            <v>4821_VM+ HCM LAVITA GARDEN</v>
          </cell>
          <cell r="N1667" t="str">
            <v>VM+ HCM LAVITA GARDEN</v>
          </cell>
          <cell r="O1667">
            <v>17</v>
          </cell>
          <cell r="P1667" t="str">
            <v>0.14 TANG 1 TRET CC CAO TANG, KP 6</v>
          </cell>
          <cell r="Q1667" t="str">
            <v>DUONG SO 3</v>
          </cell>
          <cell r="R1667" t="str">
            <v>TRUONG THO</v>
          </cell>
          <cell r="S1667" t="str">
            <v>THU DUC</v>
          </cell>
          <cell r="T1667" t="str">
            <v>TP HCM</v>
          </cell>
          <cell r="V1667" t="str">
            <v>TP HCM</v>
          </cell>
          <cell r="W1667" t="str">
            <v>QUAN THU DUC</v>
          </cell>
        </row>
        <row r="1668">
          <cell r="M1668" t="str">
            <v>4821_VM+ HCM LAVITA GARDEN</v>
          </cell>
          <cell r="N1668" t="str">
            <v>VM+ HCM LAVITA GARDEN</v>
          </cell>
          <cell r="O1668">
            <v>17</v>
          </cell>
          <cell r="P1668" t="str">
            <v>0.14 TANG 1 TRET CC CAO TANG, KP 6</v>
          </cell>
          <cell r="Q1668" t="str">
            <v>DUONG SO 3</v>
          </cell>
          <cell r="R1668" t="str">
            <v>TRUONG THO</v>
          </cell>
          <cell r="S1668" t="str">
            <v>THU DUC</v>
          </cell>
          <cell r="T1668" t="str">
            <v>TP HCM</v>
          </cell>
          <cell r="V1668" t="str">
            <v>TP HCM</v>
          </cell>
          <cell r="W1668" t="str">
            <v>QUAN THU DUC</v>
          </cell>
        </row>
        <row r="1669">
          <cell r="M1669" t="str">
            <v>5854_VM+ HCM A1/27A,  AP 1</v>
          </cell>
          <cell r="N1669" t="str">
            <v>VM+ HCM A1/27A,  Ấp 1, Xã Vĩnh Lộc A</v>
          </cell>
          <cell r="O1669" t="str">
            <v>A127 A</v>
          </cell>
          <cell r="P1669" t="str">
            <v>AP 1</v>
          </cell>
          <cell r="Q1669" t="str">
            <v xml:space="preserve"> </v>
          </cell>
          <cell r="R1669" t="str">
            <v>VINH LOC A</v>
          </cell>
          <cell r="S1669" t="str">
            <v>BINH CHANH</v>
          </cell>
          <cell r="T1669" t="str">
            <v>TP HCM</v>
          </cell>
          <cell r="V1669" t="str">
            <v>TP HCM</v>
          </cell>
          <cell r="W1669" t="str">
            <v>HUYEN BINH CHANH</v>
          </cell>
        </row>
        <row r="1670">
          <cell r="M1670" t="str">
            <v>5975_VM+ DNG DUONG DT 602</v>
          </cell>
          <cell r="N1670" t="str">
            <v>VM+ DNG DUONG DT 602</v>
          </cell>
          <cell r="O1670" t="str">
            <v xml:space="preserve"> </v>
          </cell>
          <cell r="P1670" t="str">
            <v>LO 4-5 PHAN KHU B2-26 KHU TDC 6</v>
          </cell>
          <cell r="Q1670" t="str">
            <v>DUONG DT 602</v>
          </cell>
          <cell r="R1670" t="str">
            <v>HOA SON</v>
          </cell>
          <cell r="S1670" t="str">
            <v>HOA VANG</v>
          </cell>
          <cell r="T1670" t="str">
            <v>DA NANG</v>
          </cell>
          <cell r="V1670" t="str">
            <v>CENTRAL</v>
          </cell>
          <cell r="W1670" t="str">
            <v>DA NANG</v>
          </cell>
        </row>
        <row r="1671">
          <cell r="M1671" t="str">
            <v>4376_WM+ HCM CC AN GIA STAR</v>
          </cell>
          <cell r="N1671" t="str">
            <v>WM+ HCM CC AN GIA STAR</v>
          </cell>
          <cell r="O1671" t="str">
            <v>SO 900A</v>
          </cell>
          <cell r="P1671" t="str">
            <v>TANG TRET, CCU AN GIA STAR</v>
          </cell>
          <cell r="Q1671" t="str">
            <v>QUOC LO 1A</v>
          </cell>
          <cell r="R1671" t="str">
            <v>BINH TRI DONG A</v>
          </cell>
          <cell r="S1671" t="str">
            <v>BINH TAN</v>
          </cell>
          <cell r="T1671" t="str">
            <v>TP HCM</v>
          </cell>
          <cell r="V1671" t="str">
            <v>TP HCM</v>
          </cell>
          <cell r="W1671" t="str">
            <v>QUAN BINH TAN</v>
          </cell>
        </row>
        <row r="1672">
          <cell r="M1672" t="str">
            <v>OSIFOOD NGUYEN VAN CONG</v>
          </cell>
          <cell r="N1672" t="str">
            <v>OSIFOOD NGUYEN VAN CONG</v>
          </cell>
          <cell r="O1672">
            <v>489</v>
          </cell>
          <cell r="P1672" t="str">
            <v xml:space="preserve"> </v>
          </cell>
          <cell r="Q1672" t="str">
            <v>NGUYEN VAN CONG</v>
          </cell>
          <cell r="R1672" t="str">
            <v>P3</v>
          </cell>
          <cell r="S1672" t="str">
            <v>GO VAP</v>
          </cell>
          <cell r="T1672" t="str">
            <v>TP HCM</v>
          </cell>
          <cell r="V1672" t="str">
            <v>TP HCM</v>
          </cell>
          <cell r="W1672" t="str">
            <v>QUAN GO VAP</v>
          </cell>
        </row>
        <row r="1673">
          <cell r="M1673" t="str">
            <v>6615_WM+ HCM B13/29B AP 2C VINH LOC</v>
          </cell>
          <cell r="N1673" t="str">
            <v>WM+ HCM B13/29B Ấp 2C X. Vĩnh Lộc B</v>
          </cell>
          <cell r="O1673" t="str">
            <v>B13/29B</v>
          </cell>
          <cell r="P1673" t="str">
            <v xml:space="preserve"> </v>
          </cell>
          <cell r="Q1673" t="str">
            <v>AP 2C</v>
          </cell>
          <cell r="R1673" t="str">
            <v>VINH LOC B</v>
          </cell>
          <cell r="S1673" t="str">
            <v>BINH CHANH</v>
          </cell>
          <cell r="T1673" t="str">
            <v>TP HCM</v>
          </cell>
          <cell r="V1673" t="str">
            <v>TP HCM</v>
          </cell>
          <cell r="W1673" t="str">
            <v>HUYEN BINH CHANH</v>
          </cell>
        </row>
        <row r="1674">
          <cell r="M1674" t="str">
            <v>AEON BINH TAN</v>
          </cell>
          <cell r="N1674" t="str">
            <v xml:space="preserve"> </v>
          </cell>
          <cell r="O1674">
            <v>1</v>
          </cell>
          <cell r="P1674" t="str">
            <v>KP 11</v>
          </cell>
          <cell r="Q1674" t="str">
            <v>DUONG SO 17A</v>
          </cell>
          <cell r="R1674" t="str">
            <v>BINH TRI DONG B</v>
          </cell>
          <cell r="S1674" t="str">
            <v>BINH TAN</v>
          </cell>
          <cell r="T1674" t="str">
            <v>TP HCM</v>
          </cell>
          <cell r="V1674" t="str">
            <v>TP HCM</v>
          </cell>
          <cell r="W1674" t="str">
            <v>QUAN BINH TAN</v>
          </cell>
        </row>
        <row r="1675">
          <cell r="M1675" t="str">
            <v>JMART 346 BEN VAN DON</v>
          </cell>
          <cell r="N1675" t="str">
            <v xml:space="preserve"> </v>
          </cell>
          <cell r="O1675">
            <v>346</v>
          </cell>
          <cell r="P1675" t="str">
            <v>L1-01 TANG 1, TOA NHA GOLD VIEW</v>
          </cell>
          <cell r="Q1675" t="str">
            <v>BEN VAN DON</v>
          </cell>
          <cell r="R1675" t="str">
            <v>P1</v>
          </cell>
          <cell r="S1675" t="str">
            <v>Q4</v>
          </cell>
          <cell r="T1675" t="str">
            <v>TP HCM</v>
          </cell>
          <cell r="V1675" t="str">
            <v>TP HCM</v>
          </cell>
          <cell r="W1675" t="str">
            <v>QUAN 4</v>
          </cell>
        </row>
        <row r="1676">
          <cell r="M1676" t="str">
            <v>2AR3-WM+ QNI MINH MY, SON TINH</v>
          </cell>
          <cell r="N1676" t="str">
            <v>2AR3-WM+ QNI MINH MỸ, SƠN TỊNH</v>
          </cell>
          <cell r="O1676" t="str">
            <v xml:space="preserve"> </v>
          </cell>
          <cell r="P1676" t="str">
            <v>THUA DAT SO 290, TO BAN DO SO 21</v>
          </cell>
          <cell r="Q1676" t="str">
            <v>QL24B, THON MINH MY</v>
          </cell>
          <cell r="R1676" t="str">
            <v>TINH BAC</v>
          </cell>
          <cell r="S1676" t="str">
            <v>SON TINH</v>
          </cell>
          <cell r="T1676" t="str">
            <v>QUANG NGAI</v>
          </cell>
          <cell r="V1676" t="str">
            <v>CENTRAL</v>
          </cell>
          <cell r="W1676" t="str">
            <v>QUANG NGAI</v>
          </cell>
        </row>
        <row r="1677">
          <cell r="M1677" t="str">
            <v>5240_VM+ HCM 163 NGUYEN THI KIEU</v>
          </cell>
          <cell r="N1677" t="str">
            <v>VM+ HCM 163 NGUYEN THI KIEU</v>
          </cell>
          <cell r="O1677">
            <v>163</v>
          </cell>
          <cell r="P1677" t="str">
            <v>KP 2</v>
          </cell>
          <cell r="Q1677" t="str">
            <v>NGUYEN THI KIEU</v>
          </cell>
          <cell r="R1677" t="str">
            <v>THOI AN</v>
          </cell>
          <cell r="S1677" t="str">
            <v>Q12</v>
          </cell>
          <cell r="T1677" t="str">
            <v>TP HCM</v>
          </cell>
          <cell r="V1677" t="str">
            <v>TP HCM</v>
          </cell>
          <cell r="W1677" t="str">
            <v>QUAN 12</v>
          </cell>
        </row>
        <row r="1678">
          <cell r="M1678" t="str">
            <v>MMVN MEGA TONG KHO</v>
          </cell>
          <cell r="N1678" t="str">
            <v xml:space="preserve"> </v>
          </cell>
          <cell r="O1678" t="str">
            <v>LO J2</v>
          </cell>
          <cell r="P1678" t="str">
            <v>CONG SO 3, KCN SONG THAN 1, TONG KHO CJ GEMADEPT</v>
          </cell>
          <cell r="Q1678" t="str">
            <v>DUONG SO 10</v>
          </cell>
          <cell r="R1678" t="str">
            <v xml:space="preserve"> </v>
          </cell>
          <cell r="S1678" t="str">
            <v>DI AN</v>
          </cell>
          <cell r="T1678" t="str">
            <v>BINH DUONG</v>
          </cell>
          <cell r="V1678" t="str">
            <v>SOUTH EAST</v>
          </cell>
          <cell r="W1678" t="str">
            <v>BINH DUONG</v>
          </cell>
        </row>
        <row r="1679">
          <cell r="M1679" t="str">
            <v>3445_VM+ HCM 41 DUONG 59</v>
          </cell>
          <cell r="N1679" t="str">
            <v>VM+ HCM 41 DUONG 59</v>
          </cell>
          <cell r="O1679">
            <v>41</v>
          </cell>
          <cell r="P1679" t="str">
            <v xml:space="preserve"> </v>
          </cell>
          <cell r="Q1679" t="str">
            <v>DUONG 59</v>
          </cell>
          <cell r="R1679" t="str">
            <v>P14</v>
          </cell>
          <cell r="S1679" t="str">
            <v>GO VAP</v>
          </cell>
          <cell r="T1679" t="str">
            <v>TP HCM</v>
          </cell>
          <cell r="V1679" t="str">
            <v>TP HCM</v>
          </cell>
          <cell r="W1679" t="str">
            <v>QUAN GO VAP</v>
          </cell>
        </row>
        <row r="1680">
          <cell r="M1680" t="str">
            <v>BHX_BDU_TAN-KHO DC THUAN AN</v>
          </cell>
          <cell r="N1680" t="str">
            <v>5851 - BHX_BDU_TAN-KHO DC THUAN AN</v>
          </cell>
          <cell r="O1680" t="str">
            <v xml:space="preserve"> </v>
          </cell>
          <cell r="P1680" t="str">
            <v>THUA 1305 TBD SO 83, SO 38/1, TO 01, KP BINH PHUOC A</v>
          </cell>
          <cell r="Q1680" t="str">
            <v xml:space="preserve"> </v>
          </cell>
          <cell r="R1680" t="str">
            <v>BINH CHUAN</v>
          </cell>
          <cell r="S1680" t="str">
            <v>THUAN AN</v>
          </cell>
          <cell r="T1680" t="str">
            <v>BINH DUONG</v>
          </cell>
          <cell r="V1680" t="str">
            <v>SOUTH EAST</v>
          </cell>
          <cell r="W1680" t="str">
            <v>BINH DUONG</v>
          </cell>
        </row>
        <row r="1681">
          <cell r="M1681" t="str">
            <v>3294_VM+ HCM C3/5 AP 3</v>
          </cell>
          <cell r="N1681" t="str">
            <v>VM+ HCM C3/5 AP 3</v>
          </cell>
          <cell r="O1681" t="str">
            <v>C3/5</v>
          </cell>
          <cell r="P1681" t="str">
            <v xml:space="preserve"> </v>
          </cell>
          <cell r="Q1681" t="str">
            <v>NU DAN CONG</v>
          </cell>
          <cell r="R1681" t="str">
            <v>VINH LOC A</v>
          </cell>
          <cell r="S1681" t="str">
            <v>BINH CHANH</v>
          </cell>
          <cell r="T1681" t="str">
            <v>TP HCM</v>
          </cell>
          <cell r="V1681" t="str">
            <v>TP HCM</v>
          </cell>
          <cell r="W1681" t="str">
            <v>HUYEN BINH CHANH</v>
          </cell>
        </row>
        <row r="1682">
          <cell r="M1682" t="str">
            <v>ST: AN PHU</v>
          </cell>
          <cell r="N1682" t="str">
            <v>Siêu Thị An Phú</v>
          </cell>
          <cell r="O1682">
            <v>43</v>
          </cell>
          <cell r="P1682" t="str">
            <v xml:space="preserve"> </v>
          </cell>
          <cell r="Q1682" t="str">
            <v>THAO DIEN</v>
          </cell>
          <cell r="R1682" t="str">
            <v>THAO DIEN</v>
          </cell>
          <cell r="S1682" t="str">
            <v>TP THU DUC</v>
          </cell>
          <cell r="T1682" t="str">
            <v>TP HCM</v>
          </cell>
          <cell r="V1682" t="str">
            <v>TP HCM</v>
          </cell>
          <cell r="W1682" t="str">
            <v>QUAN 2</v>
          </cell>
        </row>
        <row r="1683">
          <cell r="M1683" t="str">
            <v>3223_VM+ HCM 596/2 TO KY</v>
          </cell>
          <cell r="N1683" t="str">
            <v>VM+ HCM 596/2 TO KY</v>
          </cell>
          <cell r="O1683" t="str">
            <v>596/2</v>
          </cell>
          <cell r="P1683" t="str">
            <v xml:space="preserve"> </v>
          </cell>
          <cell r="Q1683" t="str">
            <v>TO KY</v>
          </cell>
          <cell r="R1683" t="str">
            <v>TAN CHANH HIEP</v>
          </cell>
          <cell r="S1683" t="str">
            <v>Q12</v>
          </cell>
          <cell r="T1683" t="str">
            <v>TP HCM</v>
          </cell>
          <cell r="V1683" t="str">
            <v>TP HCM</v>
          </cell>
          <cell r="W1683" t="str">
            <v>QUAN 12</v>
          </cell>
        </row>
        <row r="1684">
          <cell r="M1684" t="str">
            <v>WINMART 50 LE VAN VIET</v>
          </cell>
          <cell r="N1684" t="str">
            <v>WINMART 50 LE VAN VIET</v>
          </cell>
          <cell r="O1684">
            <v>50</v>
          </cell>
          <cell r="P1684" t="str">
            <v xml:space="preserve"> </v>
          </cell>
          <cell r="Q1684" t="str">
            <v>LE VAN VIET</v>
          </cell>
          <cell r="R1684" t="str">
            <v>HIEP PHU</v>
          </cell>
          <cell r="S1684" t="str">
            <v>Q9</v>
          </cell>
          <cell r="T1684" t="str">
            <v>TP HCM</v>
          </cell>
          <cell r="V1684" t="str">
            <v>TP HCM</v>
          </cell>
          <cell r="W1684" t="str">
            <v>QUAN 9</v>
          </cell>
        </row>
        <row r="1685">
          <cell r="M1685" t="str">
            <v>WINMART 50 LE VAN VIET</v>
          </cell>
          <cell r="N1685" t="str">
            <v>WINMART 50 LE VAN VIET</v>
          </cell>
          <cell r="O1685">
            <v>50</v>
          </cell>
          <cell r="P1685" t="str">
            <v xml:space="preserve"> </v>
          </cell>
          <cell r="Q1685" t="str">
            <v>LE VAN VIET</v>
          </cell>
          <cell r="R1685" t="str">
            <v>HIEP PHU</v>
          </cell>
          <cell r="S1685" t="str">
            <v>Q9</v>
          </cell>
          <cell r="T1685" t="str">
            <v>TP HCM</v>
          </cell>
          <cell r="V1685" t="str">
            <v>TP HCM</v>
          </cell>
          <cell r="W1685" t="str">
            <v>QUAN 9</v>
          </cell>
        </row>
        <row r="1686">
          <cell r="M1686" t="str">
            <v>WINMART 216 PHAM VAN THUAN</v>
          </cell>
          <cell r="N1686" t="str">
            <v>WINMART 216 PHAM VAN THUAN</v>
          </cell>
          <cell r="O1686">
            <v>216</v>
          </cell>
          <cell r="P1686" t="str">
            <v xml:space="preserve"> </v>
          </cell>
          <cell r="Q1686" t="str">
            <v>PHAM VAN THUAN</v>
          </cell>
          <cell r="R1686" t="str">
            <v>TAN MAI</v>
          </cell>
          <cell r="S1686" t="str">
            <v>BIEN HOA</v>
          </cell>
          <cell r="T1686" t="str">
            <v>DONG NAI</v>
          </cell>
          <cell r="V1686" t="str">
            <v>SOUTH EAST</v>
          </cell>
          <cell r="W1686" t="str">
            <v>DONG NAI</v>
          </cell>
        </row>
        <row r="1687">
          <cell r="M1687" t="str">
            <v>WINMART NINH THUAN (MAXIMARK CU)</v>
          </cell>
          <cell r="N1687" t="str">
            <v>WINMART NINH THUAN</v>
          </cell>
          <cell r="O1687">
            <v>122</v>
          </cell>
          <cell r="P1687" t="str">
            <v xml:space="preserve"> </v>
          </cell>
          <cell r="Q1687" t="str">
            <v>DUONG 16/4</v>
          </cell>
          <cell r="R1687" t="str">
            <v>MY HAI</v>
          </cell>
          <cell r="S1687" t="str">
            <v>PHAN RANG-THAP CHAM</v>
          </cell>
          <cell r="T1687" t="str">
            <v>NINH THUAN</v>
          </cell>
          <cell r="V1687" t="str">
            <v>SOUTH EAST</v>
          </cell>
          <cell r="W1687" t="str">
            <v>NINH THUAN</v>
          </cell>
        </row>
        <row r="1688">
          <cell r="M1688" t="str">
            <v>WINMART_LDG BAO LOC</v>
          </cell>
          <cell r="N1688" t="str">
            <v>WINMART_LDG BAO LOC</v>
          </cell>
          <cell r="O1688" t="str">
            <v>SO 83.</v>
          </cell>
          <cell r="P1688" t="str">
            <v xml:space="preserve"> </v>
          </cell>
          <cell r="Q1688" t="str">
            <v>LE HONG PHONG</v>
          </cell>
          <cell r="R1688" t="str">
            <v>P1</v>
          </cell>
          <cell r="S1688" t="str">
            <v>BAO LOC</v>
          </cell>
          <cell r="T1688" t="str">
            <v>LAM DONG</v>
          </cell>
          <cell r="V1688" t="str">
            <v>SOUTH EAST</v>
          </cell>
          <cell r="W1688" t="str">
            <v>LAM DONG</v>
          </cell>
        </row>
        <row r="1689">
          <cell r="M1689" t="str">
            <v>MMVN MEGA TONG KHO</v>
          </cell>
          <cell r="N1689" t="str">
            <v xml:space="preserve"> </v>
          </cell>
          <cell r="O1689" t="str">
            <v>LO J2</v>
          </cell>
          <cell r="P1689" t="str">
            <v>CONG SO 3, KCN SONG THAN 1, TONG KHO CJ GEMADEPT</v>
          </cell>
          <cell r="Q1689" t="str">
            <v>DUONG SO 10</v>
          </cell>
          <cell r="R1689" t="str">
            <v xml:space="preserve"> </v>
          </cell>
          <cell r="S1689" t="str">
            <v>DI AN</v>
          </cell>
          <cell r="T1689" t="str">
            <v>BINH DUONG</v>
          </cell>
          <cell r="V1689" t="str">
            <v>SOUTH EAST</v>
          </cell>
          <cell r="W1689" t="str">
            <v>BINH DUONG</v>
          </cell>
        </row>
        <row r="1690">
          <cell r="M1690" t="str">
            <v>JMART 346 BEN VAN DON</v>
          </cell>
          <cell r="N1690" t="str">
            <v xml:space="preserve"> </v>
          </cell>
          <cell r="O1690">
            <v>346</v>
          </cell>
          <cell r="P1690" t="str">
            <v>L1-01 TANG 1, TOA NHA GOLD VIEW</v>
          </cell>
          <cell r="Q1690" t="str">
            <v>BEN VAN DON</v>
          </cell>
          <cell r="R1690" t="str">
            <v>P1</v>
          </cell>
          <cell r="S1690" t="str">
            <v>Q4</v>
          </cell>
          <cell r="T1690" t="str">
            <v>TP HCM</v>
          </cell>
          <cell r="V1690" t="str">
            <v>TP HCM</v>
          </cell>
          <cell r="W1690" t="str">
            <v>QUAN 4</v>
          </cell>
        </row>
        <row r="1691">
          <cell r="M1691" t="str">
            <v>OSIFOOD OPAL RIVERSIDE</v>
          </cell>
          <cell r="N1691" t="str">
            <v>OSIFOOD OPAL RIVERSIDE</v>
          </cell>
          <cell r="O1691" t="str">
            <v>SH10</v>
          </cell>
          <cell r="P1691" t="str">
            <v>CHUNG CU OPAL RIVERSIDE</v>
          </cell>
          <cell r="Q1691" t="str">
            <v>DUONG SO 10</v>
          </cell>
          <cell r="R1691" t="str">
            <v>HIEP BINH CHANH</v>
          </cell>
          <cell r="S1691" t="str">
            <v>THU DUC</v>
          </cell>
          <cell r="T1691" t="str">
            <v>TP HCM</v>
          </cell>
          <cell r="V1691" t="str">
            <v>TP HCM</v>
          </cell>
          <cell r="W1691" t="str">
            <v>QUAN THU DUC</v>
          </cell>
        </row>
        <row r="1692">
          <cell r="M1692" t="str">
            <v>AEON BINH TAN</v>
          </cell>
          <cell r="N1692" t="str">
            <v xml:space="preserve"> </v>
          </cell>
          <cell r="O1692">
            <v>1</v>
          </cell>
          <cell r="P1692" t="str">
            <v>KP 11</v>
          </cell>
          <cell r="Q1692" t="str">
            <v>DUONG SO 17A</v>
          </cell>
          <cell r="R1692" t="str">
            <v>BINH TRI DONG B</v>
          </cell>
          <cell r="S1692" t="str">
            <v>BINH TAN</v>
          </cell>
          <cell r="T1692" t="str">
            <v>TP HCM</v>
          </cell>
          <cell r="V1692" t="str">
            <v>TP HCM</v>
          </cell>
          <cell r="W1692" t="str">
            <v>QUAN BINH TAN</v>
          </cell>
        </row>
        <row r="1693">
          <cell r="M1693" t="str">
            <v>WINMART NHA TRANG(MAXIMARK CU)</v>
          </cell>
          <cell r="N1693" t="str">
            <v>WINMART NHA TRANG</v>
          </cell>
          <cell r="O1693">
            <v>60</v>
          </cell>
          <cell r="P1693" t="str">
            <v xml:space="preserve"> </v>
          </cell>
          <cell r="Q1693" t="str">
            <v>THAI NGUYEN</v>
          </cell>
          <cell r="R1693" t="str">
            <v>PHUONG SAI</v>
          </cell>
          <cell r="S1693" t="str">
            <v>NHA TRANG</v>
          </cell>
          <cell r="T1693" t="str">
            <v>KHANH HOA</v>
          </cell>
          <cell r="V1693" t="str">
            <v>SOUTH EAST</v>
          </cell>
          <cell r="W1693" t="str">
            <v>KHANH HOA</v>
          </cell>
        </row>
        <row r="1694">
          <cell r="M1694" t="str">
            <v>AEON BINH TAN</v>
          </cell>
          <cell r="N1694" t="str">
            <v xml:space="preserve"> </v>
          </cell>
          <cell r="O1694">
            <v>1</v>
          </cell>
          <cell r="P1694" t="str">
            <v>KP 11</v>
          </cell>
          <cell r="Q1694" t="str">
            <v>DUONG SO 17A</v>
          </cell>
          <cell r="R1694" t="str">
            <v>BINH TRI DONG B</v>
          </cell>
          <cell r="S1694" t="str">
            <v>BINH TAN</v>
          </cell>
          <cell r="T1694" t="str">
            <v>TP HCM</v>
          </cell>
          <cell r="V1694" t="str">
            <v>TP HCM</v>
          </cell>
          <cell r="W1694" t="str">
            <v>QUAN BINH TAN</v>
          </cell>
        </row>
        <row r="1695">
          <cell r="M1695" t="str">
            <v>4376_WM+ HCM CC AN GIA STAR</v>
          </cell>
          <cell r="N1695" t="str">
            <v>WM+ HCM CC AN GIA STAR</v>
          </cell>
          <cell r="O1695" t="str">
            <v>SO 900A</v>
          </cell>
          <cell r="P1695" t="str">
            <v>TANG TRET, CCU AN GIA STAR</v>
          </cell>
          <cell r="Q1695" t="str">
            <v>QUOC LO 1A</v>
          </cell>
          <cell r="R1695" t="str">
            <v>BINH TRI DONG A</v>
          </cell>
          <cell r="S1695" t="str">
            <v>BINH TAN</v>
          </cell>
          <cell r="T1695" t="str">
            <v>TP HCM</v>
          </cell>
          <cell r="V1695" t="str">
            <v>TP HCM</v>
          </cell>
          <cell r="W1695" t="str">
            <v>QUAN BINH TAN</v>
          </cell>
        </row>
        <row r="1696">
          <cell r="M1696" t="str">
            <v>WM+ QTI TĐ 22, TBĐ 23, LY THUONG KIET</v>
          </cell>
          <cell r="N1696" t="str">
            <v>WM+ QTI TĐ 22, TBĐ 23, LY THUONG KIET</v>
          </cell>
          <cell r="O1696" t="str">
            <v>TĐ 22, TBĐ 23</v>
          </cell>
          <cell r="P1696" t="str">
            <v xml:space="preserve"> </v>
          </cell>
          <cell r="Q1696" t="str">
            <v>LY THUONG KIET</v>
          </cell>
          <cell r="R1696" t="str">
            <v>DONG LUONG</v>
          </cell>
          <cell r="S1696" t="str">
            <v>DONG HA</v>
          </cell>
          <cell r="T1696" t="str">
            <v>QUANG TRI</v>
          </cell>
          <cell r="V1696" t="str">
            <v>CENTRAL</v>
          </cell>
          <cell r="W1696" t="str">
            <v>QUANG TRI</v>
          </cell>
        </row>
        <row r="1697">
          <cell r="M1697" t="str">
            <v>5588 - VM+ BOTANICA PREMIER</v>
          </cell>
          <cell r="N1697" t="str">
            <v>5588 - VM+ BOTANICA PREMIER</v>
          </cell>
          <cell r="O1697" t="str">
            <v>108-112B-114</v>
          </cell>
          <cell r="P1697" t="str">
            <v>01.05 Lô TM BPA BOTANICA PREMIER</v>
          </cell>
          <cell r="Q1697" t="str">
            <v>HONG HA</v>
          </cell>
          <cell r="R1697" t="str">
            <v>P2</v>
          </cell>
          <cell r="S1697" t="str">
            <v>TAN BINH</v>
          </cell>
          <cell r="T1697" t="str">
            <v>TP HCM</v>
          </cell>
          <cell r="V1697" t="str">
            <v>TP HCM</v>
          </cell>
          <cell r="W1697" t="str">
            <v>QUAN TAN BINH</v>
          </cell>
        </row>
        <row r="1698">
          <cell r="M1698" t="str">
            <v>SATRAFOODS TAN HOA</v>
          </cell>
          <cell r="N1698" t="str">
            <v>SATRAFOODS 53 TÂN HÓA</v>
          </cell>
          <cell r="O1698">
            <v>53</v>
          </cell>
          <cell r="P1698" t="str">
            <v xml:space="preserve"> </v>
          </cell>
          <cell r="Q1698" t="str">
            <v>TAN HOA</v>
          </cell>
          <cell r="R1698" t="str">
            <v>P14</v>
          </cell>
          <cell r="S1698" t="str">
            <v>Q6</v>
          </cell>
          <cell r="T1698" t="str">
            <v>TP HCM</v>
          </cell>
          <cell r="V1698" t="str">
            <v>TP HCM</v>
          </cell>
          <cell r="W1698" t="str">
            <v>QUAN 6</v>
          </cell>
        </row>
        <row r="1699">
          <cell r="M1699" t="str">
            <v>WINMART NINH HOA</v>
          </cell>
          <cell r="N1699" t="str">
            <v>WINMART NINH HOA</v>
          </cell>
          <cell r="O1699" t="str">
            <v xml:space="preserve"> </v>
          </cell>
          <cell r="P1699" t="str">
            <v>TTTM VINCOM NINH HOA-KHANH HOA</v>
          </cell>
          <cell r="Q1699" t="str">
            <v>DUONG 2/4</v>
          </cell>
          <cell r="R1699" t="str">
            <v>NINH HIEP</v>
          </cell>
          <cell r="S1699" t="str">
            <v>NINH HOA</v>
          </cell>
          <cell r="T1699" t="str">
            <v>KHANH HOA</v>
          </cell>
          <cell r="V1699" t="str">
            <v>SOUTH EAST</v>
          </cell>
          <cell r="W1699" t="str">
            <v>KHANH HOA</v>
          </cell>
        </row>
        <row r="1700">
          <cell r="M1700" t="str">
            <v>6492_WM+ QBH 169 LY THANH TONG</v>
          </cell>
          <cell r="N1700" t="str">
            <v>WM+ QBH 169 LY THANH TONG</v>
          </cell>
          <cell r="O1700">
            <v>169</v>
          </cell>
          <cell r="P1700" t="str">
            <v xml:space="preserve"> </v>
          </cell>
          <cell r="Q1700" t="str">
            <v>LY THANH TONG</v>
          </cell>
          <cell r="R1700" t="str">
            <v>LOC NINH</v>
          </cell>
          <cell r="S1700" t="str">
            <v>DONG HOI</v>
          </cell>
          <cell r="T1700" t="str">
            <v>QUANG BINH</v>
          </cell>
          <cell r="V1700" t="str">
            <v>CENTRAL</v>
          </cell>
          <cell r="W1700" t="str">
            <v>QUANG BINH</v>
          </cell>
        </row>
        <row r="1701">
          <cell r="M1701" t="str">
            <v>5187_VM+ HCM 413-39 LE VAN QUOI</v>
          </cell>
          <cell r="N1701" t="str">
            <v>VM+ HCM 413-39 LE VAN QUOI</v>
          </cell>
          <cell r="O1701" t="str">
            <v>413-39</v>
          </cell>
          <cell r="P1701" t="str">
            <v>KP5</v>
          </cell>
          <cell r="Q1701" t="str">
            <v>LE VAN QUOI</v>
          </cell>
          <cell r="R1701" t="str">
            <v>BINH TRI DONG A</v>
          </cell>
          <cell r="S1701" t="str">
            <v>BINH TAN</v>
          </cell>
          <cell r="T1701" t="str">
            <v>TP HCM</v>
          </cell>
          <cell r="V1701" t="str">
            <v>TP HCM</v>
          </cell>
          <cell r="W1701" t="str">
            <v>QUAN BINH TAN</v>
          </cell>
        </row>
        <row r="1702">
          <cell r="M1702" t="str">
            <v>3974_VM+ HCM 520 QUOC LO 13</v>
          </cell>
          <cell r="N1702" t="str">
            <v>VM+ HCM 520 QUOC LO 13</v>
          </cell>
          <cell r="O1702">
            <v>520</v>
          </cell>
          <cell r="P1702" t="str">
            <v xml:space="preserve"> </v>
          </cell>
          <cell r="Q1702" t="str">
            <v>QUOC LO 13</v>
          </cell>
          <cell r="R1702" t="str">
            <v>HIEP BINH PHUOC</v>
          </cell>
          <cell r="S1702" t="str">
            <v>THU DUC</v>
          </cell>
          <cell r="T1702" t="str">
            <v>TP HCM</v>
          </cell>
          <cell r="V1702" t="str">
            <v>TP HCM</v>
          </cell>
          <cell r="W1702" t="str">
            <v>QUAN THU DUC</v>
          </cell>
        </row>
        <row r="1703">
          <cell r="M1703" t="str">
            <v>2AR3-WM+ QNI MINH MY, SON TINH</v>
          </cell>
          <cell r="N1703" t="str">
            <v>2AR3-WM+ QNI MINH MỸ, SƠN TỊNH</v>
          </cell>
          <cell r="O1703" t="str">
            <v xml:space="preserve"> </v>
          </cell>
          <cell r="P1703" t="str">
            <v>THUA DAT SO 290, TO BAN DO SO 21</v>
          </cell>
          <cell r="Q1703" t="str">
            <v>QL24B, THON MINH MY</v>
          </cell>
          <cell r="R1703" t="str">
            <v>TINH BAC</v>
          </cell>
          <cell r="S1703" t="str">
            <v>SON TINH</v>
          </cell>
          <cell r="T1703" t="str">
            <v>QUANG NGAI</v>
          </cell>
          <cell r="V1703" t="str">
            <v>CENTRAL</v>
          </cell>
          <cell r="W1703" t="str">
            <v>QUANG NGAI</v>
          </cell>
        </row>
        <row r="1704">
          <cell r="M1704" t="str">
            <v>3934_VM+ HCM 39A - 41 DUONG SO 3</v>
          </cell>
          <cell r="N1704" t="str">
            <v>VM+ HCM 39A - 41 DUONG SO 3</v>
          </cell>
          <cell r="O1704" t="str">
            <v>39A - 41</v>
          </cell>
          <cell r="P1704" t="str">
            <v>KP 6</v>
          </cell>
          <cell r="Q1704" t="str">
            <v>SO 3</v>
          </cell>
          <cell r="R1704" t="str">
            <v>TRUONG THO</v>
          </cell>
          <cell r="S1704" t="str">
            <v>THU DUC</v>
          </cell>
          <cell r="T1704" t="str">
            <v>TP HCM</v>
          </cell>
          <cell r="V1704" t="str">
            <v>TP HCM</v>
          </cell>
          <cell r="W1704" t="str">
            <v>QUAN THU DUC</v>
          </cell>
        </row>
        <row r="1705">
          <cell r="M1705" t="str">
            <v>2669_WM+ HCM 86 TRAN QUANG DIEU</v>
          </cell>
          <cell r="N1705" t="str">
            <v>WM+ HCM 86 TRAN QUANG DIEU</v>
          </cell>
          <cell r="O1705">
            <v>86</v>
          </cell>
          <cell r="P1705" t="str">
            <v xml:space="preserve"> </v>
          </cell>
          <cell r="Q1705" t="str">
            <v>TRAN QUANG DIEU</v>
          </cell>
          <cell r="R1705" t="str">
            <v>P14</v>
          </cell>
          <cell r="S1705" t="str">
            <v>Q3</v>
          </cell>
          <cell r="T1705" t="str">
            <v>TP HCM</v>
          </cell>
          <cell r="V1705" t="str">
            <v>TP HCM</v>
          </cell>
          <cell r="W1705" t="str">
            <v>QUAN 3</v>
          </cell>
        </row>
        <row r="1706">
          <cell r="M1706" t="str">
            <v>2226_WM+ HCM 022 TAN DA</v>
          </cell>
          <cell r="N1706" t="str">
            <v>WM+ HCM 022 TAN DA</v>
          </cell>
          <cell r="O1706">
            <v>22</v>
          </cell>
          <cell r="P1706" t="str">
            <v>LO E, CC HUNG VUONG</v>
          </cell>
          <cell r="Q1706" t="str">
            <v xml:space="preserve"> </v>
          </cell>
          <cell r="R1706" t="str">
            <v>P11</v>
          </cell>
          <cell r="S1706" t="str">
            <v>Q5</v>
          </cell>
          <cell r="T1706" t="str">
            <v>TP HCM</v>
          </cell>
          <cell r="V1706" t="str">
            <v>TP HCM</v>
          </cell>
          <cell r="W1706" t="str">
            <v>QUAN 5</v>
          </cell>
        </row>
        <row r="1707">
          <cell r="M1707" t="str">
            <v>3921_VM+ HCM 52A DUONG SO 18</v>
          </cell>
          <cell r="N1707" t="str">
            <v>VM+ HCM 52A DUONG SO 18</v>
          </cell>
          <cell r="O1707" t="str">
            <v>52A</v>
          </cell>
          <cell r="P1707" t="str">
            <v xml:space="preserve"> </v>
          </cell>
          <cell r="Q1707" t="str">
            <v>DUONG SO 18</v>
          </cell>
          <cell r="R1707" t="str">
            <v>HIEP BINH CHANH</v>
          </cell>
          <cell r="S1707" t="str">
            <v>THU DUC</v>
          </cell>
          <cell r="T1707" t="str">
            <v>TP HCM</v>
          </cell>
          <cell r="V1707" t="str">
            <v>TP HCM</v>
          </cell>
          <cell r="W1707" t="str">
            <v>QUAN THU DUC</v>
          </cell>
        </row>
        <row r="1708">
          <cell r="M1708" t="str">
            <v>2961_WM+ HCM SON KY</v>
          </cell>
          <cell r="N1708" t="str">
            <v>WM+ HCM SON KY</v>
          </cell>
          <cell r="O1708" t="str">
            <v>SO A-0-05 BLOCK A</v>
          </cell>
          <cell r="P1708" t="str">
            <v>CC TANBUILDING SON KY 1, CN13-DC8-DC13</v>
          </cell>
          <cell r="Q1708" t="str">
            <v xml:space="preserve"> </v>
          </cell>
          <cell r="R1708" t="str">
            <v>SON KY</v>
          </cell>
          <cell r="S1708" t="str">
            <v>TAN PHU</v>
          </cell>
          <cell r="T1708" t="str">
            <v>TP HCM</v>
          </cell>
          <cell r="V1708" t="str">
            <v>TP HCM</v>
          </cell>
          <cell r="W1708" t="str">
            <v>QUAN TAN PHU</v>
          </cell>
        </row>
        <row r="1709">
          <cell r="M1709" t="str">
            <v>2023_WM+ HCM TRAN HUNG DAO</v>
          </cell>
          <cell r="N1709" t="str">
            <v>WM+ HCM TRAN HUNG DAO</v>
          </cell>
          <cell r="O1709" t="str">
            <v>331C</v>
          </cell>
          <cell r="P1709" t="str">
            <v xml:space="preserve"> </v>
          </cell>
          <cell r="Q1709" t="str">
            <v>TRAN HUNG DAO</v>
          </cell>
          <cell r="R1709" t="str">
            <v>CO GIANG</v>
          </cell>
          <cell r="S1709" t="str">
            <v>Q1</v>
          </cell>
          <cell r="T1709" t="str">
            <v>TP HCM</v>
          </cell>
          <cell r="V1709" t="str">
            <v>TP HCM</v>
          </cell>
          <cell r="W1709" t="str">
            <v>QUAN 1</v>
          </cell>
        </row>
        <row r="1710">
          <cell r="M1710" t="str">
            <v>3816_VM+ HCM 38C/ 7-9 CAY KEO</v>
          </cell>
          <cell r="N1710" t="str">
            <v>VM+ HCM 38C/ 7-9  CAY KEO</v>
          </cell>
          <cell r="O1710" t="str">
            <v>SO 38C/ 7-9</v>
          </cell>
          <cell r="P1710" t="str">
            <v>KP 1</v>
          </cell>
          <cell r="Q1710" t="str">
            <v>DUONG CAY KEO</v>
          </cell>
          <cell r="R1710" t="str">
            <v>TAM PHU</v>
          </cell>
          <cell r="S1710" t="str">
            <v>THU DUC</v>
          </cell>
          <cell r="T1710" t="str">
            <v>TP HCM</v>
          </cell>
          <cell r="V1710" t="str">
            <v>TP HCM</v>
          </cell>
          <cell r="W1710" t="str">
            <v>QUAN THU DUC</v>
          </cell>
        </row>
        <row r="1711">
          <cell r="M1711" t="str">
            <v>SATRAFOODS PHAN DANG LUU</v>
          </cell>
          <cell r="N1711" t="str">
            <v>163-SATRAFOODS PHAN ĐĂNG LƯU</v>
          </cell>
          <cell r="O1711">
            <v>163</v>
          </cell>
          <cell r="P1711" t="str">
            <v xml:space="preserve"> </v>
          </cell>
          <cell r="Q1711" t="str">
            <v>PHAN DANG LUU</v>
          </cell>
          <cell r="R1711" t="str">
            <v>P1</v>
          </cell>
          <cell r="S1711" t="str">
            <v>PHU NHUAN</v>
          </cell>
          <cell r="T1711" t="str">
            <v>TP HCM</v>
          </cell>
          <cell r="V1711" t="str">
            <v>TP HCM</v>
          </cell>
          <cell r="W1711" t="str">
            <v>QUAN PHU NHUAN</v>
          </cell>
        </row>
        <row r="1712">
          <cell r="M1712" t="str">
            <v>5115_VM+ HCM SO 38 DUONG N5</v>
          </cell>
          <cell r="N1712" t="str">
            <v>VM+ HCM SO 38 DUONG N5</v>
          </cell>
          <cell r="O1712" t="str">
            <v>SO 38</v>
          </cell>
          <cell r="P1712" t="str">
            <v>CC HIEP THANH</v>
          </cell>
          <cell r="Q1712" t="str">
            <v>DUONG N5</v>
          </cell>
          <cell r="R1712" t="str">
            <v>PHIEP THANH</v>
          </cell>
          <cell r="S1712" t="str">
            <v>Q12</v>
          </cell>
          <cell r="T1712" t="str">
            <v>TP HCM</v>
          </cell>
          <cell r="V1712" t="str">
            <v>TP HCM</v>
          </cell>
          <cell r="W1712" t="str">
            <v>QUAN 12</v>
          </cell>
        </row>
        <row r="1713">
          <cell r="M1713" t="str">
            <v>5527_VM+ TTH 162 BUI THI XUAN</v>
          </cell>
          <cell r="N1713" t="str">
            <v>VM+ TTH 162 BUI THI XUAN</v>
          </cell>
          <cell r="O1713">
            <v>162</v>
          </cell>
          <cell r="P1713" t="str">
            <v xml:space="preserve"> </v>
          </cell>
          <cell r="Q1713" t="str">
            <v>BUI THI XUAN</v>
          </cell>
          <cell r="R1713" t="str">
            <v>PHUONG DUC</v>
          </cell>
          <cell r="S1713" t="str">
            <v>THUA THIEN - HUE</v>
          </cell>
          <cell r="T1713" t="str">
            <v>THUA THIEN - HUE</v>
          </cell>
          <cell r="V1713" t="str">
            <v>CENTRAL</v>
          </cell>
          <cell r="W1713" t="str">
            <v>THUA THIEN - HUE</v>
          </cell>
        </row>
        <row r="1714">
          <cell r="M1714" t="str">
            <v>WM+ HCM 15 DUONG SO 1</v>
          </cell>
          <cell r="N1714" t="str">
            <v>WM+ HCM 15 Đường số 1</v>
          </cell>
          <cell r="O1714">
            <v>15</v>
          </cell>
          <cell r="P1714" t="str">
            <v xml:space="preserve"> </v>
          </cell>
          <cell r="Q1714" t="str">
            <v>DUONG SO 1</v>
          </cell>
          <cell r="R1714" t="str">
            <v>BINH HUNG HOA A</v>
          </cell>
          <cell r="S1714" t="str">
            <v>BINH TAN</v>
          </cell>
          <cell r="T1714" t="str">
            <v>TP HCM</v>
          </cell>
          <cell r="V1714" t="str">
            <v>TP HCM</v>
          </cell>
          <cell r="W1714" t="str">
            <v>QUAN BINH TAN</v>
          </cell>
        </row>
        <row r="1715">
          <cell r="M1715" t="str">
            <v>6544_WM+ HCM 1 DUONG SO 38</v>
          </cell>
          <cell r="N1715" t="str">
            <v>WM+ HCM 1 Đường số 38</v>
          </cell>
          <cell r="O1715">
            <v>1</v>
          </cell>
          <cell r="P1715" t="str">
            <v xml:space="preserve"> </v>
          </cell>
          <cell r="Q1715" t="str">
            <v>DUONG SO 38</v>
          </cell>
          <cell r="R1715" t="str">
            <v>HIEP BINH CHANH</v>
          </cell>
          <cell r="S1715" t="str">
            <v>THU DUC</v>
          </cell>
          <cell r="T1715" t="str">
            <v>TP HCM</v>
          </cell>
          <cell r="V1715" t="str">
            <v>TP HCM</v>
          </cell>
          <cell r="W1715" t="str">
            <v>QUAN THU DUC</v>
          </cell>
        </row>
        <row r="1716">
          <cell r="M1716" t="str">
            <v>5029_VM+ HCM 42 THANG LONG</v>
          </cell>
          <cell r="N1716" t="str">
            <v>VM+ HCM 42 THANG LONG</v>
          </cell>
          <cell r="O1716">
            <v>42</v>
          </cell>
          <cell r="P1716" t="str">
            <v xml:space="preserve"> </v>
          </cell>
          <cell r="Q1716" t="str">
            <v>THANG LONG</v>
          </cell>
          <cell r="R1716" t="str">
            <v>P4</v>
          </cell>
          <cell r="S1716" t="str">
            <v>TAN BINH</v>
          </cell>
          <cell r="T1716" t="str">
            <v>TP HCM</v>
          </cell>
          <cell r="V1716" t="str">
            <v>TP HCM</v>
          </cell>
          <cell r="W1716" t="str">
            <v>QUAN TAN BINH</v>
          </cell>
        </row>
        <row r="1717">
          <cell r="M1717" t="str">
            <v>5216_VM+ TTH 43 NGUYEN CONG TRU</v>
          </cell>
          <cell r="N1717" t="str">
            <v>VM+ TTH 43 NGUYEN CONG TRU</v>
          </cell>
          <cell r="O1717">
            <v>43</v>
          </cell>
          <cell r="P1717" t="str">
            <v xml:space="preserve"> </v>
          </cell>
          <cell r="Q1717" t="str">
            <v>NGUYEN CONG TRU</v>
          </cell>
          <cell r="R1717" t="str">
            <v>PHU HOI</v>
          </cell>
          <cell r="S1717" t="str">
            <v>THUA THIEN - HUE</v>
          </cell>
          <cell r="T1717" t="str">
            <v>THUA THIEN - HUE</v>
          </cell>
          <cell r="V1717" t="str">
            <v>CENTRAL</v>
          </cell>
          <cell r="W1717" t="str">
            <v>THUA THIEN - HUE</v>
          </cell>
        </row>
        <row r="1718">
          <cell r="M1718" t="str">
            <v>5217_VM+ TTH LO C4-3, KQH XUAN PHU</v>
          </cell>
          <cell r="N1718" t="str">
            <v>VM+ TTH LO C4-3, KQH XUAN PHU</v>
          </cell>
          <cell r="O1718" t="str">
            <v>LÔ C4-3</v>
          </cell>
          <cell r="P1718" t="str">
            <v xml:space="preserve"> </v>
          </cell>
          <cell r="Q1718" t="str">
            <v>KQH XUAN PHU</v>
          </cell>
          <cell r="R1718" t="str">
            <v>XUAN PHU</v>
          </cell>
          <cell r="S1718" t="str">
            <v>THUA THIEN - HUE</v>
          </cell>
          <cell r="T1718" t="str">
            <v>THUA THIEN - HUE</v>
          </cell>
          <cell r="V1718" t="str">
            <v>CENTRAL</v>
          </cell>
          <cell r="W1718" t="str">
            <v>THUA THIEN - HUE</v>
          </cell>
        </row>
        <row r="1719">
          <cell r="M1719" t="str">
            <v>6193_VM+ QTI 315 QUOC LO 9B</v>
          </cell>
          <cell r="N1719" t="str">
            <v>VM+ QTI 315 QUOC LO 9B</v>
          </cell>
          <cell r="O1719">
            <v>315</v>
          </cell>
          <cell r="P1719" t="str">
            <v xml:space="preserve"> </v>
          </cell>
          <cell r="Q1719" t="str">
            <v>QL 9B</v>
          </cell>
          <cell r="R1719" t="str">
            <v>P3</v>
          </cell>
          <cell r="S1719" t="str">
            <v>DONG HA</v>
          </cell>
          <cell r="T1719" t="str">
            <v>QUANG TRI</v>
          </cell>
          <cell r="V1719" t="str">
            <v>CENTRAL</v>
          </cell>
          <cell r="W1719" t="str">
            <v>QUANG TRI</v>
          </cell>
        </row>
        <row r="1720">
          <cell r="M1720" t="str">
            <v>VM+ HCM KCH EHOME 3 TAY SG</v>
          </cell>
          <cell r="N1720" t="str">
            <v>VM+ HCM KCH EHOME 3 TAY SG</v>
          </cell>
          <cell r="O1720" t="str">
            <v xml:space="preserve"> </v>
          </cell>
          <cell r="P1720" t="str">
            <v>SO A-0.04, BLOCK A0 TANG TRET, KCH EHOME 3 TAY SAI GON</v>
          </cell>
          <cell r="Q1720" t="str">
            <v xml:space="preserve"> </v>
          </cell>
          <cell r="R1720" t="str">
            <v>AN LAC</v>
          </cell>
          <cell r="S1720" t="str">
            <v>BINH TAN</v>
          </cell>
          <cell r="T1720" t="str">
            <v>TP HCM</v>
          </cell>
          <cell r="V1720" t="str">
            <v>TP HCM</v>
          </cell>
          <cell r="W1720" t="str">
            <v>QUAN BINH TAN</v>
          </cell>
        </row>
        <row r="1721">
          <cell r="M1721" t="str">
            <v>5278_VM+ HCM ZEN TOWER</v>
          </cell>
          <cell r="N1721" t="str">
            <v>VM+ HCM ZEN TOWER</v>
          </cell>
          <cell r="O1721" t="str">
            <v>34/1A</v>
          </cell>
          <cell r="P1721" t="str">
            <v>ZEN TOWER</v>
          </cell>
          <cell r="Q1721" t="str">
            <v>QL 1</v>
          </cell>
          <cell r="R1721" t="str">
            <v>THOI AN</v>
          </cell>
          <cell r="S1721" t="str">
            <v>Q12</v>
          </cell>
          <cell r="T1721" t="str">
            <v>TP HCM</v>
          </cell>
          <cell r="V1721" t="str">
            <v>TP HCM</v>
          </cell>
          <cell r="W1721" t="str">
            <v>QUAN 12</v>
          </cell>
        </row>
        <row r="1722">
          <cell r="M1722" t="str">
            <v>4845_VM+ TTH 175 PHAN BOI CHAU</v>
          </cell>
          <cell r="N1722" t="str">
            <v>VM+ TTH 175 PHAN BOI CHAU</v>
          </cell>
          <cell r="O1722">
            <v>175</v>
          </cell>
          <cell r="P1722" t="str">
            <v xml:space="preserve"> </v>
          </cell>
          <cell r="Q1722" t="str">
            <v>PHAN BOI CHAU</v>
          </cell>
          <cell r="R1722" t="str">
            <v>TRUONG AN</v>
          </cell>
          <cell r="S1722" t="str">
            <v>THUA THIEN - HUE</v>
          </cell>
          <cell r="T1722" t="str">
            <v>THUA THIEN - HUE</v>
          </cell>
          <cell r="V1722" t="str">
            <v>CENTRAL</v>
          </cell>
          <cell r="W1722" t="str">
            <v>THUA THIEN - HUE</v>
          </cell>
        </row>
        <row r="1723">
          <cell r="M1723" t="str">
            <v>5563_VM+ DNG 249 - 251 PHAM HUNG</v>
          </cell>
          <cell r="N1723" t="str">
            <v>VM+ DNG 249 - 251 PHAM HUNG</v>
          </cell>
          <cell r="O1723" t="str">
            <v>A279-277</v>
          </cell>
          <cell r="P1723" t="str">
            <v xml:space="preserve"> </v>
          </cell>
          <cell r="Q1723" t="str">
            <v>KDC DO THI MOI, NAM CAU CAM LE</v>
          </cell>
          <cell r="R1723" t="str">
            <v>XA HOA PHUOC</v>
          </cell>
          <cell r="S1723" t="str">
            <v>H HOA VANG</v>
          </cell>
          <cell r="T1723" t="str">
            <v>DA NANG</v>
          </cell>
          <cell r="V1723" t="str">
            <v>CENTRAL</v>
          </cell>
          <cell r="W1723" t="str">
            <v>DA NANG</v>
          </cell>
        </row>
        <row r="1724">
          <cell r="M1724" t="str">
            <v>6900-WM+ HCM 220/110 NGUYEN VAN KHOI</v>
          </cell>
          <cell r="N1724" t="str">
            <v>6900-WM+ HCM 220/110 Nguyễn Văn KhốI</v>
          </cell>
          <cell r="O1724" t="str">
            <v>220/110</v>
          </cell>
          <cell r="P1724" t="str">
            <v xml:space="preserve"> </v>
          </cell>
          <cell r="Q1724" t="str">
            <v>NGUYEN VAN KHOI</v>
          </cell>
          <cell r="R1724" t="str">
            <v>P9</v>
          </cell>
          <cell r="S1724" t="str">
            <v>GO VAP</v>
          </cell>
          <cell r="T1724" t="str">
            <v>TP HCM</v>
          </cell>
          <cell r="V1724" t="str">
            <v>TP HCM</v>
          </cell>
          <cell r="W1724" t="str">
            <v>QUAN GO VAP</v>
          </cell>
        </row>
        <row r="1725">
          <cell r="M1725" t="str">
            <v>6305_WM+HCM 64 YEN THE</v>
          </cell>
          <cell r="N1725" t="str">
            <v>WM+6305 HCM 64 Yên Thế</v>
          </cell>
          <cell r="O1725">
            <v>64</v>
          </cell>
          <cell r="P1725" t="str">
            <v xml:space="preserve"> </v>
          </cell>
          <cell r="Q1725" t="str">
            <v>YEN THE</v>
          </cell>
          <cell r="R1725" t="str">
            <v>P2</v>
          </cell>
          <cell r="S1725" t="str">
            <v>TAN BINH</v>
          </cell>
          <cell r="T1725" t="str">
            <v>TP HCM</v>
          </cell>
          <cell r="V1725" t="str">
            <v>TP HCM</v>
          </cell>
          <cell r="W1725" t="str">
            <v>QUAN TAN BINH</v>
          </cell>
        </row>
        <row r="1726">
          <cell r="M1726" t="str">
            <v>6936-WM+ QTI 48 TRAN HUNG DAO</v>
          </cell>
          <cell r="N1726" t="str">
            <v>WM+ QTI 48 TRAN HUNG DAO</v>
          </cell>
          <cell r="O1726">
            <v>48</v>
          </cell>
          <cell r="P1726" t="str">
            <v xml:space="preserve"> </v>
          </cell>
          <cell r="Q1726" t="str">
            <v>TRAN HUNG DAO</v>
          </cell>
          <cell r="R1726" t="str">
            <v>P1</v>
          </cell>
          <cell r="S1726" t="str">
            <v>DONG HA</v>
          </cell>
          <cell r="T1726" t="str">
            <v>QUANG TRI</v>
          </cell>
          <cell r="V1726" t="str">
            <v>CENTRAL</v>
          </cell>
          <cell r="W1726" t="str">
            <v>QUANG TRI</v>
          </cell>
        </row>
        <row r="1727">
          <cell r="M1727" t="str">
            <v>6469_WM+ HCM 38 DUONG SO 18B</v>
          </cell>
          <cell r="N1727" t="str">
            <v>WM+ HCM 38 Đường số 18B</v>
          </cell>
          <cell r="O1727">
            <v>38</v>
          </cell>
          <cell r="P1727" t="str">
            <v xml:space="preserve"> </v>
          </cell>
          <cell r="Q1727" t="str">
            <v>DUONG SO 18B, KP.22</v>
          </cell>
          <cell r="R1727" t="str">
            <v>BINH HUNG HOA A</v>
          </cell>
          <cell r="S1727" t="str">
            <v>BINH TAN</v>
          </cell>
          <cell r="T1727" t="str">
            <v>TP HCM</v>
          </cell>
          <cell r="V1727" t="str">
            <v>TP HCM</v>
          </cell>
          <cell r="W1727" t="str">
            <v>QUAN BINH TAN</v>
          </cell>
        </row>
        <row r="1728">
          <cell r="M1728" t="str">
            <v>WINMART MY PHUOC 1 (VINATEX)</v>
          </cell>
          <cell r="N1728" t="str">
            <v>WINMART MY PHUOC 1 (VINATEX)</v>
          </cell>
          <cell r="O1728" t="str">
            <v xml:space="preserve"> </v>
          </cell>
          <cell r="P1728" t="str">
            <v>KCN MY PHUOC</v>
          </cell>
          <cell r="Q1728" t="str">
            <v>CHO MY PHUOC</v>
          </cell>
          <cell r="R1728" t="str">
            <v xml:space="preserve"> </v>
          </cell>
          <cell r="S1728" t="str">
            <v>MY PHUOC</v>
          </cell>
          <cell r="T1728" t="str">
            <v>BINH DUONG</v>
          </cell>
          <cell r="V1728" t="str">
            <v>SOUTH EAST</v>
          </cell>
          <cell r="W1728" t="str">
            <v>BINH DUONG</v>
          </cell>
        </row>
        <row r="1729">
          <cell r="M1729" t="str">
            <v>G7 MINISTOP – TONG KHO BINH DUONG</v>
          </cell>
          <cell r="N1729" t="str">
            <v xml:space="preserve"> </v>
          </cell>
          <cell r="O1729" t="str">
            <v>LOA2-A3</v>
          </cell>
          <cell r="P1729" t="str">
            <v>KCN DET MAY BINH AN</v>
          </cell>
          <cell r="Q1729" t="str">
            <v>DUONG SO 6</v>
          </cell>
          <cell r="R1729" t="str">
            <v>BINH THANG</v>
          </cell>
          <cell r="S1729" t="str">
            <v>DI AN</v>
          </cell>
          <cell r="T1729" t="str">
            <v>BINH DUONG</v>
          </cell>
          <cell r="V1729" t="str">
            <v>SOUTH EAST</v>
          </cell>
          <cell r="W1729" t="str">
            <v>BINH DUONG</v>
          </cell>
        </row>
        <row r="1730">
          <cell r="M1730" t="str">
            <v>MMVN MEGA TONG KHO</v>
          </cell>
          <cell r="N1730" t="str">
            <v xml:space="preserve"> </v>
          </cell>
          <cell r="O1730" t="str">
            <v>LO J2</v>
          </cell>
          <cell r="P1730" t="str">
            <v>CONG SO 3, KCN SONG THAN 1, TONG KHO CJ GEMADEPT</v>
          </cell>
          <cell r="Q1730" t="str">
            <v>DUONG SO 10</v>
          </cell>
          <cell r="R1730" t="str">
            <v xml:space="preserve"> </v>
          </cell>
          <cell r="S1730" t="str">
            <v>DI AN</v>
          </cell>
          <cell r="T1730" t="str">
            <v>BINH DUONG</v>
          </cell>
          <cell r="V1730" t="str">
            <v>SOUTH EAST</v>
          </cell>
          <cell r="W1730" t="str">
            <v>BINH DUONG</v>
          </cell>
        </row>
        <row r="1731">
          <cell r="M1731" t="str">
            <v>BHX_BDU_TAN-KHO DC THUAN AN</v>
          </cell>
          <cell r="N1731" t="str">
            <v>5851 - BHX_BDU_TAN-KHO DC THUAN AN</v>
          </cell>
          <cell r="O1731" t="str">
            <v xml:space="preserve"> </v>
          </cell>
          <cell r="P1731" t="str">
            <v>THUA 1305 TBD SO 83, SO 38/1, TO 01, KP BINH PHUOC A</v>
          </cell>
          <cell r="Q1731" t="str">
            <v xml:space="preserve"> </v>
          </cell>
          <cell r="R1731" t="str">
            <v>BINH CHUAN</v>
          </cell>
          <cell r="S1731" t="str">
            <v>THUAN AN</v>
          </cell>
          <cell r="T1731" t="str">
            <v>BINH DUONG</v>
          </cell>
          <cell r="V1731" t="str">
            <v>SOUTH EAST</v>
          </cell>
          <cell r="W1731" t="str">
            <v>BINH DUONG</v>
          </cell>
        </row>
        <row r="1732">
          <cell r="M1732" t="str">
            <v>ST: AN PHU</v>
          </cell>
          <cell r="N1732" t="str">
            <v>Siêu Thị An Phú</v>
          </cell>
          <cell r="O1732">
            <v>43</v>
          </cell>
          <cell r="P1732" t="str">
            <v xml:space="preserve"> </v>
          </cell>
          <cell r="Q1732" t="str">
            <v>THAO DIEN</v>
          </cell>
          <cell r="R1732" t="str">
            <v>THAO DIEN</v>
          </cell>
          <cell r="S1732" t="str">
            <v>TP THU DUC</v>
          </cell>
          <cell r="T1732" t="str">
            <v>TP HCM</v>
          </cell>
          <cell r="V1732" t="str">
            <v>TP HCM</v>
          </cell>
          <cell r="W1732" t="str">
            <v>QUAN 2</v>
          </cell>
        </row>
        <row r="1733">
          <cell r="M1733" t="str">
            <v>WINMART 216 PHAM VAN THUAN</v>
          </cell>
          <cell r="N1733" t="str">
            <v>WINMART 216 PHAM VAN THUAN</v>
          </cell>
          <cell r="O1733">
            <v>216</v>
          </cell>
          <cell r="P1733" t="str">
            <v xml:space="preserve"> </v>
          </cell>
          <cell r="Q1733" t="str">
            <v>PHAM VAN THUAN</v>
          </cell>
          <cell r="R1733" t="str">
            <v>TAN MAI</v>
          </cell>
          <cell r="S1733" t="str">
            <v>BIEN HOA</v>
          </cell>
          <cell r="T1733" t="str">
            <v>DONG NAI</v>
          </cell>
          <cell r="V1733" t="str">
            <v>SOUTH EAST</v>
          </cell>
          <cell r="W1733" t="str">
            <v>DONG NAI</v>
          </cell>
        </row>
        <row r="1734">
          <cell r="M1734" t="str">
            <v>WINMART QUY NHON (VINATEX)</v>
          </cell>
          <cell r="N1734" t="str">
            <v>WINMART QUY NHON (VINATEX)</v>
          </cell>
          <cell r="O1734">
            <v>52</v>
          </cell>
          <cell r="P1734" t="str">
            <v xml:space="preserve"> </v>
          </cell>
          <cell r="Q1734" t="str">
            <v>TANG BAC HO</v>
          </cell>
          <cell r="R1734" t="str">
            <v xml:space="preserve"> </v>
          </cell>
          <cell r="S1734" t="str">
            <v>QUY NHON</v>
          </cell>
          <cell r="T1734" t="str">
            <v>BINH DINH</v>
          </cell>
          <cell r="V1734" t="str">
            <v>CENTRAL</v>
          </cell>
          <cell r="W1734" t="str">
            <v>BINH DINH</v>
          </cell>
        </row>
        <row r="1735">
          <cell r="M1735" t="str">
            <v>WINMART BINH TRUNG (VINATEX)</v>
          </cell>
          <cell r="N1735" t="str">
            <v>WINMART BINH TRUNG (VINATEX)</v>
          </cell>
          <cell r="O1735">
            <v>231</v>
          </cell>
          <cell r="P1735" t="str">
            <v xml:space="preserve"> </v>
          </cell>
          <cell r="Q1735" t="str">
            <v>NGUYEN THI DINH</v>
          </cell>
          <cell r="R1735" t="str">
            <v>BINH TRUNG TAY</v>
          </cell>
          <cell r="S1735" t="str">
            <v>Q2</v>
          </cell>
          <cell r="T1735" t="str">
            <v>TP HCM</v>
          </cell>
          <cell r="V1735" t="str">
            <v>TP HCM</v>
          </cell>
          <cell r="W1735" t="str">
            <v>QUAN 2</v>
          </cell>
        </row>
        <row r="1736">
          <cell r="M1736" t="str">
            <v>BHX_BRV_PMY_KHO DC PHU MY</v>
          </cell>
          <cell r="N1736" t="str">
            <v>7161 - BHX_BRV_PMY_KHO DC PHU MY</v>
          </cell>
          <cell r="O1736" t="str">
            <v xml:space="preserve"> </v>
          </cell>
          <cell r="P1736" t="str">
            <v>AP 4</v>
          </cell>
          <cell r="Q1736" t="str">
            <v xml:space="preserve"> </v>
          </cell>
          <cell r="R1736" t="str">
            <v>TOC TIEN</v>
          </cell>
          <cell r="S1736" t="str">
            <v>PHU MY</v>
          </cell>
          <cell r="T1736" t="str">
            <v>BA RIA VUNG TAU</v>
          </cell>
          <cell r="V1736" t="str">
            <v>SOUTH EAST</v>
          </cell>
          <cell r="W1736" t="str">
            <v>BA RIA-VUNG TAU</v>
          </cell>
        </row>
        <row r="1737">
          <cell r="M1737" t="str">
            <v>BHX_BRV_PMY_KHO DC PHU MY</v>
          </cell>
          <cell r="N1737" t="str">
            <v>7161 - BHX_BRV_PMY_KHO DC PHU MY</v>
          </cell>
          <cell r="O1737" t="str">
            <v xml:space="preserve"> </v>
          </cell>
          <cell r="P1737" t="str">
            <v>AP 4</v>
          </cell>
          <cell r="Q1737" t="str">
            <v xml:space="preserve"> </v>
          </cell>
          <cell r="R1737" t="str">
            <v>TOC TIEN</v>
          </cell>
          <cell r="S1737" t="str">
            <v>PHU MY</v>
          </cell>
          <cell r="T1737" t="str">
            <v>BA RIA VUNG TAU</v>
          </cell>
          <cell r="V1737" t="str">
            <v>SOUTH EAST</v>
          </cell>
          <cell r="W1737" t="str">
            <v>BA RIA-VUNG TAU</v>
          </cell>
        </row>
        <row r="1738">
          <cell r="M1738" t="str">
            <v>AEON BINH TAN</v>
          </cell>
          <cell r="N1738" t="str">
            <v xml:space="preserve"> </v>
          </cell>
          <cell r="O1738">
            <v>1</v>
          </cell>
          <cell r="P1738" t="str">
            <v>KP 11</v>
          </cell>
          <cell r="Q1738" t="str">
            <v>DUONG SO 17A</v>
          </cell>
          <cell r="R1738" t="str">
            <v>BINH TRI DONG B</v>
          </cell>
          <cell r="S1738" t="str">
            <v>BINH TAN</v>
          </cell>
          <cell r="T1738" t="str">
            <v>TP HCM</v>
          </cell>
          <cell r="V1738" t="str">
            <v>TP HCM</v>
          </cell>
          <cell r="W1738" t="str">
            <v>QUAN BINH TAN</v>
          </cell>
        </row>
        <row r="1739">
          <cell r="M1739" t="str">
            <v>G7 MINISTOP – TONG KHO BINH DUONG</v>
          </cell>
          <cell r="N1739" t="str">
            <v xml:space="preserve"> </v>
          </cell>
          <cell r="O1739" t="str">
            <v>LOA2-A3</v>
          </cell>
          <cell r="P1739" t="str">
            <v>KCN DET MAY BINH AN</v>
          </cell>
          <cell r="Q1739" t="str">
            <v>DUONG SO 6</v>
          </cell>
          <cell r="R1739" t="str">
            <v>BINH THANG</v>
          </cell>
          <cell r="S1739" t="str">
            <v>DI AN</v>
          </cell>
          <cell r="T1739" t="str">
            <v>BINH DUONG</v>
          </cell>
          <cell r="V1739" t="str">
            <v>SOUTH EAST</v>
          </cell>
          <cell r="W1739" t="str">
            <v>BINH DUONG</v>
          </cell>
        </row>
        <row r="1740">
          <cell r="M1740" t="str">
            <v>BHX_LAN_CDU - KHO DC CAN DUOC (2022)</v>
          </cell>
          <cell r="N1740" t="str">
            <v>BHX_LAN_CDU - KHO DC CAN DUOC (2022)</v>
          </cell>
          <cell r="O1740" t="str">
            <v>THUA DAT SO 2905</v>
          </cell>
          <cell r="P1740" t="str">
            <v>TO BAN DO SO 03</v>
          </cell>
          <cell r="Q1740" t="str">
            <v xml:space="preserve"> </v>
          </cell>
          <cell r="R1740" t="str">
            <v>LONG CANG</v>
          </cell>
          <cell r="S1740" t="str">
            <v>CAN DUOC</v>
          </cell>
          <cell r="T1740" t="str">
            <v>LONG AN</v>
          </cell>
          <cell r="V1740" t="str">
            <v>MEKONG DELTA</v>
          </cell>
          <cell r="W1740" t="str">
            <v>LONG AN</v>
          </cell>
        </row>
        <row r="1741">
          <cell r="M1741" t="str">
            <v>BHX_BRV_PMY_KHO DC PHU MY</v>
          </cell>
          <cell r="N1741" t="str">
            <v>7161 - BHX_BRV_PMY_KHO DC PHU MY</v>
          </cell>
          <cell r="O1741" t="str">
            <v xml:space="preserve"> </v>
          </cell>
          <cell r="P1741" t="str">
            <v>AP 4</v>
          </cell>
          <cell r="Q1741" t="str">
            <v xml:space="preserve"> </v>
          </cell>
          <cell r="R1741" t="str">
            <v>TOC TIEN</v>
          </cell>
          <cell r="S1741" t="str">
            <v>PHU MY</v>
          </cell>
          <cell r="T1741" t="str">
            <v>BA RIA VUNG TAU</v>
          </cell>
          <cell r="V1741" t="str">
            <v>SOUTH EAST</v>
          </cell>
          <cell r="W1741" t="str">
            <v>BA RIA-VUNG TAU</v>
          </cell>
        </row>
        <row r="1742">
          <cell r="M1742" t="str">
            <v>BHX_BRV_PMY_KHO DC PHU MY</v>
          </cell>
          <cell r="N1742" t="str">
            <v>7161 - BHX_BRV_PMY_KHO DC PHU MY</v>
          </cell>
          <cell r="O1742" t="str">
            <v xml:space="preserve"> </v>
          </cell>
          <cell r="P1742" t="str">
            <v>AP 4</v>
          </cell>
          <cell r="Q1742" t="str">
            <v xml:space="preserve"> </v>
          </cell>
          <cell r="R1742" t="str">
            <v>TOC TIEN</v>
          </cell>
          <cell r="S1742" t="str">
            <v>PHU MY</v>
          </cell>
          <cell r="T1742" t="str">
            <v>BA RIA VUNG TAU</v>
          </cell>
          <cell r="V1742" t="str">
            <v>SOUTH EAST</v>
          </cell>
          <cell r="W1742" t="str">
            <v>BA RIA-VUNG TAU</v>
          </cell>
        </row>
        <row r="1743">
          <cell r="M1743" t="str">
            <v>BHX_BDU_TAN-KHO DC THUAN AN</v>
          </cell>
          <cell r="N1743" t="str">
            <v>5851 - BHX_BDU_TAN-KHO DC THUAN AN</v>
          </cell>
          <cell r="O1743" t="str">
            <v xml:space="preserve"> </v>
          </cell>
          <cell r="P1743" t="str">
            <v>THUA 1305 TBD SO 83, SO 38/1, TO 01, KP BINH PHUOC A</v>
          </cell>
          <cell r="Q1743" t="str">
            <v xml:space="preserve"> </v>
          </cell>
          <cell r="R1743" t="str">
            <v>BINH CHUAN</v>
          </cell>
          <cell r="S1743" t="str">
            <v>THUAN AN</v>
          </cell>
          <cell r="T1743" t="str">
            <v>BINH DUONG</v>
          </cell>
          <cell r="V1743" t="str">
            <v>SOUTH EAST</v>
          </cell>
          <cell r="W1743" t="str">
            <v>BINH DUONG</v>
          </cell>
        </row>
        <row r="1744">
          <cell r="M1744" t="str">
            <v>BHX_BRV_PMY_KHO DC PHU MY</v>
          </cell>
          <cell r="N1744" t="str">
            <v>7161 - BHX_BRV_PMY_KHO DC PHU MY</v>
          </cell>
          <cell r="O1744" t="str">
            <v xml:space="preserve"> </v>
          </cell>
          <cell r="P1744" t="str">
            <v>AP 4</v>
          </cell>
          <cell r="Q1744" t="str">
            <v xml:space="preserve"> </v>
          </cell>
          <cell r="R1744" t="str">
            <v>TOC TIEN</v>
          </cell>
          <cell r="S1744" t="str">
            <v>PHU MY</v>
          </cell>
          <cell r="T1744" t="str">
            <v>BA RIA VUNG TAU</v>
          </cell>
          <cell r="V1744" t="str">
            <v>SOUTH EAST</v>
          </cell>
          <cell r="W1744" t="str">
            <v>BA RIA-VUNG TAU</v>
          </cell>
        </row>
        <row r="1745">
          <cell r="M1745" t="str">
            <v>BHX_LAN_CDU - KHO DC CAN DUOC (2022)</v>
          </cell>
          <cell r="N1745" t="str">
            <v>BHX_LAN_CDU - KHO DC CAN DUOC (2022)</v>
          </cell>
          <cell r="O1745" t="str">
            <v>THUA DAT SO 2905</v>
          </cell>
          <cell r="P1745" t="str">
            <v>TO BAN DO SO 03</v>
          </cell>
          <cell r="Q1745" t="str">
            <v xml:space="preserve"> </v>
          </cell>
          <cell r="R1745" t="str">
            <v>LONG CANG</v>
          </cell>
          <cell r="S1745" t="str">
            <v>CAN DUOC</v>
          </cell>
          <cell r="T1745" t="str">
            <v>LONG AN</v>
          </cell>
          <cell r="V1745" t="str">
            <v>MEKONG DELTA</v>
          </cell>
          <cell r="W1745" t="str">
            <v>LONG AN</v>
          </cell>
        </row>
        <row r="1746">
          <cell r="M1746" t="str">
            <v>BHX_BRV_PMY_KHO DC PHU MY</v>
          </cell>
          <cell r="N1746" t="str">
            <v>7161 - BHX_BRV_PMY_KHO DC PHU MY</v>
          </cell>
          <cell r="O1746" t="str">
            <v xml:space="preserve"> </v>
          </cell>
          <cell r="P1746" t="str">
            <v>AP 4</v>
          </cell>
          <cell r="Q1746" t="str">
            <v xml:space="preserve"> </v>
          </cell>
          <cell r="R1746" t="str">
            <v>TOC TIEN</v>
          </cell>
          <cell r="S1746" t="str">
            <v>PHU MY</v>
          </cell>
          <cell r="T1746" t="str">
            <v>BA RIA VUNG TAU</v>
          </cell>
          <cell r="V1746" t="str">
            <v>SOUTH EAST</v>
          </cell>
          <cell r="W1746" t="str">
            <v>BA RIA-VUNG TAU</v>
          </cell>
        </row>
        <row r="1747">
          <cell r="M1747" t="str">
            <v>BHX_BDU_TAN-KHO DC THUAN AN</v>
          </cell>
          <cell r="N1747" t="str">
            <v>5851 - BHX_BDU_TAN-KHO DC THUAN AN</v>
          </cell>
          <cell r="O1747" t="str">
            <v xml:space="preserve"> </v>
          </cell>
          <cell r="P1747" t="str">
            <v>THUA 1305 TBD SO 83, SO 38/1, TO 01, KP BINH PHUOC A</v>
          </cell>
          <cell r="Q1747" t="str">
            <v xml:space="preserve"> </v>
          </cell>
          <cell r="R1747" t="str">
            <v>BINH CHUAN</v>
          </cell>
          <cell r="S1747" t="str">
            <v>THUAN AN</v>
          </cell>
          <cell r="T1747" t="str">
            <v>BINH DUONG</v>
          </cell>
          <cell r="V1747" t="str">
            <v>SOUTH EAST</v>
          </cell>
          <cell r="W1747" t="str">
            <v>BINH DUONG</v>
          </cell>
        </row>
        <row r="1748">
          <cell r="M1748" t="str">
            <v>OSIFOOD NGUYEN VAN CONG</v>
          </cell>
          <cell r="N1748" t="str">
            <v>OSIFOOD NGUYEN VAN CONG</v>
          </cell>
          <cell r="O1748">
            <v>489</v>
          </cell>
          <cell r="P1748" t="str">
            <v xml:space="preserve"> </v>
          </cell>
          <cell r="Q1748" t="str">
            <v>NGUYEN VAN CONG</v>
          </cell>
          <cell r="R1748" t="str">
            <v>P3</v>
          </cell>
          <cell r="S1748" t="str">
            <v>GO VAP</v>
          </cell>
          <cell r="T1748" t="str">
            <v>TP HCM</v>
          </cell>
          <cell r="V1748" t="str">
            <v>TP HCM</v>
          </cell>
          <cell r="W1748" t="str">
            <v>QUAN GO VAP</v>
          </cell>
        </row>
        <row r="1749">
          <cell r="M1749" t="str">
            <v>OSIFOOD NGUYEN VAN CONG</v>
          </cell>
          <cell r="N1749" t="str">
            <v>OSIFOOD NGUYEN VAN CONG</v>
          </cell>
          <cell r="O1749">
            <v>489</v>
          </cell>
          <cell r="P1749" t="str">
            <v xml:space="preserve"> </v>
          </cell>
          <cell r="Q1749" t="str">
            <v>NGUYEN VAN CONG</v>
          </cell>
          <cell r="R1749" t="str">
            <v>P3</v>
          </cell>
          <cell r="S1749" t="str">
            <v>GO VAP</v>
          </cell>
          <cell r="T1749" t="str">
            <v>TP HCM</v>
          </cell>
          <cell r="V1749" t="str">
            <v>TP HCM</v>
          </cell>
          <cell r="W1749" t="str">
            <v>QUAN GO VAP</v>
          </cell>
        </row>
        <row r="1750">
          <cell r="M1750" t="str">
            <v>MMVN MEGA TONG KHO</v>
          </cell>
          <cell r="N1750" t="str">
            <v xml:space="preserve"> </v>
          </cell>
          <cell r="O1750" t="str">
            <v>LO J2</v>
          </cell>
          <cell r="P1750" t="str">
            <v>CONG SO 3, KCN SONG THAN 1, TONG KHO CJ GEMADEPT</v>
          </cell>
          <cell r="Q1750" t="str">
            <v>DUONG SO 10</v>
          </cell>
          <cell r="R1750" t="str">
            <v xml:space="preserve"> </v>
          </cell>
          <cell r="S1750" t="str">
            <v>DI AN</v>
          </cell>
          <cell r="T1750" t="str">
            <v>BINH DUONG</v>
          </cell>
          <cell r="V1750" t="str">
            <v>SOUTH EAST</v>
          </cell>
          <cell r="W1750" t="str">
            <v>BINH DUONG</v>
          </cell>
        </row>
        <row r="1751">
          <cell r="M1751" t="str">
            <v>5115_VM+ HCM SO 38 DUONG N5</v>
          </cell>
          <cell r="N1751" t="str">
            <v>VM+ HCM SO 38 DUONG N5</v>
          </cell>
          <cell r="O1751" t="str">
            <v>SO 38</v>
          </cell>
          <cell r="P1751" t="str">
            <v>CC HIEP THANH</v>
          </cell>
          <cell r="Q1751" t="str">
            <v>DUONG N5</v>
          </cell>
          <cell r="R1751" t="str">
            <v>PHIEP THANH</v>
          </cell>
          <cell r="S1751" t="str">
            <v>Q12</v>
          </cell>
          <cell r="T1751" t="str">
            <v>TP HCM</v>
          </cell>
          <cell r="V1751" t="str">
            <v>TP HCM</v>
          </cell>
          <cell r="W1751" t="str">
            <v>QUAN 12</v>
          </cell>
        </row>
        <row r="1752">
          <cell r="M1752" t="str">
            <v>WINMART LDG DUC TRONG</v>
          </cell>
          <cell r="N1752" t="str">
            <v>WINMART LDG Đức Trọng</v>
          </cell>
          <cell r="O1752">
            <v>713</v>
          </cell>
          <cell r="P1752" t="str">
            <v>TTC PLAZA DUC TRONG</v>
          </cell>
          <cell r="Q1752" t="str">
            <v>QUOC LO 20</v>
          </cell>
          <cell r="R1752" t="str">
            <v>LIEN NGHIA</v>
          </cell>
          <cell r="S1752" t="str">
            <v>DUC TRONG</v>
          </cell>
          <cell r="T1752" t="str">
            <v>LAM DONG</v>
          </cell>
          <cell r="V1752" t="str">
            <v>SOUTH EAST</v>
          </cell>
          <cell r="W1752" t="str">
            <v>LAM DONG</v>
          </cell>
        </row>
        <row r="1753">
          <cell r="M1753" t="str">
            <v>6200_VM+ QTI 163 TRAN HUNG DAO</v>
          </cell>
          <cell r="N1753" t="str">
            <v>VM+ QTI 163 TRAN HUNG DAO</v>
          </cell>
          <cell r="O1753">
            <v>163</v>
          </cell>
          <cell r="P1753" t="str">
            <v xml:space="preserve"> </v>
          </cell>
          <cell r="Q1753" t="str">
            <v>TRAN HUNG DAO</v>
          </cell>
          <cell r="R1753" t="str">
            <v>P2</v>
          </cell>
          <cell r="S1753" t="str">
            <v>DONG HA</v>
          </cell>
          <cell r="T1753" t="str">
            <v>QUANG TRI</v>
          </cell>
          <cell r="V1753" t="str">
            <v>CENTRAL</v>
          </cell>
          <cell r="W1753" t="str">
            <v>QUANG TRI</v>
          </cell>
        </row>
        <row r="1754">
          <cell r="M1754" t="str">
            <v>WM+ HCM SL09 CU XA PHU LAM A</v>
          </cell>
          <cell r="N1754" t="str">
            <v>WM+ HCM SL09 Cư Xá Phú Lâm A</v>
          </cell>
          <cell r="O1754" t="str">
            <v>SL9</v>
          </cell>
          <cell r="P1754" t="str">
            <v xml:space="preserve"> </v>
          </cell>
          <cell r="Q1754" t="str">
            <v>CU XA PHU LAM</v>
          </cell>
          <cell r="R1754" t="str">
            <v>P12</v>
          </cell>
          <cell r="S1754" t="str">
            <v>Q6</v>
          </cell>
          <cell r="T1754" t="str">
            <v>TP HCM</v>
          </cell>
          <cell r="V1754" t="str">
            <v>TP HCM</v>
          </cell>
          <cell r="W1754" t="str">
            <v>QUAN 6</v>
          </cell>
        </row>
        <row r="1755">
          <cell r="M1755" t="str">
            <v>5527_VM+ TTH 162 BUI THI XUAN</v>
          </cell>
          <cell r="N1755" t="str">
            <v>VM+ TTH 162 BUI THI XUAN</v>
          </cell>
          <cell r="O1755">
            <v>162</v>
          </cell>
          <cell r="P1755" t="str">
            <v xml:space="preserve"> </v>
          </cell>
          <cell r="Q1755" t="str">
            <v>BUI THI XUAN</v>
          </cell>
          <cell r="R1755" t="str">
            <v>PHUONG DUC</v>
          </cell>
          <cell r="S1755" t="str">
            <v>THUA THIEN - HUE</v>
          </cell>
          <cell r="T1755" t="str">
            <v>THUA THIEN - HUE</v>
          </cell>
          <cell r="V1755" t="str">
            <v>CENTRAL</v>
          </cell>
          <cell r="W1755" t="str">
            <v>THUA THIEN - HUE</v>
          </cell>
        </row>
        <row r="1756">
          <cell r="M1756" t="str">
            <v>4879_VM+ TTH 97 TRAN PHU</v>
          </cell>
          <cell r="N1756" t="str">
            <v>4879-VM+ TTH 97 Trần Phú</v>
          </cell>
          <cell r="O1756">
            <v>97</v>
          </cell>
          <cell r="P1756" t="str">
            <v xml:space="preserve"> </v>
          </cell>
          <cell r="Q1756" t="str">
            <v>TRAN PHU</v>
          </cell>
          <cell r="R1756" t="str">
            <v>PHUOC VINH</v>
          </cell>
          <cell r="T1756" t="str">
            <v>THUA THIEN-HUE</v>
          </cell>
          <cell r="V1756" t="str">
            <v>CENTRAL</v>
          </cell>
          <cell r="W1756" t="str">
            <v>THUA THIEN - HUE</v>
          </cell>
        </row>
        <row r="1757">
          <cell r="M1757" t="str">
            <v>VM+ HCM SO 383-385 NGUYEN DUY TRINH</v>
          </cell>
          <cell r="N1757" t="str">
            <v>VM+ HCM SO 383 NG. DUY TRINH</v>
          </cell>
          <cell r="O1757" t="str">
            <v>SO 383-385</v>
          </cell>
          <cell r="P1757" t="str">
            <v xml:space="preserve"> </v>
          </cell>
          <cell r="Q1757" t="str">
            <v>NGUYEN DUY TRINH</v>
          </cell>
          <cell r="R1757" t="str">
            <v>BINH TRUNG TAY</v>
          </cell>
          <cell r="S1757" t="str">
            <v>Q2</v>
          </cell>
          <cell r="T1757" t="str">
            <v>TP HCM</v>
          </cell>
          <cell r="V1757" t="str">
            <v>TP HCM</v>
          </cell>
          <cell r="W1757" t="str">
            <v>QUAN 2</v>
          </cell>
        </row>
        <row r="1758">
          <cell r="M1758" t="str">
            <v>2886_WM+ HCM 197 NGUYEN THI NHO</v>
          </cell>
          <cell r="N1758" t="str">
            <v>WM+ HCM 197 NGUYEN THI NHO</v>
          </cell>
          <cell r="O1758">
            <v>197</v>
          </cell>
          <cell r="P1758" t="str">
            <v xml:space="preserve"> </v>
          </cell>
          <cell r="Q1758" t="str">
            <v>NGUYEN THI NHO</v>
          </cell>
          <cell r="R1758" t="str">
            <v>P9</v>
          </cell>
          <cell r="S1758" t="str">
            <v>TAN BINH</v>
          </cell>
          <cell r="T1758" t="str">
            <v>TP HCM</v>
          </cell>
          <cell r="V1758" t="str">
            <v>TP HCM</v>
          </cell>
          <cell r="W1758" t="str">
            <v>QUAN TAN BINH</v>
          </cell>
        </row>
        <row r="1759">
          <cell r="M1759" t="str">
            <v>4922_VM+ HCM 241/42 NGUYEN VAN LUONG</v>
          </cell>
          <cell r="N1759" t="str">
            <v>VM+ HCM 241/42 NGUYEN VAN LUONG</v>
          </cell>
          <cell r="O1759" t="str">
            <v>SO 241/42</v>
          </cell>
          <cell r="P1759" t="str">
            <v>CC HO98,106</v>
          </cell>
          <cell r="Q1759" t="str">
            <v>NGUYEN VAN LUONG</v>
          </cell>
          <cell r="R1759" t="str">
            <v>P11</v>
          </cell>
          <cell r="S1759" t="str">
            <v>Q6</v>
          </cell>
          <cell r="T1759" t="str">
            <v>TP HCM</v>
          </cell>
          <cell r="V1759" t="str">
            <v>TP HCM</v>
          </cell>
          <cell r="W1759" t="str">
            <v>QUAN 6</v>
          </cell>
        </row>
        <row r="1760">
          <cell r="M1760" t="str">
            <v>4821_VM+ HCM LAVITA GARDEN</v>
          </cell>
          <cell r="N1760" t="str">
            <v>VM+ HCM LAVITA GARDEN</v>
          </cell>
          <cell r="O1760">
            <v>17</v>
          </cell>
          <cell r="P1760" t="str">
            <v>0.14 TANG 1 TRET CC CAO TANG, KP 6</v>
          </cell>
          <cell r="Q1760" t="str">
            <v>DUONG SO 3</v>
          </cell>
          <cell r="R1760" t="str">
            <v>TRUONG THO</v>
          </cell>
          <cell r="S1760" t="str">
            <v>THU DUC</v>
          </cell>
          <cell r="T1760" t="str">
            <v>TP HCM</v>
          </cell>
          <cell r="V1760" t="str">
            <v>TP HCM</v>
          </cell>
          <cell r="W1760" t="str">
            <v>QUAN THU DUC</v>
          </cell>
        </row>
        <row r="1761">
          <cell r="M1761" t="str">
            <v>5216_VM+ TTH 43 NGUYEN CONG TRU</v>
          </cell>
          <cell r="N1761" t="str">
            <v>VM+ TTH 43 NGUYEN CONG TRU</v>
          </cell>
          <cell r="O1761">
            <v>43</v>
          </cell>
          <cell r="P1761" t="str">
            <v xml:space="preserve"> </v>
          </cell>
          <cell r="Q1761" t="str">
            <v>NGUYEN CONG TRU</v>
          </cell>
          <cell r="R1761" t="str">
            <v>PHU HOI</v>
          </cell>
          <cell r="S1761" t="str">
            <v>THUA THIEN - HUE</v>
          </cell>
          <cell r="T1761" t="str">
            <v>THUA THIEN - HUE</v>
          </cell>
          <cell r="V1761" t="str">
            <v>CENTRAL</v>
          </cell>
          <cell r="W1761" t="str">
            <v>THUA THIEN - HUE</v>
          </cell>
        </row>
        <row r="1762">
          <cell r="M1762" t="str">
            <v>BHX_BRV_PMY_KHO DC PHU MY</v>
          </cell>
          <cell r="N1762" t="str">
            <v>7161 - BHX_BRV_PMY_KHO DC PHU MY</v>
          </cell>
          <cell r="O1762" t="str">
            <v xml:space="preserve"> </v>
          </cell>
          <cell r="P1762" t="str">
            <v>AP 4</v>
          </cell>
          <cell r="Q1762" t="str">
            <v xml:space="preserve"> </v>
          </cell>
          <cell r="R1762" t="str">
            <v>TOC TIEN</v>
          </cell>
          <cell r="S1762" t="str">
            <v>PHU MY</v>
          </cell>
          <cell r="T1762" t="str">
            <v>BA RIA VUNG TAU</v>
          </cell>
          <cell r="V1762" t="str">
            <v>SOUTH EAST</v>
          </cell>
          <cell r="W1762" t="str">
            <v>BA RIA-VUNG TAU</v>
          </cell>
        </row>
        <row r="1763">
          <cell r="M1763" t="str">
            <v>5517_VM+ HCM SO 25 DUONG SO 6</v>
          </cell>
          <cell r="N1763" t="str">
            <v>VM+ HCM SO 25 DUONG SO 6</v>
          </cell>
          <cell r="O1763" t="str">
            <v>SO 25</v>
          </cell>
          <cell r="P1763" t="str">
            <v xml:space="preserve"> </v>
          </cell>
          <cell r="Q1763" t="str">
            <v>DUONG SO 6</v>
          </cell>
          <cell r="R1763" t="str">
            <v>HIEP BINH CHANH</v>
          </cell>
          <cell r="S1763" t="str">
            <v>THU DUC</v>
          </cell>
          <cell r="T1763" t="str">
            <v>TP HCM</v>
          </cell>
          <cell r="V1763" t="str">
            <v>TP HCM</v>
          </cell>
          <cell r="W1763" t="str">
            <v>QUAN THU DUC</v>
          </cell>
        </row>
        <row r="1764">
          <cell r="M1764" t="str">
            <v>VM+ HCM KCH EHOME 3 TAY SG</v>
          </cell>
          <cell r="N1764" t="str">
            <v>VM+ HCM KCH EHOME 3 TAY SG</v>
          </cell>
          <cell r="O1764" t="str">
            <v xml:space="preserve"> </v>
          </cell>
          <cell r="P1764" t="str">
            <v>SO A-0.04, BLOCK A0 TANG TRET, KCH EHOME 3 TAY SAI GON</v>
          </cell>
          <cell r="Q1764" t="str">
            <v xml:space="preserve"> </v>
          </cell>
          <cell r="R1764" t="str">
            <v>AN LAC</v>
          </cell>
          <cell r="S1764" t="str">
            <v>BINH TAN</v>
          </cell>
          <cell r="T1764" t="str">
            <v>TP HCM</v>
          </cell>
          <cell r="V1764" t="str">
            <v>TP HCM</v>
          </cell>
          <cell r="W1764" t="str">
            <v>QUAN BINH TAN</v>
          </cell>
        </row>
        <row r="1765">
          <cell r="M1765" t="str">
            <v>5270_VM+ HCM 82 TO VINH DIEN</v>
          </cell>
          <cell r="N1765" t="str">
            <v>VM+ HCM 82 TO VINH DIEN</v>
          </cell>
          <cell r="O1765">
            <v>82</v>
          </cell>
          <cell r="P1765" t="str">
            <v>KP 5</v>
          </cell>
          <cell r="Q1765" t="str">
            <v>TO VINH DIEN</v>
          </cell>
          <cell r="R1765" t="str">
            <v>LINH CHIEU</v>
          </cell>
          <cell r="S1765" t="str">
            <v>THU DUC</v>
          </cell>
          <cell r="T1765" t="str">
            <v>TP HCM</v>
          </cell>
          <cell r="V1765" t="str">
            <v>TP HCM</v>
          </cell>
          <cell r="W1765" t="str">
            <v>QUAN THU DUC</v>
          </cell>
        </row>
        <row r="1766">
          <cell r="M1766" t="str">
            <v>4981_VM+ QTI 52 TON THAT THUYET</v>
          </cell>
          <cell r="N1766" t="str">
            <v>VM+ QTI 52 TON THAT THUYET</v>
          </cell>
          <cell r="O1766">
            <v>52</v>
          </cell>
          <cell r="P1766" t="str">
            <v xml:space="preserve"> </v>
          </cell>
          <cell r="Q1766" t="str">
            <v>TON THAT THUYET</v>
          </cell>
          <cell r="R1766" t="str">
            <v>P5</v>
          </cell>
          <cell r="S1766" t="str">
            <v>DONG HA</v>
          </cell>
          <cell r="T1766" t="str">
            <v>QUANG TRI</v>
          </cell>
          <cell r="V1766" t="str">
            <v>CENTRAL</v>
          </cell>
          <cell r="W1766" t="str">
            <v>QUANG TRI</v>
          </cell>
        </row>
        <row r="1767">
          <cell r="M1767" t="str">
            <v>5521_VM+ HCM 34 TAN THOI NHAT 21</v>
          </cell>
          <cell r="N1767" t="str">
            <v>VM+ HCM 34 TAN THOI NHAT 21</v>
          </cell>
          <cell r="O1767">
            <v>34</v>
          </cell>
          <cell r="P1767" t="str">
            <v>KP 4</v>
          </cell>
          <cell r="Q1767" t="str">
            <v>TAN THOI NHAT 21</v>
          </cell>
          <cell r="R1767" t="str">
            <v>TAN THOI NHAT</v>
          </cell>
          <cell r="S1767" t="str">
            <v>Q12</v>
          </cell>
          <cell r="T1767" t="str">
            <v>TP HCM</v>
          </cell>
          <cell r="V1767" t="str">
            <v>TP HCM</v>
          </cell>
          <cell r="W1767" t="str">
            <v>QUAN 12</v>
          </cell>
        </row>
        <row r="1768">
          <cell r="M1768" t="str">
            <v>4845_VM+ TTH 175 PHAN BOI CHAU</v>
          </cell>
          <cell r="N1768" t="str">
            <v>VM+ TTH 175 PHAN BOI CHAU</v>
          </cell>
          <cell r="O1768">
            <v>175</v>
          </cell>
          <cell r="P1768" t="str">
            <v xml:space="preserve"> </v>
          </cell>
          <cell r="Q1768" t="str">
            <v>PHAN BOI CHAU</v>
          </cell>
          <cell r="R1768" t="str">
            <v>TRUONG AN</v>
          </cell>
          <cell r="S1768" t="str">
            <v>THUA THIEN - HUE</v>
          </cell>
          <cell r="T1768" t="str">
            <v>THUA THIEN - HUE</v>
          </cell>
          <cell r="V1768" t="str">
            <v>CENTRAL</v>
          </cell>
          <cell r="W1768" t="str">
            <v>THUA THIEN - HUE</v>
          </cell>
        </row>
        <row r="1769">
          <cell r="M1769" t="str">
            <v>BHX_BRV_PMY_KHO DC PHU MY</v>
          </cell>
          <cell r="N1769" t="str">
            <v>7161 - BHX_BRV_PMY_KHO DC PHU MY</v>
          </cell>
          <cell r="O1769" t="str">
            <v xml:space="preserve"> </v>
          </cell>
          <cell r="P1769" t="str">
            <v>AP 4</v>
          </cell>
          <cell r="Q1769" t="str">
            <v xml:space="preserve"> </v>
          </cell>
          <cell r="R1769" t="str">
            <v>TOC TIEN</v>
          </cell>
          <cell r="S1769" t="str">
            <v>PHU MY</v>
          </cell>
          <cell r="T1769" t="str">
            <v>BA RIA VUNG TAU</v>
          </cell>
          <cell r="V1769" t="str">
            <v>SOUTH EAST</v>
          </cell>
          <cell r="W1769" t="str">
            <v>BA RIA-VUNG TAU</v>
          </cell>
        </row>
        <row r="1770">
          <cell r="M1770" t="str">
            <v>5556_VM+ HCM SO 89/57 DUONG SO 59</v>
          </cell>
          <cell r="N1770" t="str">
            <v>VM+ HCM  SO 89/57 DUONG SO 59</v>
          </cell>
          <cell r="O1770" t="str">
            <v>SO 89/57</v>
          </cell>
          <cell r="P1770" t="str">
            <v xml:space="preserve"> </v>
          </cell>
          <cell r="Q1770" t="str">
            <v>DUONG SO 59</v>
          </cell>
          <cell r="R1770" t="str">
            <v>P14</v>
          </cell>
          <cell r="S1770" t="str">
            <v>GO VAP</v>
          </cell>
          <cell r="T1770" t="str">
            <v>TP HCM</v>
          </cell>
          <cell r="V1770" t="str">
            <v>TP HCM</v>
          </cell>
          <cell r="W1770" t="str">
            <v>QUAN GO VAP</v>
          </cell>
        </row>
        <row r="1771">
          <cell r="M1771" t="str">
            <v>4980_VM+ QTI 158 LE LOI</v>
          </cell>
          <cell r="N1771" t="str">
            <v>VM+ QTI 158 LE LOI</v>
          </cell>
          <cell r="O1771">
            <v>158</v>
          </cell>
          <cell r="P1771" t="str">
            <v xml:space="preserve"> </v>
          </cell>
          <cell r="Q1771" t="str">
            <v>LE LOI</v>
          </cell>
          <cell r="R1771" t="str">
            <v>P5</v>
          </cell>
          <cell r="S1771" t="str">
            <v>DONG HA</v>
          </cell>
          <cell r="T1771" t="str">
            <v>QUANG TRI</v>
          </cell>
          <cell r="V1771" t="str">
            <v>CENTRAL</v>
          </cell>
          <cell r="W1771" t="str">
            <v>QUANG TRI</v>
          </cell>
        </row>
        <row r="1772">
          <cell r="M1772" t="str">
            <v>6445_WM+ DNG 119 HOANG VAN THAI</v>
          </cell>
          <cell r="N1772" t="str">
            <v>WM+ DNG 119 HOANG VAN THAI</v>
          </cell>
          <cell r="O1772">
            <v>119</v>
          </cell>
          <cell r="P1772" t="str">
            <v xml:space="preserve"> </v>
          </cell>
          <cell r="Q1772" t="str">
            <v>HOANG VAN THAI</v>
          </cell>
          <cell r="R1772" t="str">
            <v>HOA KHANH NAM</v>
          </cell>
          <cell r="S1772" t="str">
            <v>LINH CHIEU</v>
          </cell>
          <cell r="T1772" t="str">
            <v>DA NANG</v>
          </cell>
          <cell r="V1772" t="str">
            <v>CENTRAL</v>
          </cell>
          <cell r="W1772" t="str">
            <v>DA NANG</v>
          </cell>
        </row>
        <row r="1773">
          <cell r="M1773" t="str">
            <v>OSIFOOD NGUYEN VAN CONG</v>
          </cell>
          <cell r="N1773" t="str">
            <v>OSIFOOD NGUYEN VAN CONG</v>
          </cell>
          <cell r="O1773">
            <v>489</v>
          </cell>
          <cell r="P1773" t="str">
            <v xml:space="preserve"> </v>
          </cell>
          <cell r="Q1773" t="str">
            <v>NGUYEN VAN CONG</v>
          </cell>
          <cell r="R1773" t="str">
            <v>P3</v>
          </cell>
          <cell r="S1773" t="str">
            <v>GO VAP</v>
          </cell>
          <cell r="T1773" t="str">
            <v>TP HCM</v>
          </cell>
          <cell r="V1773" t="str">
            <v>TP HCM</v>
          </cell>
          <cell r="W1773" t="str">
            <v>QUAN GO VAP</v>
          </cell>
        </row>
        <row r="1774">
          <cell r="M1774" t="str">
            <v>SATRAFOODS TAN HOA</v>
          </cell>
          <cell r="N1774" t="str">
            <v>SATRAFOODS 53 TÂN HÓA</v>
          </cell>
          <cell r="O1774">
            <v>53</v>
          </cell>
          <cell r="P1774" t="str">
            <v xml:space="preserve"> </v>
          </cell>
          <cell r="Q1774" t="str">
            <v>TAN HOA</v>
          </cell>
          <cell r="R1774" t="str">
            <v>P14</v>
          </cell>
          <cell r="S1774" t="str">
            <v>Q6</v>
          </cell>
          <cell r="T1774" t="str">
            <v>TP HCM</v>
          </cell>
          <cell r="V1774" t="str">
            <v>TP HCM</v>
          </cell>
          <cell r="W1774" t="str">
            <v>QUAN 6</v>
          </cell>
        </row>
        <row r="1775">
          <cell r="M1775" t="str">
            <v>6615_WM+ HCM B13/29B AP 2C VINH LOC</v>
          </cell>
          <cell r="N1775" t="str">
            <v>WM+ HCM B13/29B Ấp 2C X. Vĩnh Lộc B</v>
          </cell>
          <cell r="O1775" t="str">
            <v>B13/29B</v>
          </cell>
          <cell r="P1775" t="str">
            <v xml:space="preserve"> </v>
          </cell>
          <cell r="Q1775" t="str">
            <v>AP 2C</v>
          </cell>
          <cell r="R1775" t="str">
            <v>VINH LOC B</v>
          </cell>
          <cell r="S1775" t="str">
            <v>BINH CHANH</v>
          </cell>
          <cell r="T1775" t="str">
            <v>TP HCM</v>
          </cell>
          <cell r="V1775" t="str">
            <v>TP HCM</v>
          </cell>
          <cell r="W1775" t="str">
            <v>HUYEN BINH CHANH</v>
          </cell>
        </row>
        <row r="1776">
          <cell r="M1776" t="str">
            <v>AEON BINH TAN</v>
          </cell>
          <cell r="N1776" t="str">
            <v xml:space="preserve"> </v>
          </cell>
          <cell r="O1776">
            <v>1</v>
          </cell>
          <cell r="P1776" t="str">
            <v>KP 11</v>
          </cell>
          <cell r="Q1776" t="str">
            <v>DUONG SO 17A</v>
          </cell>
          <cell r="R1776" t="str">
            <v>BINH TRI DONG B</v>
          </cell>
          <cell r="S1776" t="str">
            <v>BINH TAN</v>
          </cell>
          <cell r="T1776" t="str">
            <v>TP HCM</v>
          </cell>
          <cell r="V1776" t="str">
            <v>TP HCM</v>
          </cell>
          <cell r="W1776" t="str">
            <v>QUAN BINH TAN</v>
          </cell>
        </row>
        <row r="1777">
          <cell r="M1777" t="str">
            <v>3647_VM+ HCM 28 DUONG 14</v>
          </cell>
          <cell r="N1777" t="str">
            <v>VM+ HCM 28 DUONG 14</v>
          </cell>
          <cell r="O1777">
            <v>28</v>
          </cell>
          <cell r="P1777" t="str">
            <v xml:space="preserve"> </v>
          </cell>
          <cell r="Q1777" t="str">
            <v>DUONG 14</v>
          </cell>
          <cell r="R1777" t="str">
            <v>BINH HUNG HOA A</v>
          </cell>
          <cell r="S1777" t="str">
            <v>BINH TAN</v>
          </cell>
          <cell r="T1777" t="str">
            <v>TP HCM</v>
          </cell>
          <cell r="V1777" t="str">
            <v>TP HCM</v>
          </cell>
          <cell r="W1777" t="str">
            <v>QUAN BINH TAN</v>
          </cell>
        </row>
        <row r="1778">
          <cell r="M1778" t="str">
            <v>6193_VM+ QTI 315 QUOC LO 9B</v>
          </cell>
          <cell r="N1778" t="str">
            <v>VM+ QTI 315 QUOC LO 9B</v>
          </cell>
          <cell r="O1778">
            <v>315</v>
          </cell>
          <cell r="P1778" t="str">
            <v xml:space="preserve"> </v>
          </cell>
          <cell r="Q1778" t="str">
            <v>QL 9B</v>
          </cell>
          <cell r="R1778" t="str">
            <v>P3</v>
          </cell>
          <cell r="S1778" t="str">
            <v>DONG HA</v>
          </cell>
          <cell r="T1778" t="str">
            <v>QUANG TRI</v>
          </cell>
          <cell r="V1778" t="str">
            <v>CENTRAL</v>
          </cell>
          <cell r="W1778" t="str">
            <v>QUANG TRI</v>
          </cell>
        </row>
        <row r="1779">
          <cell r="M1779" t="str">
            <v>MMVN MEGA TONG KHO</v>
          </cell>
          <cell r="N1779" t="str">
            <v xml:space="preserve"> </v>
          </cell>
          <cell r="O1779" t="str">
            <v>LO J2</v>
          </cell>
          <cell r="P1779" t="str">
            <v>CONG SO 3, KCN SONG THAN 1, TONG KHO CJ GEMADEPT</v>
          </cell>
          <cell r="Q1779" t="str">
            <v>DUONG SO 10</v>
          </cell>
          <cell r="R1779" t="str">
            <v xml:space="preserve"> </v>
          </cell>
          <cell r="S1779" t="str">
            <v>DI AN</v>
          </cell>
          <cell r="T1779" t="str">
            <v>BINH DUONG</v>
          </cell>
          <cell r="V1779" t="str">
            <v>SOUTH EAST</v>
          </cell>
          <cell r="W1779" t="str">
            <v>BINH DUONG</v>
          </cell>
        </row>
        <row r="1780">
          <cell r="M1780" t="str">
            <v>4629_VM+ TTH 50 PHAN BOI CHAU</v>
          </cell>
          <cell r="N1780" t="str">
            <v>VM+ TTH 50 PHAN BOI CHAU</v>
          </cell>
          <cell r="O1780">
            <v>50</v>
          </cell>
          <cell r="P1780" t="str">
            <v xml:space="preserve"> </v>
          </cell>
          <cell r="Q1780" t="str">
            <v>PHAN BOI CHAU</v>
          </cell>
          <cell r="R1780" t="str">
            <v>VINH NINH</v>
          </cell>
          <cell r="S1780" t="str">
            <v>THUA THIEN - HUE</v>
          </cell>
          <cell r="T1780" t="str">
            <v>THUA THIEN - HUE</v>
          </cell>
          <cell r="V1780" t="str">
            <v>CENTRAL</v>
          </cell>
          <cell r="W1780" t="str">
            <v>THUA THIEN - HUE</v>
          </cell>
        </row>
        <row r="1781">
          <cell r="M1781" t="str">
            <v>3426-WM+ HCM 3/123 AP NHI TAN 1</v>
          </cell>
          <cell r="N1781" t="str">
            <v>3426-WM+ HCM 3/123 AP NHI TAN 1</v>
          </cell>
          <cell r="O1781" t="str">
            <v>3/123</v>
          </cell>
          <cell r="P1781" t="str">
            <v xml:space="preserve"> </v>
          </cell>
          <cell r="Q1781" t="str">
            <v>NHI TAN 1</v>
          </cell>
          <cell r="R1781" t="str">
            <v>TAN THOI NHAT</v>
          </cell>
          <cell r="S1781" t="str">
            <v>HOC MON</v>
          </cell>
          <cell r="T1781" t="str">
            <v>TP HCM</v>
          </cell>
          <cell r="V1781" t="str">
            <v>TP HCM</v>
          </cell>
          <cell r="W1781" t="str">
            <v>HUYEN HOC MON</v>
          </cell>
        </row>
        <row r="1782">
          <cell r="M1782" t="str">
            <v>3445_VM+ HCM 41 DUONG 59</v>
          </cell>
          <cell r="N1782" t="str">
            <v>VM+ HCM 41 DUONG 59</v>
          </cell>
          <cell r="O1782">
            <v>41</v>
          </cell>
          <cell r="P1782" t="str">
            <v xml:space="preserve"> </v>
          </cell>
          <cell r="Q1782" t="str">
            <v>DUONG 59</v>
          </cell>
          <cell r="R1782" t="str">
            <v>P14</v>
          </cell>
          <cell r="S1782" t="str">
            <v>GO VAP</v>
          </cell>
          <cell r="T1782" t="str">
            <v>TP HCM</v>
          </cell>
          <cell r="V1782" t="str">
            <v>TP HCM</v>
          </cell>
          <cell r="W1782" t="str">
            <v>QUAN GO VAP</v>
          </cell>
        </row>
        <row r="1783">
          <cell r="M1783" t="str">
            <v>2669_WM+ HCM 86 TRAN QUANG DIEU</v>
          </cell>
          <cell r="N1783" t="str">
            <v>WM+ HCM 86 TRAN QUANG DIEU</v>
          </cell>
          <cell r="O1783">
            <v>86</v>
          </cell>
          <cell r="P1783" t="str">
            <v xml:space="preserve"> </v>
          </cell>
          <cell r="Q1783" t="str">
            <v>TRAN QUANG DIEU</v>
          </cell>
          <cell r="R1783" t="str">
            <v>P14</v>
          </cell>
          <cell r="S1783" t="str">
            <v>Q3</v>
          </cell>
          <cell r="T1783" t="str">
            <v>TP HCM</v>
          </cell>
          <cell r="V1783" t="str">
            <v>TP HCM</v>
          </cell>
          <cell r="W1783" t="str">
            <v>QUAN 3</v>
          </cell>
        </row>
        <row r="1784">
          <cell r="M1784" t="str">
            <v>3921_VM+ HCM 52A DUONG SO 18</v>
          </cell>
          <cell r="N1784" t="str">
            <v>VM+ HCM 52A DUONG SO 18</v>
          </cell>
          <cell r="O1784" t="str">
            <v>52A</v>
          </cell>
          <cell r="P1784" t="str">
            <v xml:space="preserve"> </v>
          </cell>
          <cell r="Q1784" t="str">
            <v>DUONG SO 18</v>
          </cell>
          <cell r="R1784" t="str">
            <v>HIEP BINH CHANH</v>
          </cell>
          <cell r="S1784" t="str">
            <v>THU DUC</v>
          </cell>
          <cell r="T1784" t="str">
            <v>TP HCM</v>
          </cell>
          <cell r="V1784" t="str">
            <v>TP HCM</v>
          </cell>
          <cell r="W1784" t="str">
            <v>QUAN THU DUC</v>
          </cell>
        </row>
        <row r="1785">
          <cell r="M1785" t="str">
            <v>VM+ HCM 17/4 NGUYEN THI KIEU</v>
          </cell>
          <cell r="N1785" t="str">
            <v>VM+ HCM 17/4 NGUYEN THI KIEU</v>
          </cell>
          <cell r="O1785" t="str">
            <v>17//4</v>
          </cell>
          <cell r="P1785" t="str">
            <v xml:space="preserve"> </v>
          </cell>
          <cell r="Q1785" t="str">
            <v>NGUYEN THI KIEU</v>
          </cell>
          <cell r="R1785" t="str">
            <v>TAN THOI HIEP</v>
          </cell>
          <cell r="S1785" t="str">
            <v>Q12</v>
          </cell>
          <cell r="T1785" t="str">
            <v>TP HCM</v>
          </cell>
          <cell r="V1785" t="str">
            <v>TP HCM</v>
          </cell>
          <cell r="W1785" t="str">
            <v>QUAN 12</v>
          </cell>
        </row>
        <row r="1786">
          <cell r="M1786" t="str">
            <v>4158_VM+ HCM 202A QLO 13 CU</v>
          </cell>
          <cell r="N1786" t="str">
            <v>VM+ HCM 202A QLO 13 CU</v>
          </cell>
          <cell r="O1786" t="str">
            <v>SO 202A</v>
          </cell>
          <cell r="P1786" t="str">
            <v>KP 1</v>
          </cell>
          <cell r="Q1786" t="str">
            <v>QUOC LO 13 CU</v>
          </cell>
          <cell r="R1786" t="str">
            <v>HIEP BINH PHUOC</v>
          </cell>
          <cell r="S1786" t="str">
            <v>THU DUC</v>
          </cell>
          <cell r="T1786" t="str">
            <v>TP HCM</v>
          </cell>
          <cell r="V1786" t="str">
            <v>TP HCM</v>
          </cell>
          <cell r="W1786" t="str">
            <v>QUAN THU DUC</v>
          </cell>
        </row>
        <row r="1787">
          <cell r="M1787" t="str">
            <v>3946_VM+ HCM 34 DUONG SO 12</v>
          </cell>
          <cell r="N1787" t="str">
            <v>VM+ HCM 34 DUONG SO 12</v>
          </cell>
          <cell r="O1787" t="str">
            <v>SO 34</v>
          </cell>
          <cell r="P1787" t="str">
            <v>KP 5</v>
          </cell>
          <cell r="Q1787" t="str">
            <v>DUONG SO 12</v>
          </cell>
          <cell r="R1787" t="str">
            <v>TRUONG THO</v>
          </cell>
          <cell r="S1787" t="str">
            <v>THU DUC</v>
          </cell>
          <cell r="T1787" t="str">
            <v>TP HCM</v>
          </cell>
          <cell r="V1787" t="str">
            <v>TP HCM</v>
          </cell>
          <cell r="W1787" t="str">
            <v>QUAN THU DUC</v>
          </cell>
        </row>
        <row r="1788">
          <cell r="M1788" t="str">
            <v>2961_WM+ HCM SON KY</v>
          </cell>
          <cell r="N1788" t="str">
            <v>WM+ HCM SON KY</v>
          </cell>
          <cell r="O1788" t="str">
            <v>SO A-0-05 BLOCK A</v>
          </cell>
          <cell r="P1788" t="str">
            <v>CC TANBUILDING SON KY 1, CN13-DC8-DC13</v>
          </cell>
          <cell r="Q1788" t="str">
            <v xml:space="preserve"> </v>
          </cell>
          <cell r="R1788" t="str">
            <v>SON KY</v>
          </cell>
          <cell r="S1788" t="str">
            <v>TAN PHU</v>
          </cell>
          <cell r="T1788" t="str">
            <v>TP HCM</v>
          </cell>
          <cell r="V1788" t="str">
            <v>TP HCM</v>
          </cell>
          <cell r="W1788" t="str">
            <v>QUAN TAN PHU</v>
          </cell>
        </row>
        <row r="1789">
          <cell r="M1789" t="str">
            <v>WINMART NINH THUAN (MAXIMARK CU)</v>
          </cell>
          <cell r="N1789" t="str">
            <v>WINMART NINH THUAN</v>
          </cell>
          <cell r="O1789">
            <v>122</v>
          </cell>
          <cell r="P1789" t="str">
            <v xml:space="preserve"> </v>
          </cell>
          <cell r="Q1789" t="str">
            <v>DUONG 16/4</v>
          </cell>
          <cell r="R1789" t="str">
            <v>MY HAI</v>
          </cell>
          <cell r="S1789" t="str">
            <v>PHAN RANG-THAP CHAM</v>
          </cell>
          <cell r="T1789" t="str">
            <v>NINH THUAN</v>
          </cell>
          <cell r="V1789" t="str">
            <v>SOUTH EAST</v>
          </cell>
          <cell r="W1789" t="str">
            <v>NINH THUAN</v>
          </cell>
        </row>
        <row r="1790">
          <cell r="M1790" t="str">
            <v>WINMART NINH THUAN (MAXIMARK CU)</v>
          </cell>
          <cell r="N1790" t="str">
            <v>WINMART NINH THUAN</v>
          </cell>
          <cell r="O1790">
            <v>122</v>
          </cell>
          <cell r="P1790" t="str">
            <v xml:space="preserve"> </v>
          </cell>
          <cell r="Q1790" t="str">
            <v>DUONG 16/4</v>
          </cell>
          <cell r="R1790" t="str">
            <v>MY HAI</v>
          </cell>
          <cell r="S1790" t="str">
            <v>PHAN RANG-THAP CHAM</v>
          </cell>
          <cell r="T1790" t="str">
            <v>NINH THUAN</v>
          </cell>
          <cell r="V1790" t="str">
            <v>SOUTH EAST</v>
          </cell>
          <cell r="W1790" t="str">
            <v>NINH THUAN</v>
          </cell>
        </row>
        <row r="1791">
          <cell r="M1791" t="str">
            <v>3241_VM+ HCM 1206 LE DUC THO</v>
          </cell>
          <cell r="N1791" t="str">
            <v>VM+ HCM 1206 LE DUC THO</v>
          </cell>
          <cell r="O1791">
            <v>1206</v>
          </cell>
          <cell r="P1791" t="str">
            <v xml:space="preserve"> </v>
          </cell>
          <cell r="Q1791" t="str">
            <v>LE DUC THO</v>
          </cell>
          <cell r="R1791" t="str">
            <v>P13</v>
          </cell>
          <cell r="S1791" t="str">
            <v>GO VAP</v>
          </cell>
          <cell r="T1791" t="str">
            <v>TP HCM</v>
          </cell>
          <cell r="V1791" t="str">
            <v>TP HCM</v>
          </cell>
          <cell r="W1791" t="str">
            <v>QUAN GO VAP</v>
          </cell>
        </row>
        <row r="1792">
          <cell r="M1792" t="str">
            <v>3430_VM+ HCM C12/13 LIEN AP 3</v>
          </cell>
          <cell r="N1792" t="str">
            <v>VM+ HCM C12/13 LIEN AP 3</v>
          </cell>
          <cell r="O1792" t="str">
            <v>C12/13</v>
          </cell>
          <cell r="P1792" t="str">
            <v xml:space="preserve"> </v>
          </cell>
          <cell r="Q1792" t="str">
            <v>LIEN AP 3</v>
          </cell>
          <cell r="R1792" t="str">
            <v>VINH LOC</v>
          </cell>
          <cell r="S1792" t="str">
            <v>BINH CHANH</v>
          </cell>
          <cell r="T1792" t="str">
            <v>TP HCM</v>
          </cell>
          <cell r="V1792" t="str">
            <v>TP HCM</v>
          </cell>
          <cell r="W1792" t="str">
            <v>HUYEN BINH CHANH</v>
          </cell>
        </row>
        <row r="1793">
          <cell r="M1793" t="str">
            <v>2052_WM+ HCM NGUYEN TRONG TUYEN</v>
          </cell>
          <cell r="N1793" t="str">
            <v>WM+ HCM NGUYEN TRONG TUYEN</v>
          </cell>
          <cell r="O1793" t="str">
            <v>300B</v>
          </cell>
          <cell r="P1793" t="str">
            <v xml:space="preserve"> </v>
          </cell>
          <cell r="Q1793" t="str">
            <v>NGUYEN TRONG TUYEN</v>
          </cell>
          <cell r="R1793" t="str">
            <v>P1</v>
          </cell>
          <cell r="S1793" t="str">
            <v>TAN BINH</v>
          </cell>
          <cell r="T1793" t="str">
            <v>TP HCM</v>
          </cell>
          <cell r="V1793" t="str">
            <v>TP HCM</v>
          </cell>
          <cell r="W1793" t="str">
            <v>QUAN TAN BINH</v>
          </cell>
        </row>
        <row r="1794">
          <cell r="M1794" t="str">
            <v>WINMART 216 PHAM VAN THUAN</v>
          </cell>
          <cell r="N1794" t="str">
            <v>WINMART 216 PHAM VAN THUAN</v>
          </cell>
          <cell r="O1794">
            <v>216</v>
          </cell>
          <cell r="P1794" t="str">
            <v xml:space="preserve"> </v>
          </cell>
          <cell r="Q1794" t="str">
            <v>PHAM VAN THUAN</v>
          </cell>
          <cell r="R1794" t="str">
            <v>TAN MAI</v>
          </cell>
          <cell r="S1794" t="str">
            <v>BIEN HOA</v>
          </cell>
          <cell r="T1794" t="str">
            <v>DONG NAI</v>
          </cell>
          <cell r="V1794" t="str">
            <v>SOUTH EAST</v>
          </cell>
          <cell r="W1794" t="str">
            <v>DONG NAI</v>
          </cell>
        </row>
        <row r="1795">
          <cell r="M1795" t="str">
            <v>SATRAFOODS PHAN DANG LUU</v>
          </cell>
          <cell r="N1795" t="str">
            <v>163-SATRAFOODS PHAN ĐĂNG LƯU</v>
          </cell>
          <cell r="O1795">
            <v>163</v>
          </cell>
          <cell r="P1795" t="str">
            <v xml:space="preserve"> </v>
          </cell>
          <cell r="Q1795" t="str">
            <v>PHAN DANG LUU</v>
          </cell>
          <cell r="R1795" t="str">
            <v>P1</v>
          </cell>
          <cell r="S1795" t="str">
            <v>PHU NHUAN</v>
          </cell>
          <cell r="T1795" t="str">
            <v>TP HCM</v>
          </cell>
          <cell r="V1795" t="str">
            <v>TP HCM</v>
          </cell>
          <cell r="W1795" t="str">
            <v>QUAN PHU NHUAN</v>
          </cell>
        </row>
        <row r="1796">
          <cell r="M1796" t="str">
            <v>5230_VM+ HCM SO 2N BINH GIA</v>
          </cell>
          <cell r="N1796" t="str">
            <v>VM+ HCM SO 2N BINH GIA</v>
          </cell>
          <cell r="O1796" t="str">
            <v>SO 2N</v>
          </cell>
          <cell r="P1796" t="str">
            <v xml:space="preserve"> </v>
          </cell>
          <cell r="Q1796" t="str">
            <v>BINH GIA</v>
          </cell>
          <cell r="R1796" t="str">
            <v>P13</v>
          </cell>
          <cell r="S1796" t="str">
            <v>TAN BINH</v>
          </cell>
          <cell r="T1796" t="str">
            <v>TP HCM</v>
          </cell>
          <cell r="V1796" t="str">
            <v>TP HCM</v>
          </cell>
          <cell r="W1796" t="str">
            <v>QUAN TAN BINH</v>
          </cell>
        </row>
        <row r="1797">
          <cell r="M1797" t="str">
            <v>WINMART LOTUS HUNG GIA</v>
          </cell>
          <cell r="N1797" t="str">
            <v>WINMART LOTUS HUNG GIA</v>
          </cell>
          <cell r="O1797" t="str">
            <v>36/25</v>
          </cell>
          <cell r="P1797" t="str">
            <v>LO R1-2, SKY GARDEN 2</v>
          </cell>
          <cell r="Q1797" t="str">
            <v>PHAM VAN NGHI</v>
          </cell>
          <cell r="R1797" t="str">
            <v>TAN PHONG</v>
          </cell>
          <cell r="S1797" t="str">
            <v>Q7</v>
          </cell>
          <cell r="T1797" t="str">
            <v>TP HCM</v>
          </cell>
          <cell r="V1797" t="str">
            <v>TP HCM</v>
          </cell>
          <cell r="W1797" t="str">
            <v>QUAN 7</v>
          </cell>
        </row>
        <row r="1798">
          <cell r="M1798" t="str">
            <v>3156_VM+ HCM CITIBELLA</v>
          </cell>
          <cell r="N1798" t="str">
            <v>VM+ HCM CITIBELLA</v>
          </cell>
          <cell r="O1798" t="str">
            <v>H1-06-01</v>
          </cell>
          <cell r="P1798" t="str">
            <v>CITIBELLA 1 DU AN DAN CU CAT LAI</v>
          </cell>
          <cell r="Q1798" t="str">
            <v xml:space="preserve"> </v>
          </cell>
          <cell r="R1798" t="str">
            <v>CAT LAI</v>
          </cell>
          <cell r="S1798" t="str">
            <v>Q2</v>
          </cell>
          <cell r="T1798" t="str">
            <v>TP HCM</v>
          </cell>
          <cell r="V1798" t="str">
            <v>TP HCM</v>
          </cell>
          <cell r="W1798" t="str">
            <v>QUAN 2</v>
          </cell>
        </row>
        <row r="1799">
          <cell r="M1799" t="str">
            <v>5734_VM+ DNI 79 KHU 3 LONG THANH</v>
          </cell>
          <cell r="N1799" t="str">
            <v>5734 - VM+ DNI 79 KHU 3 LONG THANH</v>
          </cell>
          <cell r="O1799" t="str">
            <v>SO 79</v>
          </cell>
          <cell r="P1799" t="str">
            <v>KHU 3, AP 7</v>
          </cell>
          <cell r="Q1799" t="str">
            <v xml:space="preserve"> </v>
          </cell>
          <cell r="R1799" t="str">
            <v>AN PHUOC</v>
          </cell>
          <cell r="S1799" t="str">
            <v>LONG THANH</v>
          </cell>
          <cell r="T1799" t="str">
            <v>DONG NAI</v>
          </cell>
          <cell r="V1799" t="str">
            <v>SOUTH EAST</v>
          </cell>
          <cell r="W1799" t="str">
            <v>DONG NAI</v>
          </cell>
        </row>
        <row r="1800">
          <cell r="M1800" t="str">
            <v>BHX_DLA_BMT-KHO DC BUON MA THUOT</v>
          </cell>
          <cell r="N1800" t="str">
            <v>6450_BHX_DLA_BMT-Kho DC Buôn Ma Thuột</v>
          </cell>
          <cell r="O1800" t="str">
            <v>THUA DAT 48</v>
          </cell>
          <cell r="P1800" t="str">
            <v>TO BAN DO 59</v>
          </cell>
          <cell r="Q1800" t="str">
            <v>BINH CHIEU</v>
          </cell>
          <cell r="R1800" t="str">
            <v>TAN AN</v>
          </cell>
          <cell r="S1800" t="str">
            <v>BUON MA THUOT</v>
          </cell>
          <cell r="T1800" t="str">
            <v>DAK LAK</v>
          </cell>
          <cell r="V1800" t="str">
            <v>SOUTH EAST</v>
          </cell>
          <cell r="W1800" t="str">
            <v>DAK LAK</v>
          </cell>
        </row>
        <row r="1801">
          <cell r="M1801" t="str">
            <v>SATRAFOODS DUONG DINH HOI 2</v>
          </cell>
          <cell r="N1801" t="str">
            <v>SATRAFOODS DƯƠNG ĐÌNH HỘI 2 - Q9</v>
          </cell>
          <cell r="O1801">
            <v>182</v>
          </cell>
          <cell r="P1801" t="str">
            <v xml:space="preserve"> </v>
          </cell>
          <cell r="Q1801" t="str">
            <v>DUONG DINH HOI</v>
          </cell>
          <cell r="R1801" t="str">
            <v>PHUOC LONG B</v>
          </cell>
          <cell r="S1801" t="str">
            <v>Q9</v>
          </cell>
          <cell r="T1801" t="str">
            <v>TP HCM</v>
          </cell>
          <cell r="V1801" t="str">
            <v>TP HCM</v>
          </cell>
          <cell r="W1801" t="str">
            <v>QUAN 9</v>
          </cell>
        </row>
        <row r="1802">
          <cell r="M1802" t="str">
            <v>5591 - VM+ KDC NEWCITY</v>
          </cell>
          <cell r="N1802" t="str">
            <v>5591 - VM+ KDC NEWCITY</v>
          </cell>
          <cell r="O1802">
            <v>17</v>
          </cell>
          <cell r="P1802" t="str">
            <v>VE-S06 TANG TRET KHU TM TOA NHA VENICE, KDC CITY</v>
          </cell>
          <cell r="Q1802" t="str">
            <v>MAI CHI THO</v>
          </cell>
          <cell r="R1802" t="str">
            <v>BINH KHANH</v>
          </cell>
          <cell r="S1802" t="str">
            <v>Q2</v>
          </cell>
          <cell r="T1802" t="str">
            <v>TP HCM</v>
          </cell>
          <cell r="V1802" t="str">
            <v>TP HCM</v>
          </cell>
          <cell r="W1802" t="str">
            <v>QUAN 2</v>
          </cell>
        </row>
        <row r="1803">
          <cell r="M1803" t="str">
            <v>WINMART DONG KHOI</v>
          </cell>
          <cell r="N1803" t="str">
            <v>WINMART DONG KHOI</v>
          </cell>
          <cell r="O1803">
            <v>72</v>
          </cell>
          <cell r="P1803" t="str">
            <v xml:space="preserve"> </v>
          </cell>
          <cell r="Q1803" t="str">
            <v>LE THANH TON</v>
          </cell>
          <cell r="R1803" t="str">
            <v>VINCOM CENTER DONG KHOI</v>
          </cell>
          <cell r="S1803" t="str">
            <v>Q1</v>
          </cell>
          <cell r="T1803" t="str">
            <v>TP HCM</v>
          </cell>
          <cell r="V1803" t="str">
            <v>TP HCM</v>
          </cell>
          <cell r="W1803" t="str">
            <v>QUAN 1</v>
          </cell>
        </row>
        <row r="1804">
          <cell r="M1804" t="str">
            <v>BHX_DON_BHO-KHO DC LONG BINH</v>
          </cell>
          <cell r="N1804" t="str">
            <v>4089 - BHX_DON_BHO - KHO DC LONG BINH</v>
          </cell>
          <cell r="O1804" t="str">
            <v>G243</v>
          </cell>
          <cell r="P1804" t="str">
            <v>KP 7</v>
          </cell>
          <cell r="Q1804" t="str">
            <v>BUI VAN HOA</v>
          </cell>
          <cell r="R1804" t="str">
            <v>LONG BINH</v>
          </cell>
          <cell r="S1804" t="str">
            <v>BIEN HOA</v>
          </cell>
          <cell r="T1804" t="str">
            <v>DONG NAI</v>
          </cell>
          <cell r="V1804" t="str">
            <v>SOUTH EAST</v>
          </cell>
          <cell r="W1804" t="str">
            <v>DONG NAI</v>
          </cell>
        </row>
        <row r="1805">
          <cell r="M1805" t="str">
            <v>6992-WM+ HCM SH21, CC HOMYLAND RIVERSIDE</v>
          </cell>
          <cell r="N1805" t="str">
            <v>6992-WM+ HCM SH21, CC HOMYLAND RIVERSIDE</v>
          </cell>
          <cell r="O1805" t="str">
            <v>SO 14</v>
          </cell>
          <cell r="P1805" t="str">
            <v>LO THUONG MAI SH21 THUOC CHUNG CU CAO CAP HOMYLAND RIVERSIDE</v>
          </cell>
          <cell r="Q1805" t="str">
            <v>DUONG SO 1</v>
          </cell>
          <cell r="R1805" t="str">
            <v>BINH TRUNG DONG</v>
          </cell>
          <cell r="S1805" t="str">
            <v>THU DUC</v>
          </cell>
          <cell r="T1805" t="str">
            <v>TP HCM</v>
          </cell>
          <cell r="V1805" t="str">
            <v>TP HCM</v>
          </cell>
          <cell r="W1805" t="str">
            <v>QUAN THU DUC</v>
          </cell>
        </row>
        <row r="1806">
          <cell r="M1806" t="str">
            <v>3258_VM+ HCM B57 KP3 DONG HUNG THUAN</v>
          </cell>
          <cell r="N1806" t="str">
            <v>VM+ HCM B57 KP3 DONG HUNG THUAN</v>
          </cell>
          <cell r="O1806" t="str">
            <v>B57</v>
          </cell>
          <cell r="P1806" t="str">
            <v>KP 3</v>
          </cell>
          <cell r="Q1806" t="str">
            <v xml:space="preserve"> </v>
          </cell>
          <cell r="R1806" t="str">
            <v>DONG HUNG THUAN</v>
          </cell>
          <cell r="S1806" t="str">
            <v>Q12</v>
          </cell>
          <cell r="T1806" t="str">
            <v>TP HCM</v>
          </cell>
          <cell r="V1806" t="str">
            <v>TP HCM</v>
          </cell>
          <cell r="W1806" t="str">
            <v>QUAN 12</v>
          </cell>
        </row>
        <row r="1807">
          <cell r="M1807" t="str">
            <v>BHX_HCM_NBE - KHO DC NHA BE</v>
          </cell>
          <cell r="N1807" t="str">
            <v>6655 - BHX_HCM_NBE - KHO DC NHA BE</v>
          </cell>
          <cell r="O1807" t="str">
            <v>LO F5-1, F5-2</v>
          </cell>
          <cell r="P1807" t="str">
            <v>KHU F</v>
          </cell>
          <cell r="Q1807" t="str">
            <v>KCN HIEP PHUOC</v>
          </cell>
          <cell r="R1807" t="str">
            <v>HIEP PHUOC</v>
          </cell>
          <cell r="S1807" t="str">
            <v>NHA BE</v>
          </cell>
          <cell r="T1807" t="str">
            <v>TP HCM</v>
          </cell>
          <cell r="V1807" t="str">
            <v>TP HCM</v>
          </cell>
          <cell r="W1807" t="str">
            <v>HUYEN NHA BE</v>
          </cell>
        </row>
        <row r="1808">
          <cell r="M1808" t="str">
            <v>4662_VM+ HCM 177 XA LO HA NOI</v>
          </cell>
          <cell r="N1808" t="str">
            <v>VM+ HCM 177 XA LO HA NOI</v>
          </cell>
          <cell r="O1808" t="str">
            <v>SO 177</v>
          </cell>
          <cell r="P1808" t="str">
            <v>BLOCK B KLH CAO OC TTTM VP VA CAN HO</v>
          </cell>
          <cell r="Q1808" t="str">
            <v>XA LO HA NOI</v>
          </cell>
          <cell r="R1808" t="str">
            <v>THAO DIEN</v>
          </cell>
          <cell r="S1808" t="str">
            <v>Q2</v>
          </cell>
          <cell r="T1808" t="str">
            <v>TP HCM</v>
          </cell>
          <cell r="V1808" t="str">
            <v>TP HCM</v>
          </cell>
          <cell r="W1808" t="str">
            <v>QUAN 2</v>
          </cell>
        </row>
        <row r="1809">
          <cell r="M1809" t="str">
            <v>5025_VM+ HCM 15 NGUYEN QUANG BICH</v>
          </cell>
          <cell r="N1809" t="str">
            <v>VM+ HCM 15  NGUYEN QUANG BICH</v>
          </cell>
          <cell r="O1809" t="str">
            <v>SO 15</v>
          </cell>
          <cell r="P1809" t="str">
            <v xml:space="preserve"> </v>
          </cell>
          <cell r="Q1809" t="str">
            <v>NGUYEN QUANG BICH</v>
          </cell>
          <cell r="R1809" t="str">
            <v>P13</v>
          </cell>
          <cell r="S1809" t="str">
            <v>TAN BINH</v>
          </cell>
          <cell r="T1809" t="str">
            <v>TP HCM</v>
          </cell>
          <cell r="V1809" t="str">
            <v>TP HCM</v>
          </cell>
          <cell r="W1809" t="str">
            <v>QUAN TAN BINH</v>
          </cell>
        </row>
        <row r="1810">
          <cell r="M1810" t="str">
            <v>BHX_DLA_BMT-KHO DC BUON MA THUOT</v>
          </cell>
          <cell r="N1810" t="str">
            <v>6450_BHX_DLA_BMT-Kho DC Buôn Ma Thuột</v>
          </cell>
          <cell r="O1810" t="str">
            <v>THUA DAT 48</v>
          </cell>
          <cell r="P1810" t="str">
            <v>TO BAN DO 59</v>
          </cell>
          <cell r="Q1810" t="str">
            <v>BINH CHIEU</v>
          </cell>
          <cell r="R1810" t="str">
            <v>TAN AN</v>
          </cell>
          <cell r="S1810" t="str">
            <v>BUON MA THUOT</v>
          </cell>
          <cell r="T1810" t="str">
            <v>DAK LAK</v>
          </cell>
          <cell r="V1810" t="str">
            <v>SOUTH EAST</v>
          </cell>
          <cell r="W1810" t="str">
            <v>DAK LAK</v>
          </cell>
        </row>
        <row r="1811">
          <cell r="M1811" t="str">
            <v>1702-WM HCM NOVIA THU DUC</v>
          </cell>
          <cell r="N1811" t="str">
            <v>1702-WM HCM NOVIA THU DUC</v>
          </cell>
          <cell r="O1811">
            <v>1061</v>
          </cell>
          <cell r="P1811" t="str">
            <v>CHUNG CU FLORA NOVIA</v>
          </cell>
          <cell r="Q1811" t="str">
            <v>PHAM VAN DONG</v>
          </cell>
          <cell r="R1811" t="str">
            <v>LINH TAY</v>
          </cell>
          <cell r="S1811" t="str">
            <v>THU DUC</v>
          </cell>
          <cell r="T1811" t="str">
            <v>TP HCM</v>
          </cell>
          <cell r="V1811" t="str">
            <v>TP HCM</v>
          </cell>
          <cell r="W1811" t="str">
            <v>QUAN THU DUC</v>
          </cell>
        </row>
        <row r="1812">
          <cell r="M1812" t="str">
            <v>2A46-WM+ HCM TM.03, CC CTL TOWER</v>
          </cell>
          <cell r="N1812" t="str">
            <v>2A46-WM+ HCM TM.03, CC CTL TOWER</v>
          </cell>
          <cell r="O1812" t="str">
            <v>TM.03</v>
          </cell>
          <cell r="P1812" t="str">
            <v>CC CLT TOWER, KHU CC TAI DINH CU THAM LUONG</v>
          </cell>
          <cell r="Q1812" t="str">
            <v xml:space="preserve"> </v>
          </cell>
          <cell r="R1812" t="str">
            <v>TAN THOI NHAT</v>
          </cell>
          <cell r="S1812" t="str">
            <v>Q12</v>
          </cell>
          <cell r="T1812" t="str">
            <v>TP HCM</v>
          </cell>
          <cell r="V1812" t="str">
            <v>TP HCM</v>
          </cell>
          <cell r="W1812" t="str">
            <v>QUAN 12</v>
          </cell>
        </row>
        <row r="1813">
          <cell r="M1813" t="str">
            <v>6036_VM+ HCM 232 LE VAN THINH</v>
          </cell>
          <cell r="N1813" t="str">
            <v>VM+ HCM 232 LE VAN THINH</v>
          </cell>
          <cell r="O1813">
            <v>232</v>
          </cell>
          <cell r="P1813" t="str">
            <v>KP1</v>
          </cell>
          <cell r="Q1813" t="str">
            <v>LE VAN THINH</v>
          </cell>
          <cell r="R1813" t="str">
            <v>CAT LAI</v>
          </cell>
          <cell r="S1813" t="str">
            <v>Q2</v>
          </cell>
          <cell r="T1813" t="str">
            <v>TP HCM</v>
          </cell>
          <cell r="V1813" t="str">
            <v>TP HCM</v>
          </cell>
          <cell r="W1813" t="str">
            <v>QUAN 2</v>
          </cell>
        </row>
        <row r="1814">
          <cell r="M1814" t="str">
            <v>5447_VM+ HCM 35A DUONG TX 21</v>
          </cell>
          <cell r="N1814" t="str">
            <v>VM+ HCM 35A DUONG TX 21</v>
          </cell>
          <cell r="O1814" t="str">
            <v>35A</v>
          </cell>
          <cell r="P1814" t="str">
            <v xml:space="preserve"> </v>
          </cell>
          <cell r="Q1814" t="str">
            <v>DUONG TX21</v>
          </cell>
          <cell r="R1814" t="str">
            <v>THANH XUAN</v>
          </cell>
          <cell r="S1814" t="str">
            <v>Q12</v>
          </cell>
          <cell r="T1814" t="str">
            <v>TP HCM</v>
          </cell>
          <cell r="V1814" t="str">
            <v>TP HCM</v>
          </cell>
          <cell r="W1814" t="str">
            <v>QUAN 12</v>
          </cell>
        </row>
        <row r="1815">
          <cell r="M1815" t="str">
            <v>VM+ HCM VINHOMES C. PARK P7</v>
          </cell>
          <cell r="N1815" t="str">
            <v>VM+ HCM VINHOMES C. PARK P7</v>
          </cell>
          <cell r="O1815">
            <v>722</v>
          </cell>
          <cell r="P1815" t="str">
            <v>P7-SH-01 NHA P7</v>
          </cell>
          <cell r="Q1815" t="str">
            <v>DIEN BIEN PHU</v>
          </cell>
          <cell r="R1815" t="str">
            <v>P22</v>
          </cell>
          <cell r="S1815" t="str">
            <v>BINH THANH</v>
          </cell>
          <cell r="T1815" t="str">
            <v>TP HCM</v>
          </cell>
          <cell r="V1815" t="str">
            <v>TP HCM</v>
          </cell>
          <cell r="W1815" t="str">
            <v>QUAN BINH THANH</v>
          </cell>
        </row>
        <row r="1816">
          <cell r="M1816" t="str">
            <v>CITIMART 96 CAO THANG</v>
          </cell>
          <cell r="N1816" t="str">
            <v>ACM - CAO</v>
          </cell>
          <cell r="O1816">
            <v>96</v>
          </cell>
          <cell r="P1816" t="str">
            <v xml:space="preserve"> </v>
          </cell>
          <cell r="Q1816" t="str">
            <v>CAO THANG</v>
          </cell>
          <cell r="R1816" t="str">
            <v xml:space="preserve"> </v>
          </cell>
          <cell r="S1816" t="str">
            <v>Q3</v>
          </cell>
          <cell r="T1816" t="str">
            <v>TP HCM</v>
          </cell>
          <cell r="V1816" t="str">
            <v>TP HCM</v>
          </cell>
          <cell r="W1816" t="str">
            <v>QUAN 3</v>
          </cell>
        </row>
        <row r="1817">
          <cell r="M1817" t="str">
            <v>FAMILY MART 09 NGUYEN VAN TAO</v>
          </cell>
          <cell r="N1817" t="str">
            <v>FAMILY MART NGUYEN VAN TAO</v>
          </cell>
          <cell r="O1817">
            <v>9</v>
          </cell>
          <cell r="P1817" t="str">
            <v xml:space="preserve"> </v>
          </cell>
          <cell r="Q1817" t="str">
            <v>NGUYEN VAN TAO</v>
          </cell>
          <cell r="R1817" t="str">
            <v>LONG THOI</v>
          </cell>
          <cell r="S1817" t="str">
            <v>NHA BE</v>
          </cell>
          <cell r="T1817" t="str">
            <v>TP HCM</v>
          </cell>
          <cell r="V1817" t="str">
            <v>TP HCM</v>
          </cell>
          <cell r="W1817" t="str">
            <v>HUYEN NHA BE</v>
          </cell>
        </row>
        <row r="1818">
          <cell r="M1818" t="str">
            <v>5059_VM+ BTE SO 80 NGUYEN HUE</v>
          </cell>
          <cell r="N1818" t="str">
            <v>VM+ BTE SO 80 NGUYEN HUE</v>
          </cell>
          <cell r="O1818" t="str">
            <v>SO 80</v>
          </cell>
          <cell r="P1818" t="str">
            <v xml:space="preserve"> </v>
          </cell>
          <cell r="Q1818" t="str">
            <v>NGUYEN HUE</v>
          </cell>
          <cell r="R1818" t="str">
            <v>P1</v>
          </cell>
          <cell r="S1818" t="str">
            <v>BEN TRE</v>
          </cell>
          <cell r="T1818" t="str">
            <v>BEN TRE</v>
          </cell>
          <cell r="V1818" t="str">
            <v>MEKONG DELTA</v>
          </cell>
          <cell r="W1818" t="str">
            <v>BEN TRE</v>
          </cell>
        </row>
        <row r="1819">
          <cell r="M1819" t="str">
            <v>5387_VM+ HCM 51A NGUYEN TUYEN</v>
          </cell>
          <cell r="N1819" t="str">
            <v>VM+ HCM 51A NGUYEN TUYEN</v>
          </cell>
          <cell r="O1819" t="str">
            <v>51A</v>
          </cell>
          <cell r="P1819" t="str">
            <v>KP5</v>
          </cell>
          <cell r="Q1819" t="str">
            <v>NGUYEN TUYEN</v>
          </cell>
          <cell r="R1819" t="str">
            <v>BINH TRUNG TAY</v>
          </cell>
          <cell r="S1819" t="str">
            <v>Q2</v>
          </cell>
          <cell r="T1819" t="str">
            <v>TP HCM</v>
          </cell>
          <cell r="V1819" t="str">
            <v>TP HCM</v>
          </cell>
          <cell r="W1819" t="str">
            <v>QUAN 2</v>
          </cell>
        </row>
        <row r="1820">
          <cell r="M1820" t="str">
            <v>2AR7-WM+ HCM 1 DUONG N1</v>
          </cell>
          <cell r="N1820" t="str">
            <v>2AR7-WM+ HCM 1 ĐƯỜNG N1</v>
          </cell>
          <cell r="O1820">
            <v>1</v>
          </cell>
          <cell r="P1820" t="str">
            <v>KHU NHA O GO SAO (PICITY HIGH PARK)</v>
          </cell>
          <cell r="Q1820" t="str">
            <v>DUONG N1</v>
          </cell>
          <cell r="R1820" t="str">
            <v>THANH XUAN</v>
          </cell>
          <cell r="S1820" t="str">
            <v>Q12</v>
          </cell>
          <cell r="T1820" t="str">
            <v>TP HCM</v>
          </cell>
          <cell r="V1820" t="str">
            <v>TP HCM</v>
          </cell>
          <cell r="W1820" t="str">
            <v>QUAN 12</v>
          </cell>
        </row>
        <row r="1821">
          <cell r="M1821" t="str">
            <v>SATRAMART SAIGON</v>
          </cell>
          <cell r="N1821" t="str">
            <v xml:space="preserve"> </v>
          </cell>
          <cell r="O1821">
            <v>460</v>
          </cell>
          <cell r="P1821" t="str">
            <v xml:space="preserve"> </v>
          </cell>
          <cell r="Q1821" t="str">
            <v>DUONG 3/2</v>
          </cell>
          <cell r="R1821" t="str">
            <v>P12</v>
          </cell>
          <cell r="S1821" t="str">
            <v>Q10</v>
          </cell>
          <cell r="T1821" t="str">
            <v>TP HCM</v>
          </cell>
          <cell r="V1821" t="str">
            <v>TP HCM</v>
          </cell>
          <cell r="W1821" t="str">
            <v>QUAN 10</v>
          </cell>
        </row>
        <row r="1822">
          <cell r="M1822" t="str">
            <v>WINMART LOTUS DIAMOND</v>
          </cell>
          <cell r="N1822" t="str">
            <v>WINMART LOTUS DIAMOND</v>
          </cell>
          <cell r="O1822" t="str">
            <v>SO 1</v>
          </cell>
          <cell r="P1822" t="str">
            <v>GH 1,2,3, HAM B2, TOA T4, KP 3</v>
          </cell>
          <cell r="Q1822" t="str">
            <v>DUONG SO 104-BTT</v>
          </cell>
          <cell r="R1822" t="str">
            <v>BINH TRUNG TAY</v>
          </cell>
          <cell r="S1822" t="str">
            <v>Q2</v>
          </cell>
          <cell r="T1822" t="str">
            <v>TP HCM</v>
          </cell>
          <cell r="V1822" t="str">
            <v>TP HCM</v>
          </cell>
          <cell r="W1822" t="str">
            <v>QUAN 2</v>
          </cell>
        </row>
        <row r="1823">
          <cell r="M1823" t="str">
            <v>5356_VM+ BTE 600 B1 NGUYEN THI DINH</v>
          </cell>
          <cell r="N1823" t="str">
            <v>VM+ BTE 600 B1 NGUYEN THI DINH</v>
          </cell>
          <cell r="O1823" t="str">
            <v>SO 600 B1</v>
          </cell>
          <cell r="P1823" t="str">
            <v xml:space="preserve"> </v>
          </cell>
          <cell r="Q1823" t="str">
            <v>NGUYEN THI DINH</v>
          </cell>
          <cell r="R1823" t="str">
            <v>PHU KHUONG</v>
          </cell>
          <cell r="S1823" t="str">
            <v>BEN TRE</v>
          </cell>
          <cell r="T1823" t="str">
            <v>BEN TRE</v>
          </cell>
          <cell r="V1823" t="str">
            <v>MEKONG DELTA</v>
          </cell>
          <cell r="W1823" t="str">
            <v>BEN TRE</v>
          </cell>
        </row>
        <row r="1824">
          <cell r="M1824" t="str">
            <v>OSI FOOD 1384 DUONG 3/2</v>
          </cell>
          <cell r="N1824" t="str">
            <v>OSI FOOD 1384 DUONG 3/2</v>
          </cell>
          <cell r="O1824" t="str">
            <v>1380-1382-1382</v>
          </cell>
          <cell r="P1824" t="str">
            <v xml:space="preserve"> </v>
          </cell>
          <cell r="Q1824">
            <v>44960</v>
          </cell>
          <cell r="R1824" t="str">
            <v>P2</v>
          </cell>
          <cell r="S1824" t="str">
            <v>Q11</v>
          </cell>
          <cell r="T1824" t="str">
            <v>TP HCM</v>
          </cell>
          <cell r="V1824" t="str">
            <v>TP HCM</v>
          </cell>
          <cell r="W1824" t="str">
            <v>QUAN 11</v>
          </cell>
        </row>
        <row r="1825">
          <cell r="M1825" t="str">
            <v>SATRAFOODS VO VAN TAN</v>
          </cell>
          <cell r="N1825" t="str">
            <v>455-SATRAFOODS VÕ VĂN TẦN</v>
          </cell>
          <cell r="O1825">
            <v>455</v>
          </cell>
          <cell r="P1825" t="str">
            <v xml:space="preserve"> </v>
          </cell>
          <cell r="Q1825" t="str">
            <v>VO VAN TAN</v>
          </cell>
          <cell r="R1825" t="str">
            <v>P5</v>
          </cell>
          <cell r="S1825" t="str">
            <v>Q3</v>
          </cell>
          <cell r="T1825" t="str">
            <v>TP HCM</v>
          </cell>
          <cell r="V1825" t="str">
            <v>TP HCM</v>
          </cell>
          <cell r="W1825" t="str">
            <v>QUAN 3</v>
          </cell>
        </row>
        <row r="1826">
          <cell r="M1826" t="str">
            <v>WINMART DI AN BD (VINATEX)</v>
          </cell>
          <cell r="N1826" t="str">
            <v>WINMART DI AN BD (VINATEX)</v>
          </cell>
          <cell r="O1826" t="str">
            <v>TANG 1</v>
          </cell>
          <cell r="P1826" t="str">
            <v xml:space="preserve"> </v>
          </cell>
          <cell r="Q1826" t="str">
            <v>CHO DI AN</v>
          </cell>
          <cell r="R1826" t="str">
            <v>DI AN</v>
          </cell>
          <cell r="S1826" t="str">
            <v>DI AN</v>
          </cell>
          <cell r="T1826" t="str">
            <v>BINH DUONG</v>
          </cell>
          <cell r="V1826" t="str">
            <v>SOUTH EAST</v>
          </cell>
          <cell r="W1826" t="str">
            <v>BINH DUONG</v>
          </cell>
        </row>
        <row r="1827">
          <cell r="M1827" t="str">
            <v>ST: THISO RETAIL VIET NAM</v>
          </cell>
          <cell r="N1827" t="str">
            <v xml:space="preserve"> </v>
          </cell>
          <cell r="O1827">
            <v>168</v>
          </cell>
          <cell r="P1827" t="str">
            <v xml:space="preserve"> </v>
          </cell>
          <cell r="Q1827" t="str">
            <v>PHAN VAN TRI</v>
          </cell>
          <cell r="R1827" t="str">
            <v>P5</v>
          </cell>
          <cell r="S1827" t="str">
            <v>GO VAP</v>
          </cell>
          <cell r="T1827" t="str">
            <v>TP HCM</v>
          </cell>
          <cell r="V1827" t="str">
            <v>TP HCM</v>
          </cell>
          <cell r="W1827" t="str">
            <v>QUAN GO VAP</v>
          </cell>
        </row>
        <row r="1828">
          <cell r="M1828" t="str">
            <v>3388_VM+ HCM 602/52 DIEN BIEN PHU</v>
          </cell>
          <cell r="N1828" t="str">
            <v>VM+ HCM 602/52 DIEN BIEN PHU</v>
          </cell>
          <cell r="O1828" t="str">
            <v>602/52</v>
          </cell>
          <cell r="P1828" t="str">
            <v xml:space="preserve"> </v>
          </cell>
          <cell r="Q1828" t="str">
            <v>DIEN BIEN PHU</v>
          </cell>
          <cell r="R1828" t="str">
            <v>P22</v>
          </cell>
          <cell r="S1828" t="str">
            <v>BINH THANH</v>
          </cell>
          <cell r="T1828" t="str">
            <v>TP HCM</v>
          </cell>
          <cell r="V1828" t="str">
            <v>TP HCM</v>
          </cell>
          <cell r="W1828" t="str">
            <v>QUAN BINH THANH</v>
          </cell>
        </row>
        <row r="1829">
          <cell r="M1829" t="str">
            <v>7200 BHX_KHH_DKH - KHO DC DIEN KHANH</v>
          </cell>
          <cell r="N1829" t="str">
            <v>7200 BHX_KHH_DKH - KHO DC DIEN KHANH</v>
          </cell>
          <cell r="O1829" t="str">
            <v>LO 12, 13</v>
          </cell>
          <cell r="P1829" t="str">
            <v>KCN DIEN PHU-VCN</v>
          </cell>
          <cell r="Q1829" t="str">
            <v xml:space="preserve"> </v>
          </cell>
          <cell r="R1829" t="str">
            <v>DIEN PHU</v>
          </cell>
          <cell r="S1829" t="str">
            <v>DIEN KHANH</v>
          </cell>
          <cell r="T1829" t="str">
            <v>KHANH HOA</v>
          </cell>
          <cell r="V1829" t="str">
            <v>SOUTH EAST</v>
          </cell>
          <cell r="W1829" t="str">
            <v>KHANH HOA</v>
          </cell>
        </row>
        <row r="1830">
          <cell r="M1830" t="str">
            <v>7200 BHX_KHH_DKH - KHO DC DIEN KHANH</v>
          </cell>
          <cell r="N1830" t="str">
            <v>7200 BHX_KHH_DKH - KHO DC DIEN KHANH</v>
          </cell>
          <cell r="O1830" t="str">
            <v>LO 12, 13</v>
          </cell>
          <cell r="P1830" t="str">
            <v>KCN DIEN PHU-VCN</v>
          </cell>
          <cell r="Q1830" t="str">
            <v xml:space="preserve"> </v>
          </cell>
          <cell r="R1830" t="str">
            <v>DIEN PHU</v>
          </cell>
          <cell r="S1830" t="str">
            <v>DIEN KHANH</v>
          </cell>
          <cell r="T1830" t="str">
            <v>KHANH HOA</v>
          </cell>
          <cell r="V1830" t="str">
            <v>SOUTH EAST</v>
          </cell>
          <cell r="W1830" t="str">
            <v>KHANH HOA</v>
          </cell>
        </row>
        <row r="1831">
          <cell r="M1831" t="str">
            <v>KING FOOD KHO TRUNG TAM</v>
          </cell>
          <cell r="N1831" t="str">
            <v>Kho A, Khu kho IIIB Trung Tâm Thương Mại Bình Điền, Phường 7, Quận 8, TP HCM</v>
          </cell>
          <cell r="O1831" t="str">
            <v>KHO A</v>
          </cell>
          <cell r="P1831" t="str">
            <v>KHU KHO IIIB TRUNG TAM THUONG MAI BINH DIEN</v>
          </cell>
          <cell r="Q1831" t="str">
            <v xml:space="preserve"> </v>
          </cell>
          <cell r="R1831" t="str">
            <v>P7</v>
          </cell>
          <cell r="S1831" t="str">
            <v>Q8</v>
          </cell>
          <cell r="T1831" t="str">
            <v>TP HCM</v>
          </cell>
          <cell r="V1831" t="str">
            <v>TP HCM</v>
          </cell>
          <cell r="W1831" t="str">
            <v>QUAN 8</v>
          </cell>
        </row>
        <row r="1832">
          <cell r="M1832" t="str">
            <v>SATRAFOODS DUONG DINH HOI 2</v>
          </cell>
          <cell r="N1832" t="str">
            <v>SATRAFOODS DƯƠNG ĐÌNH HỘI 2 - Q9</v>
          </cell>
          <cell r="O1832">
            <v>182</v>
          </cell>
          <cell r="P1832" t="str">
            <v xml:space="preserve"> </v>
          </cell>
          <cell r="Q1832" t="str">
            <v>DUONG DINH HOI</v>
          </cell>
          <cell r="R1832" t="str">
            <v>PHUOC LONG B</v>
          </cell>
          <cell r="S1832" t="str">
            <v>Q9</v>
          </cell>
          <cell r="T1832" t="str">
            <v>TP HCM</v>
          </cell>
          <cell r="V1832" t="str">
            <v>TP HCM</v>
          </cell>
          <cell r="W1832" t="str">
            <v>QUAN 9</v>
          </cell>
        </row>
        <row r="1833">
          <cell r="M1833" t="str">
            <v>5387_VM+ HCM 51A NGUYEN TUYEN</v>
          </cell>
          <cell r="N1833" t="str">
            <v>VM+ HCM 51A NGUYEN TUYEN</v>
          </cell>
          <cell r="O1833" t="str">
            <v>51A</v>
          </cell>
          <cell r="P1833" t="str">
            <v>KP5</v>
          </cell>
          <cell r="Q1833" t="str">
            <v>NGUYEN TUYEN</v>
          </cell>
          <cell r="R1833" t="str">
            <v>BINH TRUNG TAY</v>
          </cell>
          <cell r="S1833" t="str">
            <v>Q2</v>
          </cell>
          <cell r="T1833" t="str">
            <v>TP HCM</v>
          </cell>
          <cell r="V1833" t="str">
            <v>TP HCM</v>
          </cell>
          <cell r="W1833" t="str">
            <v>QUAN 2</v>
          </cell>
        </row>
        <row r="1834">
          <cell r="M1834" t="str">
            <v>5387_VM+ HCM 51A NGUYEN TUYEN</v>
          </cell>
          <cell r="N1834" t="str">
            <v>VM+ HCM 51A NGUYEN TUYEN</v>
          </cell>
          <cell r="O1834" t="str">
            <v>51A</v>
          </cell>
          <cell r="P1834" t="str">
            <v>KP5</v>
          </cell>
          <cell r="Q1834" t="str">
            <v>NGUYEN TUYEN</v>
          </cell>
          <cell r="R1834" t="str">
            <v>BINH TRUNG TAY</v>
          </cell>
          <cell r="S1834" t="str">
            <v>Q2</v>
          </cell>
          <cell r="T1834" t="str">
            <v>TP HCM</v>
          </cell>
          <cell r="V1834" t="str">
            <v>TP HCM</v>
          </cell>
          <cell r="W1834" t="str">
            <v>QUAN 2</v>
          </cell>
        </row>
        <row r="1835">
          <cell r="M1835" t="str">
            <v>4881_VM+ HCM BTM1-3, CC CENTANA</v>
          </cell>
          <cell r="N1835" t="str">
            <v>VM+ HCM BTM1-3, CC CENTANA</v>
          </cell>
          <cell r="O1835">
            <v>36</v>
          </cell>
          <cell r="P1835" t="str">
            <v>CENTANA</v>
          </cell>
          <cell r="Q1835" t="str">
            <v>MAI CHI THO</v>
          </cell>
          <cell r="R1835" t="str">
            <v>AN PHU</v>
          </cell>
          <cell r="S1835" t="str">
            <v>Q2</v>
          </cell>
          <cell r="T1835" t="str">
            <v>TP HCM</v>
          </cell>
          <cell r="V1835" t="str">
            <v>TP HCM</v>
          </cell>
          <cell r="W1835" t="str">
            <v>QUAN 2</v>
          </cell>
        </row>
        <row r="1836">
          <cell r="M1836" t="str">
            <v>BHX_DON_BHO-KHO DC LONG BINH</v>
          </cell>
          <cell r="N1836" t="str">
            <v>4089 - BHX_DON_BHO - KHO DC LONG BINH</v>
          </cell>
          <cell r="O1836" t="str">
            <v>G243</v>
          </cell>
          <cell r="P1836" t="str">
            <v>KP 7</v>
          </cell>
          <cell r="Q1836" t="str">
            <v>BUI VAN HOA</v>
          </cell>
          <cell r="R1836" t="str">
            <v>LONG BINH</v>
          </cell>
          <cell r="S1836" t="str">
            <v>BIEN HOA</v>
          </cell>
          <cell r="T1836" t="str">
            <v>DONG NAI</v>
          </cell>
          <cell r="V1836" t="str">
            <v>SOUTH EAST</v>
          </cell>
          <cell r="W1836" t="str">
            <v>DONG NAI</v>
          </cell>
        </row>
        <row r="1837">
          <cell r="M1837" t="str">
            <v>BHX_HCM_NBE - KHO DC NHA BE</v>
          </cell>
          <cell r="N1837" t="str">
            <v>6655 - BHX_HCM_NBE - KHO DC NHA BE</v>
          </cell>
          <cell r="O1837" t="str">
            <v>LO F5-1, F5-2</v>
          </cell>
          <cell r="P1837" t="str">
            <v>KHU F</v>
          </cell>
          <cell r="Q1837" t="str">
            <v>KCN HIEP PHUOC</v>
          </cell>
          <cell r="R1837" t="str">
            <v>HIEP PHUOC</v>
          </cell>
          <cell r="S1837" t="str">
            <v>NHA BE</v>
          </cell>
          <cell r="T1837" t="str">
            <v>TP HCM</v>
          </cell>
          <cell r="V1837" t="str">
            <v>TP HCM</v>
          </cell>
          <cell r="W1837" t="str">
            <v>HUYEN NHA BE</v>
          </cell>
        </row>
        <row r="1838">
          <cell r="M1838" t="str">
            <v>FAMILY MART 09 NGUYEN VAN TAO</v>
          </cell>
          <cell r="N1838" t="str">
            <v>FAMILY MART NGUYEN VAN TAO</v>
          </cell>
          <cell r="O1838">
            <v>9</v>
          </cell>
          <cell r="P1838" t="str">
            <v xml:space="preserve"> </v>
          </cell>
          <cell r="Q1838" t="str">
            <v>NGUYEN VAN TAO</v>
          </cell>
          <cell r="R1838" t="str">
            <v>LONG THOI</v>
          </cell>
          <cell r="S1838" t="str">
            <v>NHA BE</v>
          </cell>
          <cell r="T1838" t="str">
            <v>TP HCM</v>
          </cell>
          <cell r="V1838" t="str">
            <v>TP HCM</v>
          </cell>
          <cell r="W1838" t="str">
            <v>HUYEN NHA BE</v>
          </cell>
        </row>
        <row r="1839">
          <cell r="M1839" t="str">
            <v>5387_VM+ HCM 51A NGUYEN TUYEN</v>
          </cell>
          <cell r="N1839" t="str">
            <v>VM+ HCM 51A NGUYEN TUYEN</v>
          </cell>
          <cell r="O1839" t="str">
            <v>51A</v>
          </cell>
          <cell r="P1839" t="str">
            <v>KP5</v>
          </cell>
          <cell r="Q1839" t="str">
            <v>NGUYEN TUYEN</v>
          </cell>
          <cell r="R1839" t="str">
            <v>BINH TRUNG TAY</v>
          </cell>
          <cell r="S1839" t="str">
            <v>Q2</v>
          </cell>
          <cell r="T1839" t="str">
            <v>TP HCM</v>
          </cell>
          <cell r="V1839" t="str">
            <v>TP HCM</v>
          </cell>
          <cell r="W1839" t="str">
            <v>QUAN 2</v>
          </cell>
        </row>
        <row r="1840">
          <cell r="M1840" t="str">
            <v>5356_VM+ BTE 600 B1 NGUYEN THI DINH</v>
          </cell>
          <cell r="N1840" t="str">
            <v>VM+ BTE 600 B1 NGUYEN THI DINH</v>
          </cell>
          <cell r="O1840" t="str">
            <v>SO 600 B1</v>
          </cell>
          <cell r="P1840" t="str">
            <v xml:space="preserve"> </v>
          </cell>
          <cell r="Q1840" t="str">
            <v>NGUYEN THI DINH</v>
          </cell>
          <cell r="R1840" t="str">
            <v>PHU KHUONG</v>
          </cell>
          <cell r="S1840" t="str">
            <v>BEN TRE</v>
          </cell>
          <cell r="T1840" t="str">
            <v>BEN TRE</v>
          </cell>
          <cell r="V1840" t="str">
            <v>MEKONG DELTA</v>
          </cell>
          <cell r="W1840" t="str">
            <v>BEN TRE</v>
          </cell>
        </row>
        <row r="1841">
          <cell r="M1841" t="str">
            <v>5118_VM+ BTE SO 261K DUONG SO 1</v>
          </cell>
          <cell r="N1841" t="str">
            <v>VM+ BTE SO 261K DUONG SO 1</v>
          </cell>
          <cell r="O1841" t="str">
            <v>SO 261K</v>
          </cell>
          <cell r="P1841" t="str">
            <v>KP3</v>
          </cell>
          <cell r="Q1841" t="str">
            <v>DUONG SO 1</v>
          </cell>
          <cell r="R1841" t="str">
            <v>PHU TAN</v>
          </cell>
          <cell r="S1841" t="str">
            <v>BEN TRE</v>
          </cell>
          <cell r="T1841" t="str">
            <v>BEN TRE</v>
          </cell>
          <cell r="V1841" t="str">
            <v>MEKONG DELTA</v>
          </cell>
          <cell r="W1841" t="str">
            <v>BEN TRE</v>
          </cell>
        </row>
        <row r="1842">
          <cell r="M1842" t="str">
            <v>6970-WM+ HCM E1 BLOCK E CC TECCO TOWN</v>
          </cell>
          <cell r="N1842" t="str">
            <v>6970-WIN HCM E1 Block E CC Tecco Town</v>
          </cell>
          <cell r="O1842">
            <v>4449</v>
          </cell>
          <cell r="P1842" t="str">
            <v>E1 BLOCK E, CC TECCO TOWN</v>
          </cell>
          <cell r="Q1842" t="str">
            <v>NGUYEN CUU PHU</v>
          </cell>
          <cell r="R1842" t="str">
            <v>TAN TAO A</v>
          </cell>
          <cell r="S1842" t="str">
            <v>BINH TAN</v>
          </cell>
          <cell r="T1842" t="str">
            <v>TP HCM</v>
          </cell>
          <cell r="V1842" t="str">
            <v>TP HCM</v>
          </cell>
          <cell r="W1842" t="str">
            <v>QUAN BINH TAN</v>
          </cell>
        </row>
        <row r="1843">
          <cell r="M1843" t="str">
            <v>7200 BHX_KHH_DKH - KHO DC DIEN KHANH</v>
          </cell>
          <cell r="N1843" t="str">
            <v>7200 BHX_KHH_DKH - KHO DC DIEN KHANH</v>
          </cell>
          <cell r="O1843" t="str">
            <v>LO 12, 13</v>
          </cell>
          <cell r="P1843" t="str">
            <v>KCN DIEN PHU-VCN</v>
          </cell>
          <cell r="Q1843" t="str">
            <v xml:space="preserve"> </v>
          </cell>
          <cell r="R1843" t="str">
            <v>DIEN PHU</v>
          </cell>
          <cell r="S1843" t="str">
            <v>DIEN KHANH</v>
          </cell>
          <cell r="T1843" t="str">
            <v>KHANH HOA</v>
          </cell>
          <cell r="V1843" t="str">
            <v>SOUTH EAST</v>
          </cell>
          <cell r="W1843" t="str">
            <v>KHANH HOA</v>
          </cell>
        </row>
        <row r="1844">
          <cell r="M1844" t="str">
            <v>KING FOOD KHO TRUNG TAM</v>
          </cell>
          <cell r="N1844" t="str">
            <v>Kho A, Khu kho IIIB Trung Tâm Thương Mại Bình Điền, Phường 7, Quận 8, TP HCM</v>
          </cell>
          <cell r="O1844" t="str">
            <v>KHO A</v>
          </cell>
          <cell r="P1844" t="str">
            <v>KHU KHO IIIB TRUNG TAM THUONG MAI BINH DIEN</v>
          </cell>
          <cell r="Q1844" t="str">
            <v xml:space="preserve"> </v>
          </cell>
          <cell r="R1844" t="str">
            <v>P7</v>
          </cell>
          <cell r="S1844" t="str">
            <v>Q8</v>
          </cell>
          <cell r="T1844" t="str">
            <v>TP HCM</v>
          </cell>
          <cell r="V1844" t="str">
            <v>TP HCM</v>
          </cell>
          <cell r="W1844" t="str">
            <v>QUAN 8</v>
          </cell>
        </row>
        <row r="1845">
          <cell r="M1845" t="str">
            <v>FAMILY MART 09 NGUYEN VAN TAO</v>
          </cell>
          <cell r="N1845" t="str">
            <v>FAMILY MART NGUYEN VAN TAO</v>
          </cell>
          <cell r="O1845">
            <v>9</v>
          </cell>
          <cell r="P1845" t="str">
            <v xml:space="preserve"> </v>
          </cell>
          <cell r="Q1845" t="str">
            <v>NGUYEN VAN TAO</v>
          </cell>
          <cell r="R1845" t="str">
            <v>LONG THOI</v>
          </cell>
          <cell r="S1845" t="str">
            <v>NHA BE</v>
          </cell>
          <cell r="T1845" t="str">
            <v>TP HCM</v>
          </cell>
          <cell r="V1845" t="str">
            <v>TP HCM</v>
          </cell>
          <cell r="W1845" t="str">
            <v>HUYEN NHA BE</v>
          </cell>
        </row>
        <row r="1846">
          <cell r="M1846" t="str">
            <v>CITIMART 96 CAO THANG</v>
          </cell>
          <cell r="N1846" t="str">
            <v>ACM - CAO</v>
          </cell>
          <cell r="O1846">
            <v>96</v>
          </cell>
          <cell r="P1846" t="str">
            <v xml:space="preserve"> </v>
          </cell>
          <cell r="Q1846" t="str">
            <v>CAO THANG</v>
          </cell>
          <cell r="R1846" t="str">
            <v xml:space="preserve"> </v>
          </cell>
          <cell r="S1846" t="str">
            <v>Q3</v>
          </cell>
          <cell r="T1846" t="str">
            <v>TP HCM</v>
          </cell>
          <cell r="V1846" t="str">
            <v>TP HCM</v>
          </cell>
          <cell r="W1846" t="str">
            <v>QUAN 3</v>
          </cell>
        </row>
        <row r="1847">
          <cell r="M1847" t="str">
            <v>KING FOOD KHO TRUNG TAM</v>
          </cell>
          <cell r="N1847" t="str">
            <v>Kho A, Khu kho IIIB Trung Tâm Thương Mại Bình Điền, Phường 7, Quận 8, TP HCM</v>
          </cell>
          <cell r="O1847" t="str">
            <v>KHO A</v>
          </cell>
          <cell r="P1847" t="str">
            <v>KHU KHO IIIB TRUNG TAM THUONG MAI BINH DIEN</v>
          </cell>
          <cell r="Q1847" t="str">
            <v xml:space="preserve"> </v>
          </cell>
          <cell r="R1847" t="str">
            <v>P7</v>
          </cell>
          <cell r="S1847" t="str">
            <v>Q8</v>
          </cell>
          <cell r="T1847" t="str">
            <v>TP HCM</v>
          </cell>
          <cell r="V1847" t="str">
            <v>TP HCM</v>
          </cell>
          <cell r="W1847" t="str">
            <v>QUAN 8</v>
          </cell>
        </row>
        <row r="1848">
          <cell r="M1848" t="str">
            <v>KING FOOD KHO TRUNG TAM</v>
          </cell>
          <cell r="N1848" t="str">
            <v>Kho A, Khu kho IIIB Trung Tâm Thương Mại Bình Điền, Phường 7, Quận 8, TP HCM</v>
          </cell>
          <cell r="O1848" t="str">
            <v>KHO A</v>
          </cell>
          <cell r="P1848" t="str">
            <v>KHU KHO IIIB TRUNG TAM THUONG MAI BINH DIEN</v>
          </cell>
          <cell r="Q1848" t="str">
            <v xml:space="preserve"> </v>
          </cell>
          <cell r="R1848" t="str">
            <v>P7</v>
          </cell>
          <cell r="S1848" t="str">
            <v>Q8</v>
          </cell>
          <cell r="T1848" t="str">
            <v>TP HCM</v>
          </cell>
          <cell r="V1848" t="str">
            <v>TP HCM</v>
          </cell>
          <cell r="W1848" t="str">
            <v>QUAN 8</v>
          </cell>
        </row>
        <row r="1849">
          <cell r="M1849" t="str">
            <v>BHX_DLA_BMT-KHO DC BUON MA THUOT</v>
          </cell>
          <cell r="N1849" t="str">
            <v>6450_BHX_DLA_BMT-Kho DC Buôn Ma Thuột</v>
          </cell>
          <cell r="O1849" t="str">
            <v>THUA DAT 48</v>
          </cell>
          <cell r="P1849" t="str">
            <v>TO BAN DO 59</v>
          </cell>
          <cell r="Q1849" t="str">
            <v>BINH CHIEU</v>
          </cell>
          <cell r="R1849" t="str">
            <v>TAN AN</v>
          </cell>
          <cell r="S1849" t="str">
            <v>BUON MA THUOT</v>
          </cell>
          <cell r="T1849" t="str">
            <v>DAK LAK</v>
          </cell>
          <cell r="V1849" t="str">
            <v>SOUTH EAST</v>
          </cell>
          <cell r="W1849" t="str">
            <v>DAK LAK</v>
          </cell>
        </row>
        <row r="1850">
          <cell r="M1850" t="str">
            <v>SATRAMART CU CHI</v>
          </cell>
          <cell r="N1850" t="str">
            <v>TRUNG TÂM THƯƠNG MẠI SATRA CỦ CHI</v>
          </cell>
          <cell r="O1850">
            <v>1239</v>
          </cell>
          <cell r="P1850" t="str">
            <v>TINH LO 8</v>
          </cell>
          <cell r="Q1850" t="str">
            <v>THANH AN</v>
          </cell>
          <cell r="R1850" t="str">
            <v>TRUNG AN</v>
          </cell>
          <cell r="S1850" t="str">
            <v>CU CHI</v>
          </cell>
          <cell r="T1850" t="str">
            <v>TP HCM</v>
          </cell>
          <cell r="V1850" t="str">
            <v>TP HCM</v>
          </cell>
          <cell r="W1850" t="str">
            <v>HUYEN CU CHI</v>
          </cell>
        </row>
        <row r="1851">
          <cell r="M1851" t="str">
            <v>FAMILY MART 09 NGUYEN VAN TAO</v>
          </cell>
          <cell r="N1851" t="str">
            <v>FAMILY MART NGUYEN VAN TAO</v>
          </cell>
          <cell r="O1851">
            <v>9</v>
          </cell>
          <cell r="P1851" t="str">
            <v xml:space="preserve"> </v>
          </cell>
          <cell r="Q1851" t="str">
            <v>NGUYEN VAN TAO</v>
          </cell>
          <cell r="R1851" t="str">
            <v>LONG THOI</v>
          </cell>
          <cell r="S1851" t="str">
            <v>NHA BE</v>
          </cell>
          <cell r="T1851" t="str">
            <v>TP HCM</v>
          </cell>
          <cell r="V1851" t="str">
            <v>TP HCM</v>
          </cell>
          <cell r="W1851" t="str">
            <v>HUYEN NHA BE</v>
          </cell>
        </row>
        <row r="1852">
          <cell r="M1852" t="str">
            <v>6970-WM+ HCM E1 BLOCK E CC TECCO TOWN</v>
          </cell>
          <cell r="N1852" t="str">
            <v>6970-WIN HCM E1 Block E CC Tecco Town</v>
          </cell>
          <cell r="O1852">
            <v>4449</v>
          </cell>
          <cell r="P1852" t="str">
            <v>E1 BLOCK E, CC TECCO TOWN</v>
          </cell>
          <cell r="Q1852" t="str">
            <v>NGUYEN CUU PHU</v>
          </cell>
          <cell r="R1852" t="str">
            <v>TAN TAO A</v>
          </cell>
          <cell r="S1852" t="str">
            <v>BINH TAN</v>
          </cell>
          <cell r="T1852" t="str">
            <v>TP HCM</v>
          </cell>
          <cell r="V1852" t="str">
            <v>TP HCM</v>
          </cell>
          <cell r="W1852" t="str">
            <v>QUAN BINH TAN</v>
          </cell>
        </row>
        <row r="1853">
          <cell r="M1853" t="str">
            <v>7200 BHX_KHH_DKH - KHO DC DIEN KHANH</v>
          </cell>
          <cell r="N1853" t="str">
            <v>7200 BHX_KHH_DKH - KHO DC DIEN KHANH</v>
          </cell>
          <cell r="O1853" t="str">
            <v>LO 12, 13</v>
          </cell>
          <cell r="P1853" t="str">
            <v>KCN DIEN PHU-VCN</v>
          </cell>
          <cell r="Q1853" t="str">
            <v xml:space="preserve"> </v>
          </cell>
          <cell r="R1853" t="str">
            <v>DIEN PHU</v>
          </cell>
          <cell r="S1853" t="str">
            <v>DIEN KHANH</v>
          </cell>
          <cell r="T1853" t="str">
            <v>KHANH HOA</v>
          </cell>
          <cell r="V1853" t="str">
            <v>SOUTH EAST</v>
          </cell>
          <cell r="W1853" t="str">
            <v>KHANH HOA</v>
          </cell>
        </row>
        <row r="1854">
          <cell r="M1854" t="str">
            <v>6389_WM+ HCM 31/55 UNG VAN KHIEM</v>
          </cell>
          <cell r="N1854" t="str">
            <v>WM+ HCM 31/55 Ung Văn Khiêm</v>
          </cell>
          <cell r="O1854" t="str">
            <v>31/55</v>
          </cell>
          <cell r="P1854" t="str">
            <v xml:space="preserve"> </v>
          </cell>
          <cell r="Q1854" t="str">
            <v>UNG VAN KHIEM</v>
          </cell>
          <cell r="R1854" t="str">
            <v>P25</v>
          </cell>
          <cell r="S1854" t="str">
            <v>BINH THANH</v>
          </cell>
          <cell r="T1854" t="str">
            <v>TP HCM</v>
          </cell>
          <cell r="V1854" t="str">
            <v>TP HCM</v>
          </cell>
          <cell r="W1854" t="str">
            <v>QUAN BINH THANH</v>
          </cell>
        </row>
        <row r="1855">
          <cell r="M1855" t="str">
            <v>KING FOOD KHO TRUNG TAM</v>
          </cell>
          <cell r="N1855" t="str">
            <v>Kho A, Khu kho IIIB Trung Tâm Thương Mại Bình Điền, Phường 7, Quận 8, TP HCM</v>
          </cell>
          <cell r="O1855" t="str">
            <v>KHO A</v>
          </cell>
          <cell r="P1855" t="str">
            <v>KHU KHO IIIB TRUNG TAM THUONG MAI BINH DIEN</v>
          </cell>
          <cell r="Q1855" t="str">
            <v xml:space="preserve"> </v>
          </cell>
          <cell r="R1855" t="str">
            <v>P7</v>
          </cell>
          <cell r="S1855" t="str">
            <v>Q8</v>
          </cell>
          <cell r="T1855" t="str">
            <v>TP HCM</v>
          </cell>
          <cell r="V1855" t="str">
            <v>TP HCM</v>
          </cell>
          <cell r="W1855" t="str">
            <v>QUAN 8</v>
          </cell>
        </row>
        <row r="1856">
          <cell r="M1856" t="str">
            <v>KING FOOD KHO TRUNG TAM</v>
          </cell>
          <cell r="N1856" t="str">
            <v>Kho A, Khu kho IIIB Trung Tâm Thương Mại Bình Điền, Phường 7, Quận 8, TP HCM</v>
          </cell>
          <cell r="O1856" t="str">
            <v>KHO A</v>
          </cell>
          <cell r="P1856" t="str">
            <v>KHU KHO IIIB TRUNG TAM THUONG MAI BINH DIEN</v>
          </cell>
          <cell r="Q1856" t="str">
            <v xml:space="preserve"> </v>
          </cell>
          <cell r="R1856" t="str">
            <v>P7</v>
          </cell>
          <cell r="S1856" t="str">
            <v>Q8</v>
          </cell>
          <cell r="T1856" t="str">
            <v>TP HCM</v>
          </cell>
          <cell r="V1856" t="str">
            <v>TP HCM</v>
          </cell>
          <cell r="W1856" t="str">
            <v>QUAN 8</v>
          </cell>
        </row>
        <row r="1857">
          <cell r="M1857" t="str">
            <v>BHX_TNI_HTH - KHO DC HOA THANH</v>
          </cell>
          <cell r="N1857" t="str">
            <v>BHX_TNI_HTH - KHO DC HOA THANH</v>
          </cell>
          <cell r="O1857" t="str">
            <v xml:space="preserve"> </v>
          </cell>
          <cell r="P1857" t="str">
            <v>TH 214, TBD 20</v>
          </cell>
          <cell r="Q1857" t="str">
            <v>LONG YEN</v>
          </cell>
          <cell r="R1857" t="str">
            <v>LONG THANH NAM</v>
          </cell>
          <cell r="S1857" t="str">
            <v>HOA THANH</v>
          </cell>
          <cell r="T1857" t="str">
            <v>TAY NINH</v>
          </cell>
          <cell r="V1857" t="str">
            <v>SOUTH EAST</v>
          </cell>
          <cell r="W1857" t="str">
            <v>TAY NINH</v>
          </cell>
        </row>
        <row r="1858">
          <cell r="M1858" t="str">
            <v>6429_WM+ HCM CC CITISOHO, B0.07</v>
          </cell>
          <cell r="N1858" t="str">
            <v>WM+ HCM CC Citisoho, B0.07</v>
          </cell>
          <cell r="O1858" t="str">
            <v>B007</v>
          </cell>
          <cell r="P1858" t="str">
            <v>CC CITISOHO</v>
          </cell>
          <cell r="Q1858" t="str">
            <v xml:space="preserve"> </v>
          </cell>
          <cell r="R1858" t="str">
            <v>CAT LAI</v>
          </cell>
          <cell r="S1858" t="str">
            <v>Q2</v>
          </cell>
          <cell r="T1858" t="str">
            <v>TP HCM</v>
          </cell>
          <cell r="V1858" t="str">
            <v>TP HCM</v>
          </cell>
          <cell r="W1858" t="str">
            <v>QUAN 2</v>
          </cell>
        </row>
        <row r="1859">
          <cell r="M1859" t="str">
            <v>3469_VM+ HCM 109 DUONG 39</v>
          </cell>
          <cell r="N1859" t="str">
            <v>VM+ HCM 109 DUONG 39</v>
          </cell>
          <cell r="O1859">
            <v>109</v>
          </cell>
          <cell r="P1859" t="str">
            <v xml:space="preserve"> </v>
          </cell>
          <cell r="Q1859" t="str">
            <v>39 AP TRUNG 2</v>
          </cell>
          <cell r="R1859" t="str">
            <v>BINH TRUNG TAY</v>
          </cell>
          <cell r="S1859" t="str">
            <v>Q2</v>
          </cell>
          <cell r="T1859" t="str">
            <v>TP HCM</v>
          </cell>
          <cell r="V1859" t="str">
            <v>TP HCM</v>
          </cell>
          <cell r="W1859" t="str">
            <v>QUAN 2</v>
          </cell>
        </row>
        <row r="1860">
          <cell r="M1860" t="str">
            <v>WINMART DONG KHOI</v>
          </cell>
          <cell r="N1860" t="str">
            <v>WINMART DONG KHOI</v>
          </cell>
          <cell r="O1860">
            <v>72</v>
          </cell>
          <cell r="P1860" t="str">
            <v xml:space="preserve"> </v>
          </cell>
          <cell r="Q1860" t="str">
            <v>LE THANH TON</v>
          </cell>
          <cell r="R1860" t="str">
            <v>VINCOM CENTER DONG KHOI</v>
          </cell>
          <cell r="S1860" t="str">
            <v>Q1</v>
          </cell>
          <cell r="T1860" t="str">
            <v>TP HCM</v>
          </cell>
          <cell r="V1860" t="str">
            <v>TP HCM</v>
          </cell>
          <cell r="W1860" t="str">
            <v>QUAN 1</v>
          </cell>
        </row>
        <row r="1861">
          <cell r="M1861" t="str">
            <v>BHX_DON_BHO-KHO DC LONG BINH</v>
          </cell>
          <cell r="N1861" t="str">
            <v>4089 - BHX_DON_BHO - KHO DC LONG BINH</v>
          </cell>
          <cell r="O1861" t="str">
            <v>G243</v>
          </cell>
          <cell r="P1861" t="str">
            <v>KP 7</v>
          </cell>
          <cell r="Q1861" t="str">
            <v>BUI VAN HOA</v>
          </cell>
          <cell r="R1861" t="str">
            <v>LONG BINH</v>
          </cell>
          <cell r="S1861" t="str">
            <v>BIEN HOA</v>
          </cell>
          <cell r="T1861" t="str">
            <v>DONG NAI</v>
          </cell>
          <cell r="V1861" t="str">
            <v>SOUTH EAST</v>
          </cell>
          <cell r="W1861" t="str">
            <v>DONG NAI</v>
          </cell>
        </row>
        <row r="1862">
          <cell r="M1862" t="str">
            <v>BHX_HCM_NBE - KHO DC NHA BE</v>
          </cell>
          <cell r="N1862" t="str">
            <v>6655 - BHX_HCM_NBE - KHO DC NHA BE</v>
          </cell>
          <cell r="O1862" t="str">
            <v>LO F5-1, F5-2</v>
          </cell>
          <cell r="P1862" t="str">
            <v>KHU F</v>
          </cell>
          <cell r="Q1862" t="str">
            <v>KCN HIEP PHUOC</v>
          </cell>
          <cell r="R1862" t="str">
            <v>HIEP PHUOC</v>
          </cell>
          <cell r="S1862" t="str">
            <v>NHA BE</v>
          </cell>
          <cell r="T1862" t="str">
            <v>TP HCM</v>
          </cell>
          <cell r="V1862" t="str">
            <v>TP HCM</v>
          </cell>
          <cell r="W1862" t="str">
            <v>HUYEN NHA BE</v>
          </cell>
        </row>
        <row r="1863">
          <cell r="M1863" t="str">
            <v>6974-WM+ HCM 82 TRAN MAI NINH</v>
          </cell>
          <cell r="N1863" t="str">
            <v>6974-WM+ HCM 82 TRAN MAI NINH</v>
          </cell>
          <cell r="O1863">
            <v>82</v>
          </cell>
          <cell r="P1863" t="str">
            <v xml:space="preserve"> </v>
          </cell>
          <cell r="Q1863" t="str">
            <v>TRAN MAI NINH</v>
          </cell>
          <cell r="R1863" t="str">
            <v>P12</v>
          </cell>
          <cell r="S1863" t="str">
            <v>TAN BINH</v>
          </cell>
          <cell r="T1863" t="str">
            <v>TP HCM</v>
          </cell>
          <cell r="V1863" t="str">
            <v>TP HCM</v>
          </cell>
          <cell r="W1863" t="str">
            <v>QUAN TAN BINH</v>
          </cell>
        </row>
        <row r="1864">
          <cell r="M1864" t="str">
            <v>4662_VM+ HCM 177 XA LO HA NOI</v>
          </cell>
          <cell r="N1864" t="str">
            <v>VM+ HCM 177 XA LO HA NOI</v>
          </cell>
          <cell r="O1864" t="str">
            <v>SO 177</v>
          </cell>
          <cell r="P1864" t="str">
            <v>BLOCK B KLH CAO OC TTTM VP VA CAN HO</v>
          </cell>
          <cell r="Q1864" t="str">
            <v>XA LO HA NOI</v>
          </cell>
          <cell r="R1864" t="str">
            <v>THAO DIEN</v>
          </cell>
          <cell r="S1864" t="str">
            <v>Q2</v>
          </cell>
          <cell r="T1864" t="str">
            <v>TP HCM</v>
          </cell>
          <cell r="V1864" t="str">
            <v>TP HCM</v>
          </cell>
          <cell r="W1864" t="str">
            <v>QUAN 2</v>
          </cell>
        </row>
        <row r="1865">
          <cell r="M1865" t="str">
            <v>OSI FOOD 828A XO VIET NGHE TINH</v>
          </cell>
          <cell r="N1865" t="str">
            <v>OSI FOOD 828A XO VIET NGHE TINH</v>
          </cell>
          <cell r="O1865" t="str">
            <v>828A</v>
          </cell>
          <cell r="P1865" t="str">
            <v xml:space="preserve"> </v>
          </cell>
          <cell r="Q1865" t="str">
            <v>XO VIET NGHE TINH</v>
          </cell>
          <cell r="R1865" t="str">
            <v>P25</v>
          </cell>
          <cell r="S1865" t="str">
            <v>BINH THANH</v>
          </cell>
          <cell r="T1865" t="str">
            <v>TP HCM</v>
          </cell>
          <cell r="V1865" t="str">
            <v>TP HCM</v>
          </cell>
          <cell r="W1865" t="str">
            <v>QUAN BINH THANH</v>
          </cell>
        </row>
        <row r="1866">
          <cell r="M1866" t="str">
            <v>6158_VM+ HCM KHU 3 TANG TRET CC B2</v>
          </cell>
          <cell r="N1866" t="str">
            <v>VM+ HCM Khu 3 Tầng trệt CC B2 Trường Sa</v>
          </cell>
          <cell r="O1866" t="str">
            <v>SO 2-10</v>
          </cell>
          <cell r="P1866" t="str">
            <v>CC TRUONG SA- CU LAO CHA</v>
          </cell>
          <cell r="Q1866" t="str">
            <v>TRUONG SA</v>
          </cell>
          <cell r="R1866" t="str">
            <v>P17</v>
          </cell>
          <cell r="S1866" t="str">
            <v>BINH THANH</v>
          </cell>
          <cell r="T1866" t="str">
            <v>TP HCM</v>
          </cell>
          <cell r="V1866" t="str">
            <v>TP HCM</v>
          </cell>
          <cell r="W1866" t="str">
            <v>QUAN BINH THANH</v>
          </cell>
        </row>
        <row r="1867">
          <cell r="M1867" t="str">
            <v>VM+ HCM VINHOMES C. PARK P7</v>
          </cell>
          <cell r="N1867" t="str">
            <v>VM+ HCM VINHOMES C. PARK P7</v>
          </cell>
          <cell r="O1867">
            <v>722</v>
          </cell>
          <cell r="P1867" t="str">
            <v>P7-SH-01 NHA P7</v>
          </cell>
          <cell r="Q1867" t="str">
            <v>DIEN BIEN PHU</v>
          </cell>
          <cell r="R1867" t="str">
            <v>P22</v>
          </cell>
          <cell r="S1867" t="str">
            <v>BINH THANH</v>
          </cell>
          <cell r="T1867" t="str">
            <v>TP HCM</v>
          </cell>
          <cell r="V1867" t="str">
            <v>TP HCM</v>
          </cell>
          <cell r="W1867" t="str">
            <v>QUAN BINH THANH</v>
          </cell>
        </row>
        <row r="1868">
          <cell r="M1868" t="str">
            <v>6279_WM+ HCM 244 DIEN BIEN PHU</v>
          </cell>
          <cell r="N1868" t="str">
            <v>WM+ 6279 HCM 244 Điện Biên Phủ</v>
          </cell>
          <cell r="O1868">
            <v>244</v>
          </cell>
          <cell r="P1868" t="str">
            <v xml:space="preserve"> </v>
          </cell>
          <cell r="Q1868" t="str">
            <v>DIEN BIEN PHU</v>
          </cell>
          <cell r="R1868" t="str">
            <v>P17</v>
          </cell>
          <cell r="S1868" t="str">
            <v>BINH THANH</v>
          </cell>
          <cell r="T1868" t="str">
            <v>TP HCM</v>
          </cell>
          <cell r="V1868" t="str">
            <v>TP HCM</v>
          </cell>
          <cell r="W1868" t="str">
            <v>QUAN BINH THANH</v>
          </cell>
        </row>
        <row r="1869">
          <cell r="M1869" t="str">
            <v>5338_VM+ HCM 196 MA LO</v>
          </cell>
          <cell r="N1869" t="str">
            <v>VM+ HCM 196 MA LO</v>
          </cell>
          <cell r="O1869">
            <v>196</v>
          </cell>
          <cell r="P1869" t="str">
            <v>KP6</v>
          </cell>
          <cell r="Q1869" t="str">
            <v>MA LO</v>
          </cell>
          <cell r="R1869" t="str">
            <v>BINH TRI DONG A</v>
          </cell>
          <cell r="S1869" t="str">
            <v>BINH TAN</v>
          </cell>
          <cell r="T1869" t="str">
            <v>TP HCM</v>
          </cell>
          <cell r="V1869" t="str">
            <v>TP HCM</v>
          </cell>
          <cell r="W1869" t="str">
            <v>QUAN BINH TAN</v>
          </cell>
        </row>
        <row r="1870">
          <cell r="M1870" t="str">
            <v>OSI FOOD 1384 DUONG 3/2</v>
          </cell>
          <cell r="N1870" t="str">
            <v>OSI FOOD 1384 DUONG 3/2</v>
          </cell>
          <cell r="O1870" t="str">
            <v>1380-1382-1382</v>
          </cell>
          <cell r="P1870" t="str">
            <v xml:space="preserve"> </v>
          </cell>
          <cell r="Q1870">
            <v>44960</v>
          </cell>
          <cell r="R1870" t="str">
            <v>P2</v>
          </cell>
          <cell r="S1870" t="str">
            <v>Q11</v>
          </cell>
          <cell r="T1870" t="str">
            <v>TP HCM</v>
          </cell>
          <cell r="V1870" t="str">
            <v>TP HCM</v>
          </cell>
          <cell r="W1870" t="str">
            <v>QUAN 11</v>
          </cell>
        </row>
        <row r="1871">
          <cell r="M1871" t="str">
            <v>FAMILY MART 09 NGUYEN VAN TAO</v>
          </cell>
          <cell r="N1871" t="str">
            <v>FAMILY MART NGUYEN VAN TAO</v>
          </cell>
          <cell r="O1871">
            <v>9</v>
          </cell>
          <cell r="P1871" t="str">
            <v xml:space="preserve"> </v>
          </cell>
          <cell r="Q1871" t="str">
            <v>NGUYEN VAN TAO</v>
          </cell>
          <cell r="R1871" t="str">
            <v>LONG THOI</v>
          </cell>
          <cell r="S1871" t="str">
            <v>NHA BE</v>
          </cell>
          <cell r="T1871" t="str">
            <v>TP HCM</v>
          </cell>
          <cell r="V1871" t="str">
            <v>TP HCM</v>
          </cell>
          <cell r="W1871" t="str">
            <v>HUYEN NHA BE</v>
          </cell>
        </row>
        <row r="1872">
          <cell r="M1872" t="str">
            <v>6273_WM+ HCM 451 TAN HOA DONG</v>
          </cell>
          <cell r="N1872" t="str">
            <v>WM+ 6273 HCM 451 Tân Hòa Đông</v>
          </cell>
          <cell r="O1872">
            <v>451</v>
          </cell>
          <cell r="P1872" t="str">
            <v xml:space="preserve"> </v>
          </cell>
          <cell r="Q1872" t="str">
            <v>TAN HOA DONG</v>
          </cell>
          <cell r="R1872" t="str">
            <v>BINH TRI DONG</v>
          </cell>
          <cell r="S1872" t="str">
            <v>BINH TAN</v>
          </cell>
          <cell r="T1872" t="str">
            <v>TP HCM</v>
          </cell>
          <cell r="V1872" t="str">
            <v>TP HCM</v>
          </cell>
          <cell r="W1872" t="str">
            <v>QUAN BINH TAN</v>
          </cell>
        </row>
        <row r="1873">
          <cell r="M1873" t="str">
            <v>CITIMART 96 CAO THANG</v>
          </cell>
          <cell r="N1873" t="str">
            <v>ACM - CAO</v>
          </cell>
          <cell r="O1873">
            <v>96</v>
          </cell>
          <cell r="P1873" t="str">
            <v xml:space="preserve"> </v>
          </cell>
          <cell r="Q1873" t="str">
            <v>CAO THANG</v>
          </cell>
          <cell r="R1873" t="str">
            <v xml:space="preserve"> </v>
          </cell>
          <cell r="S1873" t="str">
            <v>Q3</v>
          </cell>
          <cell r="T1873" t="str">
            <v>TP HCM</v>
          </cell>
          <cell r="V1873" t="str">
            <v>TP HCM</v>
          </cell>
          <cell r="W1873" t="str">
            <v>QUAN 3</v>
          </cell>
        </row>
        <row r="1874">
          <cell r="M1874" t="str">
            <v>BHX_DLA_BMT-KHO DC BUON MA THUOT</v>
          </cell>
          <cell r="N1874" t="str">
            <v>6450_BHX_DLA_BMT-Kho DC Buôn Ma Thuột</v>
          </cell>
          <cell r="O1874" t="str">
            <v>THUA DAT 48</v>
          </cell>
          <cell r="P1874" t="str">
            <v>TO BAN DO 59</v>
          </cell>
          <cell r="Q1874" t="str">
            <v>BINH CHIEU</v>
          </cell>
          <cell r="R1874" t="str">
            <v>TAN AN</v>
          </cell>
          <cell r="S1874" t="str">
            <v>BUON MA THUOT</v>
          </cell>
          <cell r="T1874" t="str">
            <v>DAK LAK</v>
          </cell>
          <cell r="V1874" t="str">
            <v>SOUTH EAST</v>
          </cell>
          <cell r="W1874" t="str">
            <v>DAK LAK</v>
          </cell>
        </row>
        <row r="1875">
          <cell r="M1875" t="str">
            <v>BHX_DLA_BMT-KHO DC BUON MA THUOT</v>
          </cell>
          <cell r="N1875" t="str">
            <v>6450_BHX_DLA_BMT-Kho DC Buôn Ma Thuột</v>
          </cell>
          <cell r="O1875" t="str">
            <v>THUA DAT 48</v>
          </cell>
          <cell r="P1875" t="str">
            <v>TO BAN DO 59</v>
          </cell>
          <cell r="Q1875" t="str">
            <v>BINH CHIEU</v>
          </cell>
          <cell r="R1875" t="str">
            <v>TAN AN</v>
          </cell>
          <cell r="S1875" t="str">
            <v>BUON MA THUOT</v>
          </cell>
          <cell r="T1875" t="str">
            <v>DAK LAK</v>
          </cell>
          <cell r="V1875" t="str">
            <v>SOUTH EAST</v>
          </cell>
          <cell r="W1875" t="str">
            <v>DAK LAK</v>
          </cell>
        </row>
        <row r="1876">
          <cell r="M1876" t="str">
            <v>7200 BHX_KHH_DKH - KHO DC DIEN KHANH</v>
          </cell>
          <cell r="N1876" t="str">
            <v>7200 BHX_KHH_DKH - KHO DC DIEN KHANH</v>
          </cell>
          <cell r="O1876" t="str">
            <v>LO 12, 13</v>
          </cell>
          <cell r="P1876" t="str">
            <v>KCN DIEN PHU-VCN</v>
          </cell>
          <cell r="Q1876" t="str">
            <v xml:space="preserve"> </v>
          </cell>
          <cell r="R1876" t="str">
            <v>DIEN PHU</v>
          </cell>
          <cell r="S1876" t="str">
            <v>DIEN KHANH</v>
          </cell>
          <cell r="T1876" t="str">
            <v>KHANH HOA</v>
          </cell>
          <cell r="V1876" t="str">
            <v>SOUTH EAST</v>
          </cell>
          <cell r="W1876" t="str">
            <v>KHANH HOA</v>
          </cell>
        </row>
        <row r="1877">
          <cell r="M1877" t="str">
            <v>KING FOOD KHO TRUNG TAM</v>
          </cell>
          <cell r="N1877" t="str">
            <v>Kho A, Khu kho IIIB Trung Tâm Thương Mại Bình Điền, Phường 7, Quận 8, TP HCM</v>
          </cell>
          <cell r="O1877" t="str">
            <v>KHO A</v>
          </cell>
          <cell r="P1877" t="str">
            <v>KHU KHO IIIB TRUNG TAM THUONG MAI BINH DIEN</v>
          </cell>
          <cell r="Q1877" t="str">
            <v xml:space="preserve"> </v>
          </cell>
          <cell r="R1877" t="str">
            <v>P7</v>
          </cell>
          <cell r="S1877" t="str">
            <v>Q8</v>
          </cell>
          <cell r="T1877" t="str">
            <v>TP HCM</v>
          </cell>
          <cell r="V1877" t="str">
            <v>TP HCM</v>
          </cell>
          <cell r="W1877" t="str">
            <v>QUAN 8</v>
          </cell>
        </row>
        <row r="1878">
          <cell r="M1878" t="str">
            <v>WINMART LOTUS HUNG GIA</v>
          </cell>
          <cell r="N1878" t="str">
            <v>WINMART LOTUS HUNG GIA</v>
          </cell>
          <cell r="O1878" t="str">
            <v>36/25</v>
          </cell>
          <cell r="P1878" t="str">
            <v>LO R1-2, SKY GARDEN 2</v>
          </cell>
          <cell r="Q1878" t="str">
            <v>PHAM VAN NGHI</v>
          </cell>
          <cell r="R1878" t="str">
            <v>TAN PHONG</v>
          </cell>
          <cell r="S1878" t="str">
            <v>Q7</v>
          </cell>
          <cell r="T1878" t="str">
            <v>TP HCM</v>
          </cell>
          <cell r="V1878" t="str">
            <v>TP HCM</v>
          </cell>
          <cell r="W1878" t="str">
            <v>QUAN 7</v>
          </cell>
        </row>
        <row r="1879">
          <cell r="M1879" t="str">
            <v>WINMART THAO DIEN</v>
          </cell>
          <cell r="N1879" t="str">
            <v>WINMART THAO DIEN</v>
          </cell>
          <cell r="O1879">
            <v>159</v>
          </cell>
          <cell r="P1879" t="str">
            <v>XA LO HA NOI</v>
          </cell>
          <cell r="Q1879" t="str">
            <v>SONG HANH</v>
          </cell>
          <cell r="R1879" t="str">
            <v>THAO DIEN</v>
          </cell>
          <cell r="S1879" t="str">
            <v>Q2</v>
          </cell>
          <cell r="T1879" t="str">
            <v>TP HCM</v>
          </cell>
          <cell r="V1879" t="str">
            <v>TP HCM</v>
          </cell>
          <cell r="W1879" t="str">
            <v>QUAN 2</v>
          </cell>
        </row>
        <row r="1880">
          <cell r="M1880" t="str">
            <v>BHX_TNI_HTH - KHO DC HOA THANH</v>
          </cell>
          <cell r="N1880" t="str">
            <v>BHX_TNI_HTH - KHO DC HOA THANH</v>
          </cell>
          <cell r="O1880" t="str">
            <v xml:space="preserve"> </v>
          </cell>
          <cell r="P1880" t="str">
            <v>TH 214, TBD 20</v>
          </cell>
          <cell r="Q1880" t="str">
            <v>LONG YEN</v>
          </cell>
          <cell r="R1880" t="str">
            <v>LONG THANH NAM</v>
          </cell>
          <cell r="S1880" t="str">
            <v>HOA THANH</v>
          </cell>
          <cell r="T1880" t="str">
            <v>TAY NINH</v>
          </cell>
          <cell r="V1880" t="str">
            <v>SOUTH EAST</v>
          </cell>
          <cell r="W1880" t="str">
            <v>TAY NINH</v>
          </cell>
        </row>
        <row r="1881">
          <cell r="M1881" t="str">
            <v>ST: THISO SALA THU THIEM</v>
          </cell>
          <cell r="N1881" t="str">
            <v>Siêu thị Emart Sala Thủ Thiêm</v>
          </cell>
          <cell r="O1881" t="str">
            <v>SO 10</v>
          </cell>
          <cell r="P1881" t="str">
            <v>B1-01 TTTM THISO MALL</v>
          </cell>
          <cell r="Q1881" t="str">
            <v>MAI CHI THO</v>
          </cell>
          <cell r="R1881" t="str">
            <v>THU THIEM</v>
          </cell>
          <cell r="S1881" t="str">
            <v>THU DUC</v>
          </cell>
          <cell r="T1881" t="str">
            <v>TP HCM</v>
          </cell>
          <cell r="V1881" t="str">
            <v>TP HCM</v>
          </cell>
          <cell r="W1881" t="str">
            <v>QUAN THU DUC</v>
          </cell>
        </row>
        <row r="1882">
          <cell r="M1882" t="str">
            <v>BHX_DLA_BMT-KHO DC BUON MA THUOT</v>
          </cell>
          <cell r="N1882" t="str">
            <v>6450_BHX_DLA_BMT-Kho DC Buôn Ma Thuột</v>
          </cell>
          <cell r="O1882" t="str">
            <v>THUA DAT 48</v>
          </cell>
          <cell r="P1882" t="str">
            <v>TO BAN DO 59</v>
          </cell>
          <cell r="Q1882" t="str">
            <v>BINH CHIEU</v>
          </cell>
          <cell r="R1882" t="str">
            <v>TAN AN</v>
          </cell>
          <cell r="S1882" t="str">
            <v>BUON MA THUOT</v>
          </cell>
          <cell r="T1882" t="str">
            <v>DAK LAK</v>
          </cell>
          <cell r="V1882" t="str">
            <v>SOUTH EAST</v>
          </cell>
          <cell r="W1882" t="str">
            <v>DAK LAK</v>
          </cell>
        </row>
        <row r="1883">
          <cell r="M1883" t="str">
            <v>BHX_HCM_NBE - KHO DC NHA BE</v>
          </cell>
          <cell r="N1883" t="str">
            <v>6655 - BHX_HCM_NBE - KHO DC NHA BE</v>
          </cell>
          <cell r="O1883" t="str">
            <v>LO F5-1, F5-2</v>
          </cell>
          <cell r="P1883" t="str">
            <v>KHU F</v>
          </cell>
          <cell r="Q1883" t="str">
            <v>KCN HIEP PHUOC</v>
          </cell>
          <cell r="R1883" t="str">
            <v>HIEP PHUOC</v>
          </cell>
          <cell r="S1883" t="str">
            <v>NHA BE</v>
          </cell>
          <cell r="T1883" t="str">
            <v>TP HCM</v>
          </cell>
          <cell r="V1883" t="str">
            <v>TP HCM</v>
          </cell>
          <cell r="W1883" t="str">
            <v>HUYEN NHA BE</v>
          </cell>
        </row>
        <row r="1884">
          <cell r="M1884" t="str">
            <v>BHX_DLA_BMT-KHO DC BUON MA THUOT</v>
          </cell>
          <cell r="N1884" t="str">
            <v>6450_BHX_DLA_BMT-Kho DC Buôn Ma Thuột</v>
          </cell>
          <cell r="O1884" t="str">
            <v>THUA DAT 48</v>
          </cell>
          <cell r="P1884" t="str">
            <v>TO BAN DO 59</v>
          </cell>
          <cell r="Q1884" t="str">
            <v>BINH CHIEU</v>
          </cell>
          <cell r="R1884" t="str">
            <v>TAN AN</v>
          </cell>
          <cell r="S1884" t="str">
            <v>BUON MA THUOT</v>
          </cell>
          <cell r="T1884" t="str">
            <v>DAK LAK</v>
          </cell>
          <cell r="V1884" t="str">
            <v>SOUTH EAST</v>
          </cell>
          <cell r="W1884" t="str">
            <v>DAK LAK</v>
          </cell>
        </row>
        <row r="1885">
          <cell r="M1885" t="str">
            <v>FAMILY MART 09 NGUYEN VAN TAO</v>
          </cell>
          <cell r="N1885" t="str">
            <v>FAMILY MART NGUYEN VAN TAO</v>
          </cell>
          <cell r="O1885">
            <v>9</v>
          </cell>
          <cell r="P1885" t="str">
            <v xml:space="preserve"> </v>
          </cell>
          <cell r="Q1885" t="str">
            <v>NGUYEN VAN TAO</v>
          </cell>
          <cell r="R1885" t="str">
            <v>LONG THOI</v>
          </cell>
          <cell r="S1885" t="str">
            <v>NHA BE</v>
          </cell>
          <cell r="T1885" t="str">
            <v>TP HCM</v>
          </cell>
          <cell r="V1885" t="str">
            <v>TP HCM</v>
          </cell>
          <cell r="W1885" t="str">
            <v>HUYEN NHA BE</v>
          </cell>
        </row>
        <row r="1886">
          <cell r="M1886" t="str">
            <v>BHX_DON_BHO-KHO DC LONG BINH</v>
          </cell>
          <cell r="N1886" t="str">
            <v>4089 - BHX_DON_BHO - KHO DC LONG BINH</v>
          </cell>
          <cell r="O1886" t="str">
            <v>G243</v>
          </cell>
          <cell r="P1886" t="str">
            <v>KP 7</v>
          </cell>
          <cell r="Q1886" t="str">
            <v>BUI VAN HOA</v>
          </cell>
          <cell r="R1886" t="str">
            <v>LONG BINH</v>
          </cell>
          <cell r="S1886" t="str">
            <v>BIEN HOA</v>
          </cell>
          <cell r="T1886" t="str">
            <v>DONG NAI</v>
          </cell>
          <cell r="V1886" t="str">
            <v>SOUTH EAST</v>
          </cell>
          <cell r="W1886" t="str">
            <v>DONG NAI</v>
          </cell>
        </row>
        <row r="1887">
          <cell r="M1887" t="str">
            <v>WINMART NAM LONG</v>
          </cell>
          <cell r="N1887" t="str">
            <v>WINMART  NAM LONG</v>
          </cell>
          <cell r="O1887">
            <v>71</v>
          </cell>
          <cell r="P1887" t="str">
            <v>KDT NAM LONG</v>
          </cell>
          <cell r="Q1887" t="str">
            <v>TRAN TRONG CUNG</v>
          </cell>
          <cell r="R1887" t="str">
            <v>TAN THUAN DONG</v>
          </cell>
          <cell r="S1887" t="str">
            <v>Q7</v>
          </cell>
          <cell r="T1887" t="str">
            <v>TP HCM</v>
          </cell>
          <cell r="V1887" t="str">
            <v>TP HCM</v>
          </cell>
          <cell r="W1887" t="str">
            <v>QUAN 7</v>
          </cell>
        </row>
        <row r="1888">
          <cell r="M1888" t="str">
            <v>WINMART HCM LANDMARK 81</v>
          </cell>
          <cell r="N1888" t="str">
            <v>WINMART HCM LANDMARK 81</v>
          </cell>
          <cell r="O1888" t="str">
            <v>SO 772</v>
          </cell>
          <cell r="P1888" t="str">
            <v xml:space="preserve"> </v>
          </cell>
          <cell r="Q1888" t="str">
            <v>DIEN BIEN PHU</v>
          </cell>
          <cell r="R1888" t="str">
            <v>P22</v>
          </cell>
          <cell r="S1888" t="str">
            <v>BINH THANH</v>
          </cell>
          <cell r="T1888" t="str">
            <v>TP HCM</v>
          </cell>
          <cell r="V1888" t="str">
            <v>TP HCM</v>
          </cell>
          <cell r="W1888" t="str">
            <v>QUAN BINH THANH</v>
          </cell>
        </row>
        <row r="1889">
          <cell r="M1889" t="str">
            <v>7200 BHX_KHH_DKH - KHO DC DIEN KHANH</v>
          </cell>
          <cell r="N1889" t="str">
            <v>7200 BHX_KHH_DKH - KHO DC DIEN KHANH</v>
          </cell>
          <cell r="O1889" t="str">
            <v>LO 12, 13</v>
          </cell>
          <cell r="P1889" t="str">
            <v>KCN DIEN PHU-VCN</v>
          </cell>
          <cell r="Q1889" t="str">
            <v xml:space="preserve"> </v>
          </cell>
          <cell r="R1889" t="str">
            <v>DIEN PHU</v>
          </cell>
          <cell r="S1889" t="str">
            <v>DIEN KHANH</v>
          </cell>
          <cell r="T1889" t="str">
            <v>KHANH HOA</v>
          </cell>
          <cell r="V1889" t="str">
            <v>SOUTH EAST</v>
          </cell>
          <cell r="W1889" t="str">
            <v>KHANH HOA</v>
          </cell>
        </row>
        <row r="1890">
          <cell r="M1890" t="str">
            <v>BHX_HCM_NBE - KHO DC NHA BE</v>
          </cell>
          <cell r="N1890" t="str">
            <v>6655 - BHX_HCM_NBE - KHO DC NHA BE</v>
          </cell>
          <cell r="O1890" t="str">
            <v>LO F5-1, F5-2</v>
          </cell>
          <cell r="P1890" t="str">
            <v>KHU F</v>
          </cell>
          <cell r="Q1890" t="str">
            <v>KCN HIEP PHUOC</v>
          </cell>
          <cell r="R1890" t="str">
            <v>HIEP PHUOC</v>
          </cell>
          <cell r="S1890" t="str">
            <v>NHA BE</v>
          </cell>
          <cell r="T1890" t="str">
            <v>TP HCM</v>
          </cell>
          <cell r="V1890" t="str">
            <v>TP HCM</v>
          </cell>
          <cell r="W1890" t="str">
            <v>HUYEN NHA BE</v>
          </cell>
        </row>
        <row r="1891">
          <cell r="M1891" t="str">
            <v>BHX_HCM_NBE - KHO DC NHA BE</v>
          </cell>
          <cell r="N1891" t="str">
            <v>6655 - BHX_HCM_NBE - KHO DC NHA BE</v>
          </cell>
          <cell r="O1891" t="str">
            <v>LO F5-1, F5-2</v>
          </cell>
          <cell r="P1891" t="str">
            <v>KHU F</v>
          </cell>
          <cell r="Q1891" t="str">
            <v>KCN HIEP PHUOC</v>
          </cell>
          <cell r="R1891" t="str">
            <v>HIEP PHUOC</v>
          </cell>
          <cell r="S1891" t="str">
            <v>NHA BE</v>
          </cell>
          <cell r="T1891" t="str">
            <v>TP HCM</v>
          </cell>
          <cell r="V1891" t="str">
            <v>TP HCM</v>
          </cell>
          <cell r="W1891" t="str">
            <v>HUYEN NHA BE</v>
          </cell>
        </row>
        <row r="1892">
          <cell r="M1892" t="str">
            <v>BHX_DON_BHO-KHO DC LONG BINH</v>
          </cell>
          <cell r="N1892" t="str">
            <v>4089 - BHX_DON_BHO - KHO DC LONG BINH</v>
          </cell>
          <cell r="O1892" t="str">
            <v>G243</v>
          </cell>
          <cell r="P1892" t="str">
            <v>KP 7</v>
          </cell>
          <cell r="Q1892" t="str">
            <v>BUI VAN HOA</v>
          </cell>
          <cell r="R1892" t="str">
            <v>LONG BINH</v>
          </cell>
          <cell r="S1892" t="str">
            <v>BIEN HOA</v>
          </cell>
          <cell r="T1892" t="str">
            <v>DONG NAI</v>
          </cell>
          <cell r="V1892" t="str">
            <v>SOUTH EAST</v>
          </cell>
          <cell r="W1892" t="str">
            <v>DONG NAI</v>
          </cell>
        </row>
        <row r="1893">
          <cell r="M1893" t="str">
            <v>SATRAMART CU CHI</v>
          </cell>
          <cell r="N1893" t="str">
            <v>TRUNG TÂM THƯƠNG MẠI SATRA CỦ CHI</v>
          </cell>
          <cell r="O1893">
            <v>1239</v>
          </cell>
          <cell r="P1893" t="str">
            <v>TINH LO 8</v>
          </cell>
          <cell r="Q1893" t="str">
            <v>THANH AN</v>
          </cell>
          <cell r="R1893" t="str">
            <v>TRUNG AN</v>
          </cell>
          <cell r="S1893" t="str">
            <v>CU CHI</v>
          </cell>
          <cell r="T1893" t="str">
            <v>TP HCM</v>
          </cell>
          <cell r="V1893" t="str">
            <v>TP HCM</v>
          </cell>
          <cell r="W1893" t="str">
            <v>HUYEN CU CHI</v>
          </cell>
        </row>
        <row r="1894">
          <cell r="M1894" t="str">
            <v>SATRAMART SAIGON</v>
          </cell>
          <cell r="N1894" t="str">
            <v xml:space="preserve"> </v>
          </cell>
          <cell r="O1894">
            <v>460</v>
          </cell>
          <cell r="P1894" t="str">
            <v xml:space="preserve"> </v>
          </cell>
          <cell r="Q1894" t="str">
            <v>DUONG 3/2</v>
          </cell>
          <cell r="R1894" t="str">
            <v>P12</v>
          </cell>
          <cell r="S1894" t="str">
            <v>Q10</v>
          </cell>
          <cell r="T1894" t="str">
            <v>TP HCM</v>
          </cell>
          <cell r="V1894" t="str">
            <v>TP HCM</v>
          </cell>
          <cell r="W1894" t="str">
            <v>QUAN 10</v>
          </cell>
        </row>
        <row r="1895">
          <cell r="M1895" t="str">
            <v>7200 BHX_KHH_DKH - KHO DC DIEN KHANH</v>
          </cell>
          <cell r="N1895" t="str">
            <v>7200 BHX_KHH_DKH - KHO DC DIEN KHANH</v>
          </cell>
          <cell r="O1895" t="str">
            <v>LO 12, 13</v>
          </cell>
          <cell r="P1895" t="str">
            <v>KCN DIEN PHU-VCN</v>
          </cell>
          <cell r="Q1895" t="str">
            <v xml:space="preserve"> </v>
          </cell>
          <cell r="R1895" t="str">
            <v>DIEN PHU</v>
          </cell>
          <cell r="S1895" t="str">
            <v>DIEN KHANH</v>
          </cell>
          <cell r="T1895" t="str">
            <v>KHANH HOA</v>
          </cell>
          <cell r="V1895" t="str">
            <v>SOUTH EAST</v>
          </cell>
          <cell r="W1895" t="str">
            <v>KHANH HOA</v>
          </cell>
        </row>
        <row r="1896">
          <cell r="M1896" t="str">
            <v>BHX_TNI_HTH - KHO DC HOA THANH</v>
          </cell>
          <cell r="N1896" t="str">
            <v>BHX_TNI_HTH - KHO DC HOA THANH</v>
          </cell>
          <cell r="O1896" t="str">
            <v xml:space="preserve"> </v>
          </cell>
          <cell r="P1896" t="str">
            <v>TH 214, TBD 20</v>
          </cell>
          <cell r="Q1896" t="str">
            <v>LONG YEN</v>
          </cell>
          <cell r="R1896" t="str">
            <v>LONG THANH NAM</v>
          </cell>
          <cell r="S1896" t="str">
            <v>HOA THANH</v>
          </cell>
          <cell r="T1896" t="str">
            <v>TAY NINH</v>
          </cell>
          <cell r="V1896" t="str">
            <v>SOUTH EAST</v>
          </cell>
          <cell r="W1896" t="str">
            <v>TAY NINH</v>
          </cell>
        </row>
        <row r="1897">
          <cell r="M1897" t="str">
            <v>BHX_DON_BHO-KHO DC LONG BINH</v>
          </cell>
          <cell r="N1897" t="str">
            <v>4089 - BHX_DON_BHO - KHO DC LONG BINH</v>
          </cell>
          <cell r="O1897" t="str">
            <v>G243</v>
          </cell>
          <cell r="P1897" t="str">
            <v>KP 7</v>
          </cell>
          <cell r="Q1897" t="str">
            <v>BUI VAN HOA</v>
          </cell>
          <cell r="R1897" t="str">
            <v>LONG BINH</v>
          </cell>
          <cell r="S1897" t="str">
            <v>BIEN HOA</v>
          </cell>
          <cell r="T1897" t="str">
            <v>DONG NAI</v>
          </cell>
          <cell r="V1897" t="str">
            <v>SOUTH EAST</v>
          </cell>
          <cell r="W1897" t="str">
            <v>DONG NAI</v>
          </cell>
        </row>
        <row r="1898">
          <cell r="M1898" t="str">
            <v>BHX_HCM_NBE - KHO DC NHA BE</v>
          </cell>
          <cell r="N1898" t="str">
            <v>6655 - BHX_HCM_NBE - KHO DC NHA BE</v>
          </cell>
          <cell r="O1898" t="str">
            <v>LO F5-1, F5-2</v>
          </cell>
          <cell r="P1898" t="str">
            <v>KHU F</v>
          </cell>
          <cell r="Q1898" t="str">
            <v>KCN HIEP PHUOC</v>
          </cell>
          <cell r="R1898" t="str">
            <v>HIEP PHUOC</v>
          </cell>
          <cell r="S1898" t="str">
            <v>NHA BE</v>
          </cell>
          <cell r="T1898" t="str">
            <v>TP HCM</v>
          </cell>
          <cell r="V1898" t="str">
            <v>TP HCM</v>
          </cell>
          <cell r="W1898" t="str">
            <v>HUYEN NHA BE</v>
          </cell>
        </row>
        <row r="1899">
          <cell r="M1899" t="str">
            <v>OSI FOOD 1384 DUONG 3/2</v>
          </cell>
          <cell r="N1899" t="str">
            <v>OSI FOOD 1384 DUONG 3/2</v>
          </cell>
          <cell r="O1899" t="str">
            <v>1380-1382-1382</v>
          </cell>
          <cell r="P1899" t="str">
            <v xml:space="preserve"> </v>
          </cell>
          <cell r="Q1899">
            <v>44960</v>
          </cell>
          <cell r="R1899" t="str">
            <v>P2</v>
          </cell>
          <cell r="S1899" t="str">
            <v>Q11</v>
          </cell>
          <cell r="T1899" t="str">
            <v>TP HCM</v>
          </cell>
          <cell r="V1899" t="str">
            <v>TP HCM</v>
          </cell>
          <cell r="W1899" t="str">
            <v>QUAN 11</v>
          </cell>
        </row>
        <row r="1900">
          <cell r="M1900" t="str">
            <v>ST: THISO PHAN HUY ICH</v>
          </cell>
          <cell r="N1900" t="str">
            <v>Siêu thị Emart Phan Huy Ích</v>
          </cell>
          <cell r="O1900">
            <v>385</v>
          </cell>
          <cell r="P1900" t="str">
            <v xml:space="preserve"> </v>
          </cell>
          <cell r="Q1900" t="str">
            <v>PHAN HUY ICH</v>
          </cell>
          <cell r="R1900" t="str">
            <v>P14</v>
          </cell>
          <cell r="S1900" t="str">
            <v>GO VAP</v>
          </cell>
          <cell r="T1900" t="str">
            <v>TP HCM</v>
          </cell>
          <cell r="V1900" t="str">
            <v>TP HCM</v>
          </cell>
          <cell r="W1900" t="str">
            <v>QUAN GO VAP</v>
          </cell>
        </row>
        <row r="1901">
          <cell r="M1901" t="str">
            <v>FAMILY MART 09 NGUYEN VAN TAO</v>
          </cell>
          <cell r="N1901" t="str">
            <v>FAMILY MART NGUYEN VAN TAO</v>
          </cell>
          <cell r="O1901">
            <v>9</v>
          </cell>
          <cell r="P1901" t="str">
            <v xml:space="preserve"> </v>
          </cell>
          <cell r="Q1901" t="str">
            <v>NGUYEN VAN TAO</v>
          </cell>
          <cell r="R1901" t="str">
            <v>LONG THOI</v>
          </cell>
          <cell r="S1901" t="str">
            <v>NHA BE</v>
          </cell>
          <cell r="T1901" t="str">
            <v>TP HCM</v>
          </cell>
          <cell r="V1901" t="str">
            <v>TP HCM</v>
          </cell>
          <cell r="W1901" t="str">
            <v>HUYEN NHA BE</v>
          </cell>
        </row>
        <row r="1902">
          <cell r="M1902" t="str">
            <v>OSI FOOD 1384 DUONG 3/2</v>
          </cell>
          <cell r="N1902" t="str">
            <v>OSI FOOD 1384 DUONG 3/2</v>
          </cell>
          <cell r="O1902" t="str">
            <v>1380-1382-1382</v>
          </cell>
          <cell r="P1902" t="str">
            <v xml:space="preserve"> </v>
          </cell>
          <cell r="Q1902">
            <v>44960</v>
          </cell>
          <cell r="R1902" t="str">
            <v>P2</v>
          </cell>
          <cell r="S1902" t="str">
            <v>Q11</v>
          </cell>
          <cell r="T1902" t="str">
            <v>TP HCM</v>
          </cell>
          <cell r="V1902" t="str">
            <v>TP HCM</v>
          </cell>
          <cell r="W1902" t="str">
            <v>QUAN 11</v>
          </cell>
        </row>
        <row r="1903">
          <cell r="M1903" t="str">
            <v>OSI FOOD 1384 DUONG 3/2</v>
          </cell>
          <cell r="N1903" t="str">
            <v>OSI FOOD 1384 DUONG 3/2</v>
          </cell>
          <cell r="O1903" t="str">
            <v>1380-1382-1382</v>
          </cell>
          <cell r="P1903" t="str">
            <v xml:space="preserve"> </v>
          </cell>
          <cell r="Q1903">
            <v>44960</v>
          </cell>
          <cell r="R1903" t="str">
            <v>P2</v>
          </cell>
          <cell r="S1903" t="str">
            <v>Q11</v>
          </cell>
          <cell r="T1903" t="str">
            <v>TP HCM</v>
          </cell>
          <cell r="V1903" t="str">
            <v>TP HCM</v>
          </cell>
          <cell r="W1903" t="str">
            <v>QUAN 11</v>
          </cell>
        </row>
        <row r="1904">
          <cell r="M1904" t="str">
            <v>FAMILY MART 09 NGUYEN VAN TAO</v>
          </cell>
          <cell r="N1904" t="str">
            <v>FAMILY MART NGUYEN VAN TAO</v>
          </cell>
          <cell r="O1904">
            <v>9</v>
          </cell>
          <cell r="P1904" t="str">
            <v xml:space="preserve"> </v>
          </cell>
          <cell r="Q1904" t="str">
            <v>NGUYEN VAN TAO</v>
          </cell>
          <cell r="R1904" t="str">
            <v>LONG THOI</v>
          </cell>
          <cell r="S1904" t="str">
            <v>NHA BE</v>
          </cell>
          <cell r="T1904" t="str">
            <v>TP HCM</v>
          </cell>
          <cell r="V1904" t="str">
            <v>TP HCM</v>
          </cell>
          <cell r="W1904" t="str">
            <v>HUYEN NHA BE</v>
          </cell>
        </row>
        <row r="1905">
          <cell r="M1905" t="str">
            <v>SATRAFOODS DUONG DINH HOI 2</v>
          </cell>
          <cell r="N1905" t="str">
            <v>SATRAFOODS DƯƠNG ĐÌNH HỘI 2 - Q9</v>
          </cell>
          <cell r="O1905">
            <v>182</v>
          </cell>
          <cell r="P1905" t="str">
            <v xml:space="preserve"> </v>
          </cell>
          <cell r="Q1905" t="str">
            <v>DUONG DINH HOI</v>
          </cell>
          <cell r="R1905" t="str">
            <v>PHUOC LONG B</v>
          </cell>
          <cell r="S1905" t="str">
            <v>Q9</v>
          </cell>
          <cell r="T1905" t="str">
            <v>TP HCM</v>
          </cell>
          <cell r="V1905" t="str">
            <v>TP HCM</v>
          </cell>
          <cell r="W1905" t="str">
            <v>QUAN 9</v>
          </cell>
        </row>
        <row r="1906">
          <cell r="M1906" t="str">
            <v>5591 - VM+ KDC NEWCITY</v>
          </cell>
          <cell r="N1906" t="str">
            <v>5591 - VM+ KDC NEWCITY</v>
          </cell>
          <cell r="O1906">
            <v>17</v>
          </cell>
          <cell r="P1906" t="str">
            <v>VE-S06 TANG TRET KHU TM TOA NHA VENICE, KDC CITY</v>
          </cell>
          <cell r="Q1906" t="str">
            <v>MAI CHI THO</v>
          </cell>
          <cell r="R1906" t="str">
            <v>BINH KHANH</v>
          </cell>
          <cell r="S1906" t="str">
            <v>Q2</v>
          </cell>
          <cell r="T1906" t="str">
            <v>TP HCM</v>
          </cell>
          <cell r="V1906" t="str">
            <v>TP HCM</v>
          </cell>
          <cell r="W1906" t="str">
            <v>QUAN 2</v>
          </cell>
        </row>
        <row r="1907">
          <cell r="M1907" t="str">
            <v>WM+ HCM 34 TA HIEN</v>
          </cell>
          <cell r="N1907" t="str">
            <v>WM+ HCM 34 Tạ Hiện</v>
          </cell>
          <cell r="O1907">
            <v>34</v>
          </cell>
          <cell r="P1907" t="str">
            <v xml:space="preserve"> </v>
          </cell>
          <cell r="Q1907" t="str">
            <v>TA HIEN</v>
          </cell>
          <cell r="R1907" t="str">
            <v>THANH MY LOI</v>
          </cell>
          <cell r="S1907" t="str">
            <v>THU DUC</v>
          </cell>
          <cell r="T1907" t="str">
            <v>TP HCM</v>
          </cell>
          <cell r="V1907" t="str">
            <v>TP HCM</v>
          </cell>
          <cell r="W1907" t="str">
            <v>QUAN THU DUC</v>
          </cell>
        </row>
        <row r="1908">
          <cell r="M1908" t="str">
            <v>WINMART DONG KHOI</v>
          </cell>
          <cell r="N1908" t="str">
            <v>WINMART DONG KHOI</v>
          </cell>
          <cell r="O1908">
            <v>72</v>
          </cell>
          <cell r="P1908" t="str">
            <v xml:space="preserve"> </v>
          </cell>
          <cell r="Q1908" t="str">
            <v>LE THANH TON</v>
          </cell>
          <cell r="R1908" t="str">
            <v>VINCOM CENTER DONG KHOI</v>
          </cell>
          <cell r="S1908" t="str">
            <v>Q1</v>
          </cell>
          <cell r="T1908" t="str">
            <v>TP HCM</v>
          </cell>
          <cell r="V1908" t="str">
            <v>TP HCM</v>
          </cell>
          <cell r="W1908" t="str">
            <v>QUAN 1</v>
          </cell>
        </row>
        <row r="1909">
          <cell r="M1909" t="str">
            <v>KING FOOD KHO TRUNG TAM</v>
          </cell>
          <cell r="N1909" t="str">
            <v>Kho A, Khu kho IIIB Trung Tâm Thương Mại Bình Điền, Phường 7, Quận 8, TP HCM</v>
          </cell>
          <cell r="O1909" t="str">
            <v>KHO A</v>
          </cell>
          <cell r="P1909" t="str">
            <v>KHU KHO IIIB TRUNG TAM THUONG MAI BINH DIEN</v>
          </cell>
          <cell r="Q1909" t="str">
            <v xml:space="preserve"> </v>
          </cell>
          <cell r="R1909" t="str">
            <v>P7</v>
          </cell>
          <cell r="S1909" t="str">
            <v>Q8</v>
          </cell>
          <cell r="T1909" t="str">
            <v>TP HCM</v>
          </cell>
          <cell r="V1909" t="str">
            <v>TP HCM</v>
          </cell>
          <cell r="W1909" t="str">
            <v>QUAN 8</v>
          </cell>
        </row>
        <row r="1910">
          <cell r="M1910" t="str">
            <v>BHX_HCM_NBE - KHO DC NHA BE</v>
          </cell>
          <cell r="N1910" t="str">
            <v>6655 - BHX_HCM_NBE - KHO DC NHA BE</v>
          </cell>
          <cell r="O1910" t="str">
            <v>LO F5-1, F5-2</v>
          </cell>
          <cell r="P1910" t="str">
            <v>KHU F</v>
          </cell>
          <cell r="Q1910" t="str">
            <v>KCN HIEP PHUOC</v>
          </cell>
          <cell r="R1910" t="str">
            <v>HIEP PHUOC</v>
          </cell>
          <cell r="S1910" t="str">
            <v>NHA BE</v>
          </cell>
          <cell r="T1910" t="str">
            <v>TP HCM</v>
          </cell>
          <cell r="V1910" t="str">
            <v>TP HCM</v>
          </cell>
          <cell r="W1910" t="str">
            <v>HUYEN NHA BE</v>
          </cell>
        </row>
        <row r="1911">
          <cell r="M1911" t="str">
            <v>4662_VM+ HCM 177 XA LO HA NOI</v>
          </cell>
          <cell r="N1911" t="str">
            <v>VM+ HCM 177 XA LO HA NOI</v>
          </cell>
          <cell r="O1911" t="str">
            <v>SO 177</v>
          </cell>
          <cell r="P1911" t="str">
            <v>BLOCK B KLH CAO OC TTTM VP VA CAN HO</v>
          </cell>
          <cell r="Q1911" t="str">
            <v>XA LO HA NOI</v>
          </cell>
          <cell r="R1911" t="str">
            <v>THAO DIEN</v>
          </cell>
          <cell r="S1911" t="str">
            <v>Q2</v>
          </cell>
          <cell r="T1911" t="str">
            <v>TP HCM</v>
          </cell>
          <cell r="V1911" t="str">
            <v>TP HCM</v>
          </cell>
          <cell r="W1911" t="str">
            <v>QUAN 2</v>
          </cell>
        </row>
        <row r="1912">
          <cell r="M1912" t="str">
            <v>3296_VM+ HCM 25 BUI CONG TRUNG</v>
          </cell>
          <cell r="N1912" t="str">
            <v>VM+ HCM 25 BUI CONG TRUNG</v>
          </cell>
          <cell r="O1912">
            <v>25</v>
          </cell>
          <cell r="P1912" t="str">
            <v xml:space="preserve"> </v>
          </cell>
          <cell r="Q1912" t="str">
            <v>BUI CONG TRUNG</v>
          </cell>
          <cell r="R1912" t="str">
            <v>THANH XUAN</v>
          </cell>
          <cell r="S1912" t="str">
            <v>Q12</v>
          </cell>
          <cell r="T1912" t="str">
            <v>TP HCM</v>
          </cell>
          <cell r="V1912" t="str">
            <v>TP HCM</v>
          </cell>
          <cell r="W1912" t="str">
            <v>QUAN 12</v>
          </cell>
        </row>
        <row r="1913">
          <cell r="M1913" t="str">
            <v>BHX_DLA_BMT-KHO DC BUON MA THUOT</v>
          </cell>
          <cell r="N1913" t="str">
            <v>6450_BHX_DLA_BMT-Kho DC Buôn Ma Thuột</v>
          </cell>
          <cell r="O1913" t="str">
            <v>THUA DAT 48</v>
          </cell>
          <cell r="P1913" t="str">
            <v>TO BAN DO 59</v>
          </cell>
          <cell r="Q1913" t="str">
            <v>BINH CHIEU</v>
          </cell>
          <cell r="R1913" t="str">
            <v>TAN AN</v>
          </cell>
          <cell r="S1913" t="str">
            <v>BUON MA THUOT</v>
          </cell>
          <cell r="T1913" t="str">
            <v>DAK LAK</v>
          </cell>
          <cell r="V1913" t="str">
            <v>SOUTH EAST</v>
          </cell>
          <cell r="W1913" t="str">
            <v>DAK LAK</v>
          </cell>
        </row>
        <row r="1914">
          <cell r="M1914" t="str">
            <v>1702-WM HCM NOVIA THU DUC</v>
          </cell>
          <cell r="N1914" t="str">
            <v>1702-WM HCM NOVIA THU DUC</v>
          </cell>
          <cell r="O1914">
            <v>1061</v>
          </cell>
          <cell r="P1914" t="str">
            <v>CHUNG CU FLORA NOVIA</v>
          </cell>
          <cell r="Q1914" t="str">
            <v>PHAM VAN DONG</v>
          </cell>
          <cell r="R1914" t="str">
            <v>LINH TAY</v>
          </cell>
          <cell r="S1914" t="str">
            <v>THU DUC</v>
          </cell>
          <cell r="T1914" t="str">
            <v>TP HCM</v>
          </cell>
          <cell r="V1914" t="str">
            <v>TP HCM</v>
          </cell>
          <cell r="W1914" t="str">
            <v>QUAN THU DUC</v>
          </cell>
        </row>
        <row r="1915">
          <cell r="M1915" t="str">
            <v>4047_VM+ HCM 4 HOANG THIEU HOA</v>
          </cell>
          <cell r="N1915" t="str">
            <v>VM+ HCM 4 HOANG THIEU HOA</v>
          </cell>
          <cell r="O1915" t="str">
            <v>SO 4</v>
          </cell>
          <cell r="P1915" t="str">
            <v xml:space="preserve"> </v>
          </cell>
          <cell r="Q1915" t="str">
            <v>HOANG THIEU HOA</v>
          </cell>
          <cell r="R1915" t="str">
            <v>HIEP TAN</v>
          </cell>
          <cell r="S1915" t="str">
            <v>TAN PHU</v>
          </cell>
          <cell r="T1915" t="str">
            <v>TP HCM</v>
          </cell>
          <cell r="V1915" t="str">
            <v>TP HCM</v>
          </cell>
          <cell r="W1915" t="str">
            <v>QUAN TAN PHU</v>
          </cell>
        </row>
        <row r="1916">
          <cell r="M1916" t="str">
            <v>6158_VM+ HCM KHU 3 TANG TRET CC B2</v>
          </cell>
          <cell r="N1916" t="str">
            <v>VM+ HCM Khu 3 Tầng trệt CC B2 Trường Sa</v>
          </cell>
          <cell r="O1916" t="str">
            <v>SO 2-10</v>
          </cell>
          <cell r="P1916" t="str">
            <v>CC TRUONG SA- CU LAO CHA</v>
          </cell>
          <cell r="Q1916" t="str">
            <v>TRUONG SA</v>
          </cell>
          <cell r="R1916" t="str">
            <v>P17</v>
          </cell>
          <cell r="S1916" t="str">
            <v>BINH THANH</v>
          </cell>
          <cell r="T1916" t="str">
            <v>TP HCM</v>
          </cell>
          <cell r="V1916" t="str">
            <v>TP HCM</v>
          </cell>
          <cell r="W1916" t="str">
            <v>QUAN BINH THANH</v>
          </cell>
        </row>
        <row r="1917">
          <cell r="M1917" t="str">
            <v>4578_VM+ HCM 145A LE DINH CAN</v>
          </cell>
          <cell r="N1917" t="str">
            <v>VM+ HCM 145A LE DINH CAN</v>
          </cell>
          <cell r="O1917" t="str">
            <v>SO 145A</v>
          </cell>
          <cell r="P1917" t="str">
            <v>KP 6</v>
          </cell>
          <cell r="Q1917" t="str">
            <v>LE DINH CAN</v>
          </cell>
          <cell r="R1917" t="str">
            <v>TAN TAO</v>
          </cell>
          <cell r="S1917" t="str">
            <v>BINH TAN</v>
          </cell>
          <cell r="T1917" t="str">
            <v>TP HCM</v>
          </cell>
          <cell r="V1917" t="str">
            <v>TP HCM</v>
          </cell>
          <cell r="W1917" t="str">
            <v>QUAN BINH TAN</v>
          </cell>
        </row>
        <row r="1918">
          <cell r="M1918" t="str">
            <v>6256_WM+ HCM 24-26 TAN CANG</v>
          </cell>
          <cell r="N1918" t="str">
            <v>WM+ 6256 HCM 24-26 Tân Cảng</v>
          </cell>
          <cell r="O1918" t="str">
            <v>24-26</v>
          </cell>
          <cell r="P1918" t="str">
            <v xml:space="preserve"> </v>
          </cell>
          <cell r="Q1918" t="str">
            <v>TAN CANG</v>
          </cell>
          <cell r="R1918" t="str">
            <v>P25</v>
          </cell>
          <cell r="S1918" t="str">
            <v>BINH THANH</v>
          </cell>
          <cell r="T1918" t="str">
            <v>TP HCM</v>
          </cell>
          <cell r="V1918" t="str">
            <v>TP HCM</v>
          </cell>
          <cell r="W1918" t="str">
            <v>QUAN BINH THANH</v>
          </cell>
        </row>
        <row r="1919">
          <cell r="M1919" t="str">
            <v>6662_WM+ HCM 12 – 12A CHIEN LUOC</v>
          </cell>
          <cell r="N1919" t="str">
            <v>WM+ HCM 12 – 12A Chiến Lược</v>
          </cell>
          <cell r="O1919" t="str">
            <v>12-12A</v>
          </cell>
          <cell r="P1919" t="str">
            <v xml:space="preserve"> </v>
          </cell>
          <cell r="Q1919" t="str">
            <v>CHIEN LUOC</v>
          </cell>
          <cell r="R1919" t="str">
            <v>BINH TRI DONG</v>
          </cell>
          <cell r="S1919" t="str">
            <v>BINH TAN</v>
          </cell>
          <cell r="T1919" t="str">
            <v>TP HCM</v>
          </cell>
          <cell r="V1919" t="str">
            <v>TP HCM</v>
          </cell>
          <cell r="W1919" t="str">
            <v>QUAN BINH TAN</v>
          </cell>
        </row>
        <row r="1920">
          <cell r="M1920" t="str">
            <v>BHX_DON_BHO-KHO DC LONG BINH</v>
          </cell>
          <cell r="N1920" t="str">
            <v>4089 - BHX_DON_BHO - KHO DC LONG BINH</v>
          </cell>
          <cell r="O1920" t="str">
            <v>G243</v>
          </cell>
          <cell r="P1920" t="str">
            <v>KP 7</v>
          </cell>
          <cell r="Q1920" t="str">
            <v>BUI VAN HOA</v>
          </cell>
          <cell r="R1920" t="str">
            <v>LONG BINH</v>
          </cell>
          <cell r="S1920" t="str">
            <v>BIEN HOA</v>
          </cell>
          <cell r="T1920" t="str">
            <v>DONG NAI</v>
          </cell>
          <cell r="V1920" t="str">
            <v>SOUTH EAST</v>
          </cell>
          <cell r="W1920" t="str">
            <v>DONG NAI</v>
          </cell>
        </row>
        <row r="1921">
          <cell r="M1921" t="str">
            <v>SATRAMART SAIGON</v>
          </cell>
          <cell r="N1921" t="str">
            <v xml:space="preserve"> </v>
          </cell>
          <cell r="O1921">
            <v>460</v>
          </cell>
          <cell r="P1921" t="str">
            <v xml:space="preserve"> </v>
          </cell>
          <cell r="Q1921" t="str">
            <v>DUONG 3/2</v>
          </cell>
          <cell r="R1921" t="str">
            <v>P12</v>
          </cell>
          <cell r="S1921" t="str">
            <v>Q10</v>
          </cell>
          <cell r="T1921" t="str">
            <v>TP HCM</v>
          </cell>
          <cell r="V1921" t="str">
            <v>TP HCM</v>
          </cell>
          <cell r="W1921" t="str">
            <v>QUAN 10</v>
          </cell>
        </row>
        <row r="1922">
          <cell r="M1922" t="str">
            <v>WINMART THU DUC</v>
          </cell>
          <cell r="N1922" t="str">
            <v>WINMART THU DUC</v>
          </cell>
          <cell r="O1922">
            <v>216</v>
          </cell>
          <cell r="P1922" t="str">
            <v xml:space="preserve"> </v>
          </cell>
          <cell r="Q1922" t="str">
            <v>VO VAN NGAN</v>
          </cell>
          <cell r="R1922" t="str">
            <v>BINH THO</v>
          </cell>
          <cell r="S1922" t="str">
            <v>THU DUC</v>
          </cell>
          <cell r="T1922" t="str">
            <v>TP HCM</v>
          </cell>
          <cell r="V1922" t="str">
            <v>TP HCM</v>
          </cell>
          <cell r="W1922" t="str">
            <v>QUAN THU DUC</v>
          </cell>
        </row>
        <row r="1923">
          <cell r="M1923" t="str">
            <v>4285_WM+ HCM 20H9-21H9 DUONG DD11</v>
          </cell>
          <cell r="N1923" t="str">
            <v>WM+ HCM 20H9-21H9 DUONG DD11</v>
          </cell>
          <cell r="O1923" t="str">
            <v>SO 20H9-21H9</v>
          </cell>
          <cell r="P1923" t="str">
            <v>KDC AN SUONG, KP 4</v>
          </cell>
          <cell r="Q1923" t="str">
            <v>DUONG D11</v>
          </cell>
          <cell r="R1923" t="str">
            <v>TAN HUNG THUAN</v>
          </cell>
          <cell r="S1923" t="str">
            <v>Q12</v>
          </cell>
          <cell r="T1923" t="str">
            <v>TP HCM</v>
          </cell>
          <cell r="V1923" t="str">
            <v>TP HCM</v>
          </cell>
          <cell r="W1923" t="str">
            <v>QUAN 12</v>
          </cell>
        </row>
        <row r="1924">
          <cell r="M1924" t="str">
            <v>WINMART TAY NINH</v>
          </cell>
          <cell r="N1924" t="str">
            <v>WINMART TAY NINH</v>
          </cell>
          <cell r="O1924" t="str">
            <v>KP1</v>
          </cell>
          <cell r="P1924" t="str">
            <v>TTTM VINCOM PLAZA TAY NINH</v>
          </cell>
          <cell r="Q1924" t="str">
            <v xml:space="preserve"> </v>
          </cell>
          <cell r="R1924" t="str">
            <v>P3</v>
          </cell>
          <cell r="S1924" t="str">
            <v>TAY NINH</v>
          </cell>
          <cell r="T1924" t="str">
            <v>TAY NINH</v>
          </cell>
          <cell r="V1924" t="str">
            <v>SOUTH EAST</v>
          </cell>
          <cell r="W1924" t="str">
            <v>TAY NINH</v>
          </cell>
        </row>
        <row r="1925">
          <cell r="M1925" t="str">
            <v>2AP6-WM+ HCM A-0.07, CC THU THIEM DRAGON</v>
          </cell>
          <cell r="N1925" t="str">
            <v>2AP6-WM+ HCM A-0.07, CC THU THIEM DRAGON</v>
          </cell>
          <cell r="O1925" t="str">
            <v>SO 55</v>
          </cell>
          <cell r="P1925" t="str">
            <v>A-0.07, TANG TRET TAI CHUNG CU THU THIEM DRAGON</v>
          </cell>
          <cell r="Q1925" t="str">
            <v>DUONG QUACH GIAI</v>
          </cell>
          <cell r="R1925" t="str">
            <v>THANH MY LOI</v>
          </cell>
          <cell r="S1925" t="str">
            <v>THU DUC</v>
          </cell>
          <cell r="T1925" t="str">
            <v>TP HCM</v>
          </cell>
          <cell r="V1925" t="str">
            <v>TP HCM</v>
          </cell>
          <cell r="W1925" t="str">
            <v>QUAN THU DUC</v>
          </cell>
        </row>
        <row r="1926">
          <cell r="M1926" t="str">
            <v>OSI FOOD 1384 DUONG 3/2</v>
          </cell>
          <cell r="N1926" t="str">
            <v>OSI FOOD 1384 DUONG 3/2</v>
          </cell>
          <cell r="O1926" t="str">
            <v>1380-1382-1382</v>
          </cell>
          <cell r="P1926" t="str">
            <v xml:space="preserve"> </v>
          </cell>
          <cell r="Q1926">
            <v>44960</v>
          </cell>
          <cell r="R1926" t="str">
            <v>P2</v>
          </cell>
          <cell r="S1926" t="str">
            <v>Q11</v>
          </cell>
          <cell r="T1926" t="str">
            <v>TP HCM</v>
          </cell>
          <cell r="V1926" t="str">
            <v>TP HCM</v>
          </cell>
          <cell r="W1926" t="str">
            <v>QUAN 11</v>
          </cell>
        </row>
        <row r="1927">
          <cell r="M1927" t="str">
            <v>SATRAMART CU CHI</v>
          </cell>
          <cell r="N1927" t="str">
            <v>TRUNG TÂM THƯƠNG MẠI SATRA CỦ CHI</v>
          </cell>
          <cell r="O1927">
            <v>1239</v>
          </cell>
          <cell r="P1927" t="str">
            <v>TINH LO 8</v>
          </cell>
          <cell r="Q1927" t="str">
            <v>THANH AN</v>
          </cell>
          <cell r="R1927" t="str">
            <v>TRUNG AN</v>
          </cell>
          <cell r="S1927" t="str">
            <v>CU CHI</v>
          </cell>
          <cell r="T1927" t="str">
            <v>TP HCM</v>
          </cell>
          <cell r="V1927" t="str">
            <v>TP HCM</v>
          </cell>
          <cell r="W1927" t="str">
            <v>HUYEN CU CHI</v>
          </cell>
        </row>
        <row r="1928">
          <cell r="M1928" t="str">
            <v>3645_VM+ HCM 1/54 THANH DA</v>
          </cell>
          <cell r="N1928" t="str">
            <v>VM+ HCM 1/54 THANH DA</v>
          </cell>
          <cell r="O1928">
            <v>19725</v>
          </cell>
          <cell r="P1928" t="str">
            <v xml:space="preserve"> </v>
          </cell>
          <cell r="Q1928" t="str">
            <v>THANH DA</v>
          </cell>
          <cell r="R1928" t="str">
            <v>P27</v>
          </cell>
          <cell r="S1928" t="str">
            <v>BINH THANH</v>
          </cell>
          <cell r="T1928" t="str">
            <v>TP HCM</v>
          </cell>
          <cell r="V1928" t="str">
            <v>TP HCM</v>
          </cell>
          <cell r="W1928" t="str">
            <v>QUAN BINH THANH</v>
          </cell>
        </row>
        <row r="1929">
          <cell r="M1929" t="str">
            <v>6086_VM+ HCM 515-517 HUONG LO 2</v>
          </cell>
          <cell r="N1929" t="str">
            <v>VM+ HCM 515-517 Hương Lộ 2</v>
          </cell>
          <cell r="O1929" t="str">
            <v>515-517</v>
          </cell>
          <cell r="P1929" t="str">
            <v xml:space="preserve"> </v>
          </cell>
          <cell r="Q1929" t="str">
            <v>HUONG LO 2</v>
          </cell>
          <cell r="R1929" t="str">
            <v>BINH TRI DONG</v>
          </cell>
          <cell r="S1929" t="str">
            <v>BINH TAN</v>
          </cell>
          <cell r="T1929" t="str">
            <v>TP HCM</v>
          </cell>
          <cell r="V1929" t="str">
            <v>TP HCM</v>
          </cell>
          <cell r="W1929" t="str">
            <v>QUAN BINH TAN</v>
          </cell>
        </row>
        <row r="1930">
          <cell r="M1930" t="str">
            <v>3287_VM+ HCM 173 LIEN KHU 4-5</v>
          </cell>
          <cell r="N1930" t="str">
            <v>VM+ HCM 173 LIEN KHU 4-5</v>
          </cell>
          <cell r="O1930">
            <v>173</v>
          </cell>
          <cell r="P1930" t="str">
            <v xml:space="preserve"> </v>
          </cell>
          <cell r="Q1930" t="str">
            <v>LIEN KHU 4-5</v>
          </cell>
          <cell r="R1930" t="str">
            <v>BINH HUNG HOA</v>
          </cell>
          <cell r="S1930" t="str">
            <v>BINH TAN</v>
          </cell>
          <cell r="T1930" t="str">
            <v>TP HCM</v>
          </cell>
          <cell r="V1930" t="str">
            <v>TP HCM</v>
          </cell>
          <cell r="W1930" t="str">
            <v>QUAN BINH TAN</v>
          </cell>
        </row>
        <row r="1931">
          <cell r="M1931" t="str">
            <v>6970-WM+ HCM E1 BLOCK E CC TECCO TOWN</v>
          </cell>
          <cell r="N1931" t="str">
            <v>6970-WIN HCM E1 Block E CC Tecco Town</v>
          </cell>
          <cell r="O1931">
            <v>4449</v>
          </cell>
          <cell r="P1931" t="str">
            <v>E1 BLOCK E, CC TECCO TOWN</v>
          </cell>
          <cell r="Q1931" t="str">
            <v>NGUYEN CUU PHU</v>
          </cell>
          <cell r="R1931" t="str">
            <v>TAN TAO A</v>
          </cell>
          <cell r="S1931" t="str">
            <v>BINH TAN</v>
          </cell>
          <cell r="T1931" t="str">
            <v>TP HCM</v>
          </cell>
          <cell r="V1931" t="str">
            <v>TP HCM</v>
          </cell>
          <cell r="W1931" t="str">
            <v>QUAN BINH TAN</v>
          </cell>
        </row>
        <row r="1932">
          <cell r="M1932" t="str">
            <v>5827_VM+ HCM 26 NHAT CHI MAI</v>
          </cell>
          <cell r="N1932" t="str">
            <v>VM+ HCM 26 Nhất Chi Mai</v>
          </cell>
          <cell r="O1932">
            <v>26</v>
          </cell>
          <cell r="P1932" t="str">
            <v xml:space="preserve"> </v>
          </cell>
          <cell r="Q1932" t="str">
            <v>NHAT CHI MAI</v>
          </cell>
          <cell r="R1932" t="str">
            <v>P13</v>
          </cell>
          <cell r="S1932" t="str">
            <v>TAN BINH</v>
          </cell>
          <cell r="T1932" t="str">
            <v>TP HCM</v>
          </cell>
          <cell r="V1932" t="str">
            <v>TP HCM</v>
          </cell>
          <cell r="W1932" t="str">
            <v>QUAN TAN BINH</v>
          </cell>
        </row>
        <row r="1933">
          <cell r="M1933" t="str">
            <v>6617_WM+ BPC 02 TRAN PHU</v>
          </cell>
          <cell r="N1933" t="str">
            <v>WM+ BPC 02 Trần Phú</v>
          </cell>
          <cell r="O1933">
            <v>2</v>
          </cell>
          <cell r="P1933" t="str">
            <v xml:space="preserve"> </v>
          </cell>
          <cell r="Q1933" t="str">
            <v>TRAN PHU</v>
          </cell>
          <cell r="R1933" t="str">
            <v>TAN PHU</v>
          </cell>
          <cell r="S1933" t="str">
            <v>DONG XOAI</v>
          </cell>
          <cell r="T1933" t="str">
            <v>BINH PHUOC</v>
          </cell>
          <cell r="V1933" t="str">
            <v>SOUTH EAST</v>
          </cell>
          <cell r="W1933" t="str">
            <v>BINH PHUOC</v>
          </cell>
        </row>
        <row r="1934">
          <cell r="M1934" t="str">
            <v>BHX_TNI_HTH - KHO DC HOA THANH</v>
          </cell>
          <cell r="N1934" t="str">
            <v>BHX_TNI_HTH - KHO DC HOA THANH</v>
          </cell>
          <cell r="O1934" t="str">
            <v xml:space="preserve"> </v>
          </cell>
          <cell r="P1934" t="str">
            <v>TH 214, TBD 20</v>
          </cell>
          <cell r="Q1934" t="str">
            <v>LONG YEN</v>
          </cell>
          <cell r="R1934" t="str">
            <v>LONG THANH NAM</v>
          </cell>
          <cell r="S1934" t="str">
            <v>HOA THANH</v>
          </cell>
          <cell r="T1934" t="str">
            <v>TAY NINH</v>
          </cell>
          <cell r="V1934" t="str">
            <v>SOUTH EAST</v>
          </cell>
          <cell r="W1934" t="str">
            <v>TAY NINH</v>
          </cell>
        </row>
        <row r="1935">
          <cell r="M1935" t="str">
            <v>CITIMART 96 CAO THANG</v>
          </cell>
          <cell r="N1935" t="str">
            <v>ACM - CAO</v>
          </cell>
          <cell r="O1935">
            <v>96</v>
          </cell>
          <cell r="P1935" t="str">
            <v xml:space="preserve"> </v>
          </cell>
          <cell r="Q1935" t="str">
            <v>CAO THANG</v>
          </cell>
          <cell r="R1935" t="str">
            <v xml:space="preserve"> </v>
          </cell>
          <cell r="S1935" t="str">
            <v>Q3</v>
          </cell>
          <cell r="T1935" t="str">
            <v>TP HCM</v>
          </cell>
          <cell r="V1935" t="str">
            <v>TP HCM</v>
          </cell>
          <cell r="W1935" t="str">
            <v>QUAN 3</v>
          </cell>
        </row>
        <row r="1936">
          <cell r="M1936" t="str">
            <v>SATRAFOODS LE VAN LINH</v>
          </cell>
          <cell r="N1936" t="str">
            <v>48-50-SATRAFOODS LÊ VĂN LINH</v>
          </cell>
          <cell r="O1936" t="str">
            <v>48-50</v>
          </cell>
          <cell r="P1936" t="str">
            <v xml:space="preserve"> </v>
          </cell>
          <cell r="Q1936" t="str">
            <v>LE VAN LINH</v>
          </cell>
          <cell r="R1936" t="str">
            <v>P12</v>
          </cell>
          <cell r="S1936" t="str">
            <v>Q4</v>
          </cell>
          <cell r="T1936" t="str">
            <v>TP HCM</v>
          </cell>
          <cell r="V1936" t="str">
            <v>TP HCM</v>
          </cell>
          <cell r="W1936" t="str">
            <v>QUAN 4</v>
          </cell>
        </row>
        <row r="1937">
          <cell r="M1937" t="str">
            <v>SATRAFOODS 177 DINH TIEN HOANG</v>
          </cell>
          <cell r="N1937" t="str">
            <v>177-SATRAFOODS ĐINH TIÊN HOÀNG</v>
          </cell>
          <cell r="O1937">
            <v>177</v>
          </cell>
          <cell r="P1937" t="str">
            <v xml:space="preserve"> </v>
          </cell>
          <cell r="Q1937" t="str">
            <v>DINH TIEN HOANG</v>
          </cell>
          <cell r="R1937" t="str">
            <v>DA KAO</v>
          </cell>
          <cell r="S1937" t="str">
            <v>Q1</v>
          </cell>
          <cell r="T1937" t="str">
            <v>TP HCM</v>
          </cell>
          <cell r="V1937" t="str">
            <v>TP HCM</v>
          </cell>
          <cell r="W1937" t="str">
            <v>QUAN 1</v>
          </cell>
        </row>
        <row r="1938">
          <cell r="M1938" t="str">
            <v>NS:NHAN VAN - 875 CMT8</v>
          </cell>
          <cell r="N1938" t="str">
            <v xml:space="preserve"> </v>
          </cell>
          <cell r="O1938">
            <v>875</v>
          </cell>
          <cell r="P1938" t="str">
            <v>TOA NHA</v>
          </cell>
          <cell r="Q1938" t="str">
            <v>CMT8</v>
          </cell>
          <cell r="R1938" t="str">
            <v>P15</v>
          </cell>
          <cell r="S1938" t="str">
            <v>Q10</v>
          </cell>
          <cell r="T1938" t="str">
            <v>TP HCM</v>
          </cell>
          <cell r="V1938" t="str">
            <v>TP HCM</v>
          </cell>
          <cell r="W1938" t="str">
            <v>QUAN 10</v>
          </cell>
        </row>
        <row r="1939">
          <cell r="M1939" t="str">
            <v>SATRAFOODS 177 DINH TIEN HOANG</v>
          </cell>
          <cell r="N1939" t="str">
            <v>177-SATRAFOODS ĐINH TIÊN HOÀNG</v>
          </cell>
          <cell r="O1939">
            <v>177</v>
          </cell>
          <cell r="P1939" t="str">
            <v xml:space="preserve"> </v>
          </cell>
          <cell r="Q1939" t="str">
            <v>DINH TIEN HOANG</v>
          </cell>
          <cell r="R1939" t="str">
            <v>DA KAO</v>
          </cell>
          <cell r="S1939" t="str">
            <v>Q1</v>
          </cell>
          <cell r="T1939" t="str">
            <v>TP HCM</v>
          </cell>
          <cell r="V1939" t="str">
            <v>TP HCM</v>
          </cell>
          <cell r="W1939" t="str">
            <v>QUAN 1</v>
          </cell>
        </row>
        <row r="1940">
          <cell r="M1940" t="str">
            <v>6070_VM+ HCM 726 PHAM THE HIEN</v>
          </cell>
          <cell r="N1940" t="str">
            <v>VM+ HCM 726 Phạm Thế Hiển</v>
          </cell>
          <cell r="O1940">
            <v>726</v>
          </cell>
          <cell r="P1940" t="str">
            <v xml:space="preserve"> </v>
          </cell>
          <cell r="Q1940" t="str">
            <v>PHAM THE HIEN</v>
          </cell>
          <cell r="R1940" t="str">
            <v>P4</v>
          </cell>
          <cell r="S1940" t="str">
            <v>Q8</v>
          </cell>
          <cell r="T1940" t="str">
            <v>TP HCM</v>
          </cell>
          <cell r="V1940" t="str">
            <v>TP HCM</v>
          </cell>
          <cell r="W1940" t="str">
            <v>QUAN 8</v>
          </cell>
        </row>
        <row r="1941">
          <cell r="M1941" t="str">
            <v>5058 BHX_CTH_TNO - KHO DC THOT NOT</v>
          </cell>
          <cell r="N1941" t="str">
            <v>5058 BHX_CTH_TNO - KHO DC THOT NOT</v>
          </cell>
          <cell r="O1941" t="str">
            <v xml:space="preserve"> </v>
          </cell>
          <cell r="P1941" t="str">
            <v>SO 1436, 1438, 1442, 1443,</v>
          </cell>
          <cell r="Q1941" t="str">
            <v>KV TRANG THO A</v>
          </cell>
          <cell r="R1941" t="str">
            <v>TRUNG NHUT</v>
          </cell>
          <cell r="S1941" t="str">
            <v>THOT NOT</v>
          </cell>
          <cell r="T1941" t="str">
            <v>CAN THO</v>
          </cell>
          <cell r="V1941" t="str">
            <v>MEKONG DELTA</v>
          </cell>
          <cell r="W1941" t="str">
            <v>CAN THO</v>
          </cell>
        </row>
        <row r="1942">
          <cell r="M1942" t="str">
            <v>SATRAFOODS MAN THIEN</v>
          </cell>
          <cell r="N1942" t="str">
            <v>SATRAFOODS MAN THIỆN</v>
          </cell>
          <cell r="O1942">
            <v>80</v>
          </cell>
          <cell r="P1942" t="str">
            <v xml:space="preserve"> </v>
          </cell>
          <cell r="Q1942" t="str">
            <v>MAN THIEN</v>
          </cell>
          <cell r="R1942" t="str">
            <v>TANG NHON PHU A</v>
          </cell>
          <cell r="S1942" t="str">
            <v>Q9</v>
          </cell>
          <cell r="T1942" t="str">
            <v>TP HCM</v>
          </cell>
          <cell r="V1942" t="str">
            <v>TP HCM</v>
          </cell>
          <cell r="W1942" t="str">
            <v>QUAN 9</v>
          </cell>
        </row>
        <row r="1943">
          <cell r="M1943" t="str">
            <v>6343_WM+HCM 66 BINH LOI</v>
          </cell>
          <cell r="N1943" t="str">
            <v>WM+6343 HCM 66 Bình Lợi</v>
          </cell>
          <cell r="O1943">
            <v>66</v>
          </cell>
          <cell r="P1943" t="str">
            <v xml:space="preserve"> </v>
          </cell>
          <cell r="Q1943" t="str">
            <v>BINH LOI</v>
          </cell>
          <cell r="R1943" t="str">
            <v>P13</v>
          </cell>
          <cell r="S1943" t="str">
            <v>BINH THANH</v>
          </cell>
          <cell r="T1943" t="str">
            <v>TP HCM</v>
          </cell>
          <cell r="V1943" t="str">
            <v>TP HCM</v>
          </cell>
          <cell r="W1943" t="str">
            <v>QUAN BINH THANH</v>
          </cell>
        </row>
        <row r="1944">
          <cell r="M1944" t="str">
            <v>5058 BHX_CTH_TNO - KHO DC THOT NOT</v>
          </cell>
          <cell r="N1944" t="str">
            <v>5058 BHX_CTH_TNO - KHO DC THOT NOT</v>
          </cell>
          <cell r="O1944" t="str">
            <v xml:space="preserve"> </v>
          </cell>
          <cell r="P1944" t="str">
            <v>SO 1436, 1438, 1442, 1443,</v>
          </cell>
          <cell r="Q1944" t="str">
            <v>KV TRANG THO A</v>
          </cell>
          <cell r="R1944" t="str">
            <v>TRUNG NHUT</v>
          </cell>
          <cell r="S1944" t="str">
            <v>THOT NOT</v>
          </cell>
          <cell r="T1944" t="str">
            <v>CAN THO</v>
          </cell>
          <cell r="V1944" t="str">
            <v>MEKONG DELTA</v>
          </cell>
          <cell r="W1944" t="str">
            <v>CAN THO</v>
          </cell>
        </row>
        <row r="1945">
          <cell r="M1945" t="str">
            <v>SATRAFOODS 47 NGUYEN HONG</v>
          </cell>
          <cell r="N1945" t="str">
            <v>SATRAFOODS 47 NGUYEN HONG</v>
          </cell>
          <cell r="O1945">
            <v>47</v>
          </cell>
          <cell r="P1945" t="str">
            <v xml:space="preserve"> </v>
          </cell>
          <cell r="Q1945" t="str">
            <v>NGUYEN HONG</v>
          </cell>
          <cell r="R1945" t="str">
            <v>P11</v>
          </cell>
          <cell r="S1945" t="str">
            <v>BINH THANH</v>
          </cell>
          <cell r="T1945" t="str">
            <v>TP HCM</v>
          </cell>
          <cell r="V1945" t="str">
            <v>TP HCM</v>
          </cell>
          <cell r="W1945" t="str">
            <v>QUAN BINH THANH</v>
          </cell>
        </row>
        <row r="1946">
          <cell r="M1946" t="str">
            <v>5972_VM+ HCM B4 BACH DANG</v>
          </cell>
          <cell r="N1946" t="str">
            <v>VM+ HCM B4 BACH DANG</v>
          </cell>
          <cell r="O1946" t="str">
            <v>B4</v>
          </cell>
          <cell r="P1946" t="str">
            <v xml:space="preserve"> </v>
          </cell>
          <cell r="Q1946" t="str">
            <v>BACH DANG</v>
          </cell>
          <cell r="R1946" t="str">
            <v>P2</v>
          </cell>
          <cell r="S1946" t="str">
            <v>TAN BINH</v>
          </cell>
          <cell r="T1946" t="str">
            <v>TP HCM</v>
          </cell>
          <cell r="V1946" t="str">
            <v>TP HCM</v>
          </cell>
          <cell r="W1946" t="str">
            <v>QUAN TAN BINH</v>
          </cell>
        </row>
        <row r="1947">
          <cell r="M1947" t="str">
            <v>BHX_DLA_BMT-KHO DC BUON MA THUOT</v>
          </cell>
          <cell r="N1947" t="str">
            <v>6450_BHX_DLA_BMT-Kho DC Buôn Ma Thuột</v>
          </cell>
          <cell r="O1947" t="str">
            <v>THUA DAT 48</v>
          </cell>
          <cell r="P1947" t="str">
            <v>TO BAN DO 59</v>
          </cell>
          <cell r="Q1947" t="str">
            <v>BINH CHIEU</v>
          </cell>
          <cell r="R1947" t="str">
            <v>TAN AN</v>
          </cell>
          <cell r="S1947" t="str">
            <v>BUON MA THUOT</v>
          </cell>
          <cell r="T1947" t="str">
            <v>DAK LAK</v>
          </cell>
          <cell r="V1947" t="str">
            <v>SOUTH EAST</v>
          </cell>
          <cell r="W1947" t="str">
            <v>DAK LAK</v>
          </cell>
        </row>
        <row r="1948">
          <cell r="M1948" t="str">
            <v>2AC9-WM+ HCM I-1.TM03, CC HA DO</v>
          </cell>
          <cell r="N1948" t="str">
            <v>2AC9-WM+ HCM I-1.TM03, CC HA DO</v>
          </cell>
          <cell r="O1948">
            <v>200</v>
          </cell>
          <cell r="P1948" t="str">
            <v>I-1.TM03, TANG 1 (TRET), KHOI 1A1, CC HA DO CENTROSA GARDEN</v>
          </cell>
          <cell r="Q1948" t="str">
            <v>DUONG 3/2</v>
          </cell>
          <cell r="R1948" t="str">
            <v>P12</v>
          </cell>
          <cell r="S1948" t="str">
            <v>Q10</v>
          </cell>
          <cell r="T1948" t="str">
            <v>TP HCM</v>
          </cell>
          <cell r="V1948" t="str">
            <v>TP HCM</v>
          </cell>
          <cell r="W1948" t="str">
            <v>QUAN 10</v>
          </cell>
        </row>
        <row r="1949">
          <cell r="M1949" t="str">
            <v>BHX_DLA_BMT-KHO DC BUON MA THUOT</v>
          </cell>
          <cell r="N1949" t="str">
            <v>6450_BHX_DLA_BMT-Kho DC Buôn Ma Thuột</v>
          </cell>
          <cell r="O1949" t="str">
            <v>THUA DAT 48</v>
          </cell>
          <cell r="P1949" t="str">
            <v>TO BAN DO 59</v>
          </cell>
          <cell r="Q1949" t="str">
            <v>BINH CHIEU</v>
          </cell>
          <cell r="R1949" t="str">
            <v>TAN AN</v>
          </cell>
          <cell r="S1949" t="str">
            <v>BUON MA THUOT</v>
          </cell>
          <cell r="T1949" t="str">
            <v>DAK LAK</v>
          </cell>
          <cell r="V1949" t="str">
            <v>SOUTH EAST</v>
          </cell>
          <cell r="W1949" t="str">
            <v>DAK LAK</v>
          </cell>
        </row>
        <row r="1950">
          <cell r="M1950" t="str">
            <v>5058 BHX_CTH_TNO - KHO DC THOT NOT</v>
          </cell>
          <cell r="N1950" t="str">
            <v>5058 BHX_CTH_TNO - KHO DC THOT NOT</v>
          </cell>
          <cell r="O1950" t="str">
            <v xml:space="preserve"> </v>
          </cell>
          <cell r="P1950" t="str">
            <v>SO 1436, 1438, 1442, 1443,</v>
          </cell>
          <cell r="Q1950" t="str">
            <v>KV TRANG THO A</v>
          </cell>
          <cell r="R1950" t="str">
            <v>TRUNG NHUT</v>
          </cell>
          <cell r="S1950" t="str">
            <v>THOT NOT</v>
          </cell>
          <cell r="T1950" t="str">
            <v>CAN THO</v>
          </cell>
          <cell r="V1950" t="str">
            <v>MEKONG DELTA</v>
          </cell>
          <cell r="W1950" t="str">
            <v>CAN THO</v>
          </cell>
        </row>
        <row r="1951">
          <cell r="M1951" t="str">
            <v>NS:NHAN VAN - 875 CMT8</v>
          </cell>
          <cell r="N1951" t="str">
            <v xml:space="preserve"> </v>
          </cell>
          <cell r="O1951">
            <v>875</v>
          </cell>
          <cell r="P1951" t="str">
            <v>TOA NHA</v>
          </cell>
          <cell r="Q1951" t="str">
            <v>CMT8</v>
          </cell>
          <cell r="R1951" t="str">
            <v>P15</v>
          </cell>
          <cell r="S1951" t="str">
            <v>Q10</v>
          </cell>
          <cell r="T1951" t="str">
            <v>TP HCM</v>
          </cell>
          <cell r="V1951" t="str">
            <v>TP HCM</v>
          </cell>
          <cell r="W1951" t="str">
            <v>QUAN 10</v>
          </cell>
        </row>
        <row r="1952">
          <cell r="M1952" t="str">
            <v>SATRAFOODS MAN THIEN</v>
          </cell>
          <cell r="N1952" t="str">
            <v>SATRAFOODS MAN THIỆN</v>
          </cell>
          <cell r="O1952">
            <v>80</v>
          </cell>
          <cell r="P1952" t="str">
            <v xml:space="preserve"> </v>
          </cell>
          <cell r="Q1952" t="str">
            <v>MAN THIEN</v>
          </cell>
          <cell r="R1952" t="str">
            <v>TANG NHON PHU A</v>
          </cell>
          <cell r="S1952" t="str">
            <v>Q9</v>
          </cell>
          <cell r="T1952" t="str">
            <v>TP HCM</v>
          </cell>
          <cell r="V1952" t="str">
            <v>TP HCM</v>
          </cell>
          <cell r="W1952" t="str">
            <v>QUAN 9</v>
          </cell>
        </row>
        <row r="1953">
          <cell r="M1953" t="str">
            <v>5058 BHX_CTH_TNO - KHO DC THOT NOT</v>
          </cell>
          <cell r="N1953" t="str">
            <v>5058 BHX_CTH_TNO - KHO DC THOT NOT</v>
          </cell>
          <cell r="O1953" t="str">
            <v xml:space="preserve"> </v>
          </cell>
          <cell r="P1953" t="str">
            <v>SO 1436, 1438, 1442, 1443,</v>
          </cell>
          <cell r="Q1953" t="str">
            <v>KV TRANG THO A</v>
          </cell>
          <cell r="R1953" t="str">
            <v>TRUNG NHUT</v>
          </cell>
          <cell r="S1953" t="str">
            <v>THOT NOT</v>
          </cell>
          <cell r="T1953" t="str">
            <v>CAN THO</v>
          </cell>
          <cell r="V1953" t="str">
            <v>MEKONG DELTA</v>
          </cell>
          <cell r="W1953" t="str">
            <v>CAN THO</v>
          </cell>
        </row>
        <row r="1954">
          <cell r="M1954" t="str">
            <v>5058 BHX_CTH_TNO - KHO DC THOT NOT</v>
          </cell>
          <cell r="N1954" t="str">
            <v>5058 BHX_CTH_TNO - KHO DC THOT NOT</v>
          </cell>
          <cell r="O1954" t="str">
            <v xml:space="preserve"> </v>
          </cell>
          <cell r="P1954" t="str">
            <v>SO 1436, 1438, 1442, 1443,</v>
          </cell>
          <cell r="Q1954" t="str">
            <v>KV TRANG THO A</v>
          </cell>
          <cell r="R1954" t="str">
            <v>TRUNG NHUT</v>
          </cell>
          <cell r="S1954" t="str">
            <v>THOT NOT</v>
          </cell>
          <cell r="T1954" t="str">
            <v>CAN THO</v>
          </cell>
          <cell r="V1954" t="str">
            <v>MEKONG DELTA</v>
          </cell>
          <cell r="W1954" t="str">
            <v>CAN THO</v>
          </cell>
        </row>
        <row r="1955">
          <cell r="M1955" t="str">
            <v>WINMART VTU GATEWAY VUNG TAU</v>
          </cell>
          <cell r="N1955" t="str">
            <v>WINMART VTU GATEWAY VUNG TAU</v>
          </cell>
          <cell r="O1955" t="str">
            <v xml:space="preserve"> </v>
          </cell>
          <cell r="P1955" t="str">
            <v>TANG 01, CHUNG CU GATEWAY</v>
          </cell>
          <cell r="Q1955" t="str">
            <v>BA THANG HAI</v>
          </cell>
          <cell r="R1955" t="str">
            <v>NGUYEN AN NINH</v>
          </cell>
          <cell r="S1955" t="str">
            <v>BA RIA</v>
          </cell>
          <cell r="T1955" t="str">
            <v>BA RIA-VUNG TAU</v>
          </cell>
          <cell r="V1955" t="str">
            <v>SOUTH EAST</v>
          </cell>
          <cell r="W1955" t="str">
            <v>BA RIA-VUNG TAU</v>
          </cell>
        </row>
        <row r="1956">
          <cell r="M1956" t="str">
            <v>NS:NHAN VAN - 875 CMT8</v>
          </cell>
          <cell r="N1956" t="str">
            <v xml:space="preserve"> </v>
          </cell>
          <cell r="O1956">
            <v>875</v>
          </cell>
          <cell r="P1956" t="str">
            <v>TOA NHA</v>
          </cell>
          <cell r="Q1956" t="str">
            <v>CMT8</v>
          </cell>
          <cell r="R1956" t="str">
            <v>P15</v>
          </cell>
          <cell r="S1956" t="str">
            <v>Q10</v>
          </cell>
          <cell r="T1956" t="str">
            <v>TP HCM</v>
          </cell>
          <cell r="V1956" t="str">
            <v>TP HCM</v>
          </cell>
          <cell r="W1956" t="str">
            <v>QUAN 10</v>
          </cell>
        </row>
        <row r="1957">
          <cell r="M1957" t="str">
            <v>BHX_DLA_BMT-KHO DC BUON MA THUOT</v>
          </cell>
          <cell r="N1957" t="str">
            <v>6450_BHX_DLA_BMT-Kho DC Buôn Ma Thuột</v>
          </cell>
          <cell r="O1957" t="str">
            <v>THUA DAT 48</v>
          </cell>
          <cell r="P1957" t="str">
            <v>TO BAN DO 59</v>
          </cell>
          <cell r="Q1957" t="str">
            <v>BINH CHIEU</v>
          </cell>
          <cell r="R1957" t="str">
            <v>TAN AN</v>
          </cell>
          <cell r="S1957" t="str">
            <v>BUON MA THUOT</v>
          </cell>
          <cell r="T1957" t="str">
            <v>DAK LAK</v>
          </cell>
          <cell r="V1957" t="str">
            <v>SOUTH EAST</v>
          </cell>
          <cell r="W1957" t="str">
            <v>DAK LAK</v>
          </cell>
        </row>
        <row r="1958">
          <cell r="M1958" t="str">
            <v>ST: THISO RETAIL VIET NAM</v>
          </cell>
          <cell r="N1958" t="str">
            <v xml:space="preserve"> </v>
          </cell>
          <cell r="O1958">
            <v>168</v>
          </cell>
          <cell r="P1958" t="str">
            <v xml:space="preserve"> </v>
          </cell>
          <cell r="Q1958" t="str">
            <v>PHAN VAN TRI</v>
          </cell>
          <cell r="R1958" t="str">
            <v>P5</v>
          </cell>
          <cell r="S1958" t="str">
            <v>GO VAP</v>
          </cell>
          <cell r="T1958" t="str">
            <v>TP HCM</v>
          </cell>
          <cell r="V1958" t="str">
            <v>TP HCM</v>
          </cell>
          <cell r="W1958" t="str">
            <v>QUAN GO VAP</v>
          </cell>
        </row>
        <row r="1959">
          <cell r="M1959" t="str">
            <v>OSI FOOD BINH HOA</v>
          </cell>
          <cell r="N1959" t="str">
            <v>OIS FOOD BINH HOA</v>
          </cell>
          <cell r="O1959">
            <v>288</v>
          </cell>
          <cell r="P1959" t="str">
            <v xml:space="preserve"> </v>
          </cell>
          <cell r="Q1959" t="str">
            <v>PHAN VAN TRI</v>
          </cell>
          <cell r="R1959" t="str">
            <v>P11</v>
          </cell>
          <cell r="S1959" t="str">
            <v>BINH THANH</v>
          </cell>
          <cell r="T1959" t="str">
            <v>TP HCM</v>
          </cell>
          <cell r="V1959" t="str">
            <v>TP HCM</v>
          </cell>
          <cell r="W1959" t="str">
            <v>QUAN BINH THANH</v>
          </cell>
        </row>
        <row r="1960">
          <cell r="M1960" t="str">
            <v>SATRAFOODS MAN THIEN</v>
          </cell>
          <cell r="N1960" t="str">
            <v>SATRAFOODS MAN THIỆN</v>
          </cell>
          <cell r="O1960">
            <v>80</v>
          </cell>
          <cell r="P1960" t="str">
            <v xml:space="preserve"> </v>
          </cell>
          <cell r="Q1960" t="str">
            <v>MAN THIEN</v>
          </cell>
          <cell r="R1960" t="str">
            <v>TANG NHON PHU A</v>
          </cell>
          <cell r="S1960" t="str">
            <v>Q9</v>
          </cell>
          <cell r="T1960" t="str">
            <v>TP HCM</v>
          </cell>
          <cell r="V1960" t="str">
            <v>TP HCM</v>
          </cell>
          <cell r="W1960" t="str">
            <v>QUAN 9</v>
          </cell>
        </row>
        <row r="1961">
          <cell r="M1961" t="str">
            <v>5360_VM+ HCM 15 VO VAN KIET</v>
          </cell>
          <cell r="N1961" t="str">
            <v>VM+ HCM 15 VO VAN KIET</v>
          </cell>
          <cell r="O1961">
            <v>15</v>
          </cell>
          <cell r="P1961" t="str">
            <v>CC CITY GATE TOWERS A1.03.08</v>
          </cell>
          <cell r="Q1961" t="str">
            <v>VO VAN KIET</v>
          </cell>
          <cell r="R1961" t="str">
            <v>P16</v>
          </cell>
          <cell r="S1961" t="str">
            <v>Q8</v>
          </cell>
          <cell r="T1961" t="str">
            <v>TP HCM</v>
          </cell>
          <cell r="V1961" t="str">
            <v>TP HCM</v>
          </cell>
          <cell r="W1961" t="str">
            <v>QUAN 8</v>
          </cell>
        </row>
        <row r="1962">
          <cell r="M1962" t="str">
            <v>5824_VM+ HCM 0.02, CC PHUC THINH</v>
          </cell>
          <cell r="N1962" t="str">
            <v>VM+ HCM 0.02, CC Phúc Thịnh</v>
          </cell>
          <cell r="O1962">
            <v>341</v>
          </cell>
          <cell r="P1962" t="str">
            <v>0.02 TANG 1 (TRANG TRET), LO C, CC PHUC THINH</v>
          </cell>
          <cell r="Q1962" t="str">
            <v>CAO DAT</v>
          </cell>
          <cell r="R1962" t="str">
            <v>P1</v>
          </cell>
          <cell r="S1962" t="str">
            <v>Q5</v>
          </cell>
          <cell r="T1962" t="str">
            <v>TP HCM</v>
          </cell>
          <cell r="V1962" t="str">
            <v>TP HCM</v>
          </cell>
          <cell r="W1962" t="str">
            <v>QUAN 5</v>
          </cell>
        </row>
        <row r="1963">
          <cell r="M1963" t="str">
            <v>VM+ HCM TH 950 TBĐ TA QUANG BUU</v>
          </cell>
          <cell r="N1963" t="str">
            <v>VM+ HCM THUA 95 TBĐ TA QUANG BUU</v>
          </cell>
          <cell r="O1963" t="str">
            <v xml:space="preserve"> </v>
          </cell>
          <cell r="P1963" t="str">
            <v>THUA 950 TBD 101</v>
          </cell>
          <cell r="Q1963" t="str">
            <v>TA QUANG BUU</v>
          </cell>
          <cell r="R1963" t="str">
            <v>P5</v>
          </cell>
          <cell r="S1963" t="str">
            <v>Q8</v>
          </cell>
          <cell r="T1963" t="str">
            <v>TP HCM</v>
          </cell>
          <cell r="V1963" t="str">
            <v>TP HCM</v>
          </cell>
          <cell r="W1963" t="str">
            <v>QUAN 8</v>
          </cell>
        </row>
        <row r="1964">
          <cell r="M1964" t="str">
            <v>BHX_BPH_DPH - KHO DC DONG PHU</v>
          </cell>
          <cell r="N1964" t="str">
            <v>BHX_BPH_DPH - Kho DC Đồng Phú</v>
          </cell>
          <cell r="O1964" t="str">
            <v xml:space="preserve"> </v>
          </cell>
          <cell r="P1964" t="str">
            <v>57, 58, 63, 69, 68, 37, 38, 76, TO BAN DO 07, 12, 11</v>
          </cell>
          <cell r="Q1964" t="str">
            <v xml:space="preserve"> </v>
          </cell>
          <cell r="R1964" t="str">
            <v>TT TAN PHU</v>
          </cell>
          <cell r="S1964" t="str">
            <v>DONG PHU</v>
          </cell>
          <cell r="T1964" t="str">
            <v>BINH PHUOC</v>
          </cell>
          <cell r="V1964" t="str">
            <v>SOUTH EAST</v>
          </cell>
          <cell r="W1964" t="str">
            <v>BINH PHUOC</v>
          </cell>
        </row>
        <row r="1965">
          <cell r="M1965" t="str">
            <v>BHX_BPH_DPH - KHO DC DONG PHU</v>
          </cell>
          <cell r="N1965" t="str">
            <v>BHX_BPH_DPH - Kho DC Đồng Phú</v>
          </cell>
          <cell r="O1965" t="str">
            <v xml:space="preserve"> </v>
          </cell>
          <cell r="P1965" t="str">
            <v>57, 58, 63, 69, 68, 37, 38, 76, TO BAN DO 07, 12, 11</v>
          </cell>
          <cell r="Q1965" t="str">
            <v xml:space="preserve"> </v>
          </cell>
          <cell r="R1965" t="str">
            <v>TT TAN PHU</v>
          </cell>
          <cell r="S1965" t="str">
            <v>DONG PHU</v>
          </cell>
          <cell r="T1965" t="str">
            <v>BINH PHUOC</v>
          </cell>
          <cell r="V1965" t="str">
            <v>SOUTH EAST</v>
          </cell>
          <cell r="W1965" t="str">
            <v>BINH PHUOC</v>
          </cell>
        </row>
        <row r="1966">
          <cell r="M1966" t="str">
            <v>6964-WM+ HCM 05 -06, TANG 1, CC TOPAZ EL</v>
          </cell>
          <cell r="N1966" t="str">
            <v>6964-WM+ HCM 05 -06, TANG 1, CC TOPAZ EL</v>
          </cell>
          <cell r="O1966">
            <v>37</v>
          </cell>
          <cell r="P1966" t="str">
            <v>PHOENIX II, CC TOPAZ ELIT</v>
          </cell>
          <cell r="Q1966" t="str">
            <v>CAO LO</v>
          </cell>
          <cell r="R1966" t="str">
            <v>P4</v>
          </cell>
          <cell r="S1966" t="str">
            <v>Q8</v>
          </cell>
          <cell r="T1966" t="str">
            <v>TP HCM</v>
          </cell>
          <cell r="V1966" t="str">
            <v>TP HCM</v>
          </cell>
          <cell r="W1966" t="str">
            <v>QUAN 8</v>
          </cell>
        </row>
        <row r="1967">
          <cell r="M1967" t="str">
            <v>6596_WM+ HCM 39 AP CHIEN LUOC</v>
          </cell>
          <cell r="N1967" t="str">
            <v>WM+ HCM 39 Ấp Chiến Lược</v>
          </cell>
          <cell r="O1967">
            <v>39</v>
          </cell>
          <cell r="P1967" t="str">
            <v xml:space="preserve"> </v>
          </cell>
          <cell r="Q1967" t="str">
            <v>DUONG AP CHIEN LUOC, KP4</v>
          </cell>
          <cell r="R1967" t="str">
            <v>BINH HUNG HOA A</v>
          </cell>
          <cell r="S1967" t="str">
            <v>BINH TAN</v>
          </cell>
          <cell r="T1967" t="str">
            <v>TP HCM</v>
          </cell>
          <cell r="V1967" t="str">
            <v>TP HCM</v>
          </cell>
          <cell r="W1967" t="str">
            <v>QUAN BINH TAN</v>
          </cell>
        </row>
        <row r="1968">
          <cell r="M1968" t="str">
            <v>2AC9-WM+ HCM I-1.TM03, CC HA DO</v>
          </cell>
          <cell r="N1968" t="str">
            <v>2AC9-WM+ HCM I-1.TM03, CC HA DO</v>
          </cell>
          <cell r="O1968">
            <v>200</v>
          </cell>
          <cell r="P1968" t="str">
            <v>I-1.TM03, TANG 1 (TRET), KHOI 1A1, CC HA DO CENTROSA GARDEN</v>
          </cell>
          <cell r="Q1968" t="str">
            <v>DUONG 3/2</v>
          </cell>
          <cell r="R1968" t="str">
            <v>P12</v>
          </cell>
          <cell r="S1968" t="str">
            <v>Q10</v>
          </cell>
          <cell r="T1968" t="str">
            <v>TP HCM</v>
          </cell>
          <cell r="V1968" t="str">
            <v>TP HCM</v>
          </cell>
          <cell r="W1968" t="str">
            <v>QUAN 10</v>
          </cell>
        </row>
        <row r="1969">
          <cell r="M1969" t="str">
            <v>SATRAFOODS 115A D.PHONG PHU</v>
          </cell>
          <cell r="N1969" t="str">
            <v>SATRAFOODS  115A ĐÌNH PHONG PHÚ</v>
          </cell>
          <cell r="O1969" t="str">
            <v>115A</v>
          </cell>
          <cell r="P1969" t="str">
            <v xml:space="preserve"> </v>
          </cell>
          <cell r="Q1969" t="str">
            <v>DINH PHONG PHU</v>
          </cell>
          <cell r="R1969" t="str">
            <v>TANG NHON PHU</v>
          </cell>
          <cell r="S1969" t="str">
            <v>Q9</v>
          </cell>
          <cell r="T1969" t="str">
            <v>TP HCM</v>
          </cell>
          <cell r="V1969" t="str">
            <v>TP HCM</v>
          </cell>
          <cell r="W1969" t="str">
            <v>QUAN 9</v>
          </cell>
        </row>
        <row r="1970">
          <cell r="M1970" t="str">
            <v>NS:NHAN VAN - 875 CMT8</v>
          </cell>
          <cell r="N1970" t="str">
            <v xml:space="preserve"> </v>
          </cell>
          <cell r="O1970">
            <v>875</v>
          </cell>
          <cell r="P1970" t="str">
            <v>TOA NHA</v>
          </cell>
          <cell r="Q1970" t="str">
            <v>CMT8</v>
          </cell>
          <cell r="R1970" t="str">
            <v>P15</v>
          </cell>
          <cell r="S1970" t="str">
            <v>Q10</v>
          </cell>
          <cell r="T1970" t="str">
            <v>TP HCM</v>
          </cell>
          <cell r="V1970" t="str">
            <v>TP HCM</v>
          </cell>
          <cell r="W1970" t="str">
            <v>QUAN 10</v>
          </cell>
        </row>
        <row r="1971">
          <cell r="M1971" t="str">
            <v>BHX_DLA_BMT-KHO DC BUON MA THUOT</v>
          </cell>
          <cell r="N1971" t="str">
            <v>6450_BHX_DLA_BMT-Kho DC Buôn Ma Thuột</v>
          </cell>
          <cell r="O1971" t="str">
            <v>THUA DAT 48</v>
          </cell>
          <cell r="P1971" t="str">
            <v>TO BAN DO 59</v>
          </cell>
          <cell r="Q1971" t="str">
            <v>BINH CHIEU</v>
          </cell>
          <cell r="R1971" t="str">
            <v>TAN AN</v>
          </cell>
          <cell r="S1971" t="str">
            <v>BUON MA THUOT</v>
          </cell>
          <cell r="T1971" t="str">
            <v>DAK LAK</v>
          </cell>
          <cell r="V1971" t="str">
            <v>SOUTH EAST</v>
          </cell>
          <cell r="W1971" t="str">
            <v>DAK LAK</v>
          </cell>
        </row>
        <row r="1972">
          <cell r="M1972" t="str">
            <v>BHX_DLA_BMT-KHO DC BUON MA THUOT</v>
          </cell>
          <cell r="N1972" t="str">
            <v>6450_BHX_DLA_BMT-Kho DC Buôn Ma Thuột</v>
          </cell>
          <cell r="O1972" t="str">
            <v>THUA DAT 48</v>
          </cell>
          <cell r="P1972" t="str">
            <v>TO BAN DO 59</v>
          </cell>
          <cell r="Q1972" t="str">
            <v>BINH CHIEU</v>
          </cell>
          <cell r="R1972" t="str">
            <v>TAN AN</v>
          </cell>
          <cell r="S1972" t="str">
            <v>BUON MA THUOT</v>
          </cell>
          <cell r="T1972" t="str">
            <v>DAK LAK</v>
          </cell>
          <cell r="V1972" t="str">
            <v>SOUTH EAST</v>
          </cell>
          <cell r="W1972" t="str">
            <v>DAK LAK</v>
          </cell>
        </row>
        <row r="1973">
          <cell r="M1973" t="str">
            <v>ST: THISO PHAN HUY ICH</v>
          </cell>
          <cell r="N1973" t="str">
            <v>Siêu thị Emart Phan Huy Ích</v>
          </cell>
          <cell r="O1973">
            <v>385</v>
          </cell>
          <cell r="P1973" t="str">
            <v xml:space="preserve"> </v>
          </cell>
          <cell r="Q1973" t="str">
            <v>PHAN HUY ICH</v>
          </cell>
          <cell r="R1973" t="str">
            <v>P14</v>
          </cell>
          <cell r="S1973" t="str">
            <v>GO VAP</v>
          </cell>
          <cell r="T1973" t="str">
            <v>TP HCM</v>
          </cell>
          <cell r="V1973" t="str">
            <v>TP HCM</v>
          </cell>
          <cell r="W1973" t="str">
            <v>QUAN GO VAP</v>
          </cell>
        </row>
        <row r="1974">
          <cell r="M1974" t="str">
            <v>BHX_DLA_BMT-KHO DC BUON MA THUOT</v>
          </cell>
          <cell r="N1974" t="str">
            <v>6450_BHX_DLA_BMT-Kho DC Buôn Ma Thuột</v>
          </cell>
          <cell r="O1974" t="str">
            <v>THUA DAT 48</v>
          </cell>
          <cell r="P1974" t="str">
            <v>TO BAN DO 59</v>
          </cell>
          <cell r="Q1974" t="str">
            <v>BINH CHIEU</v>
          </cell>
          <cell r="R1974" t="str">
            <v>TAN AN</v>
          </cell>
          <cell r="S1974" t="str">
            <v>BUON MA THUOT</v>
          </cell>
          <cell r="T1974" t="str">
            <v>DAK LAK</v>
          </cell>
          <cell r="V1974" t="str">
            <v>SOUTH EAST</v>
          </cell>
          <cell r="W1974" t="str">
            <v>DAK LAK</v>
          </cell>
        </row>
        <row r="1975">
          <cell r="M1975" t="str">
            <v>BHX_DLA_BMT-KHO DC BUON MA THUOT</v>
          </cell>
          <cell r="N1975" t="str">
            <v>6450_BHX_DLA_BMT-Kho DC Buôn Ma Thuột</v>
          </cell>
          <cell r="O1975" t="str">
            <v>THUA DAT 48</v>
          </cell>
          <cell r="P1975" t="str">
            <v>TO BAN DO 59</v>
          </cell>
          <cell r="Q1975" t="str">
            <v>BINH CHIEU</v>
          </cell>
          <cell r="R1975" t="str">
            <v>TAN AN</v>
          </cell>
          <cell r="S1975" t="str">
            <v>BUON MA THUOT</v>
          </cell>
          <cell r="T1975" t="str">
            <v>DAK LAK</v>
          </cell>
          <cell r="V1975" t="str">
            <v>SOUTH EAST</v>
          </cell>
          <cell r="W1975" t="str">
            <v>DAK LAK</v>
          </cell>
        </row>
        <row r="1976">
          <cell r="M1976" t="str">
            <v>5058 BHX_CTH_TNO - KHO DC THOT NOT</v>
          </cell>
          <cell r="N1976" t="str">
            <v>5058 BHX_CTH_TNO - KHO DC THOT NOT</v>
          </cell>
          <cell r="O1976" t="str">
            <v xml:space="preserve"> </v>
          </cell>
          <cell r="P1976" t="str">
            <v>SO 1436, 1438, 1442, 1443,</v>
          </cell>
          <cell r="Q1976" t="str">
            <v>KV TRANG THO A</v>
          </cell>
          <cell r="R1976" t="str">
            <v>TRUNG NHUT</v>
          </cell>
          <cell r="S1976" t="str">
            <v>THOT NOT</v>
          </cell>
          <cell r="T1976" t="str">
            <v>CAN THO</v>
          </cell>
          <cell r="V1976" t="str">
            <v>MEKONG DELTA</v>
          </cell>
          <cell r="W1976" t="str">
            <v>CAN THO</v>
          </cell>
        </row>
        <row r="1977">
          <cell r="M1977" t="str">
            <v>WINMART VTU GATEWAY VUNG TAU</v>
          </cell>
          <cell r="N1977" t="str">
            <v>WINMART VTU GATEWAY VUNG TAU</v>
          </cell>
          <cell r="O1977" t="str">
            <v xml:space="preserve"> </v>
          </cell>
          <cell r="P1977" t="str">
            <v>TANG 01, CHUNG CU GATEWAY</v>
          </cell>
          <cell r="Q1977" t="str">
            <v>BA THANG HAI</v>
          </cell>
          <cell r="R1977" t="str">
            <v>NGUYEN AN NINH</v>
          </cell>
          <cell r="S1977" t="str">
            <v>BA RIA</v>
          </cell>
          <cell r="T1977" t="str">
            <v>BA RIA-VUNG TAU</v>
          </cell>
          <cell r="V1977" t="str">
            <v>SOUTH EAST</v>
          </cell>
          <cell r="W1977" t="str">
            <v>BA RIA-VUNG TAU</v>
          </cell>
        </row>
        <row r="1978">
          <cell r="M1978" t="str">
            <v>NS:NHAN VAN - 875 CMT8</v>
          </cell>
          <cell r="N1978" t="str">
            <v xml:space="preserve"> </v>
          </cell>
          <cell r="O1978">
            <v>875</v>
          </cell>
          <cell r="P1978" t="str">
            <v>TOA NHA</v>
          </cell>
          <cell r="Q1978" t="str">
            <v>CMT8</v>
          </cell>
          <cell r="R1978" t="str">
            <v>P15</v>
          </cell>
          <cell r="S1978" t="str">
            <v>Q10</v>
          </cell>
          <cell r="T1978" t="str">
            <v>TP HCM</v>
          </cell>
          <cell r="V1978" t="str">
            <v>TP HCM</v>
          </cell>
          <cell r="W1978" t="str">
            <v>QUAN 10</v>
          </cell>
        </row>
        <row r="1979">
          <cell r="M1979" t="str">
            <v>5058 BHX_CTH_TNO - KHO DC THOT NOT</v>
          </cell>
          <cell r="N1979" t="str">
            <v>5058 BHX_CTH_TNO - KHO DC THOT NOT</v>
          </cell>
          <cell r="O1979" t="str">
            <v xml:space="preserve"> </v>
          </cell>
          <cell r="P1979" t="str">
            <v>SO 1436, 1438, 1442, 1443,</v>
          </cell>
          <cell r="Q1979" t="str">
            <v>KV TRANG THO A</v>
          </cell>
          <cell r="R1979" t="str">
            <v>TRUNG NHUT</v>
          </cell>
          <cell r="S1979" t="str">
            <v>THOT NOT</v>
          </cell>
          <cell r="T1979" t="str">
            <v>CAN THO</v>
          </cell>
          <cell r="V1979" t="str">
            <v>MEKONG DELTA</v>
          </cell>
          <cell r="W1979" t="str">
            <v>CAN THO</v>
          </cell>
        </row>
        <row r="1980">
          <cell r="M1980" t="str">
            <v>BHX_BPH_DPH - KHO DC DONG PHU</v>
          </cell>
          <cell r="N1980" t="str">
            <v>BHX_BPH_DPH - Kho DC Đồng Phú</v>
          </cell>
          <cell r="O1980" t="str">
            <v xml:space="preserve"> </v>
          </cell>
          <cell r="P1980" t="str">
            <v>57, 58, 63, 69, 68, 37, 38, 76, TO BAN DO 07, 12, 11</v>
          </cell>
          <cell r="Q1980" t="str">
            <v xml:space="preserve"> </v>
          </cell>
          <cell r="R1980" t="str">
            <v>TT TAN PHU</v>
          </cell>
          <cell r="S1980" t="str">
            <v>DONG PHU</v>
          </cell>
          <cell r="T1980" t="str">
            <v>BINH PHUOC</v>
          </cell>
          <cell r="V1980" t="str">
            <v>SOUTH EAST</v>
          </cell>
          <cell r="W1980" t="str">
            <v>BINH PHUOC</v>
          </cell>
        </row>
        <row r="1981">
          <cell r="M1981" t="str">
            <v>BHX_BPH_DPH - KHO DC DONG PHU</v>
          </cell>
          <cell r="N1981" t="str">
            <v>BHX_BPH_DPH - Kho DC Đồng Phú</v>
          </cell>
          <cell r="O1981" t="str">
            <v xml:space="preserve"> </v>
          </cell>
          <cell r="P1981" t="str">
            <v>57, 58, 63, 69, 68, 37, 38, 76, TO BAN DO 07, 12, 11</v>
          </cell>
          <cell r="Q1981" t="str">
            <v xml:space="preserve"> </v>
          </cell>
          <cell r="R1981" t="str">
            <v>TT TAN PHU</v>
          </cell>
          <cell r="S1981" t="str">
            <v>DONG PHU</v>
          </cell>
          <cell r="T1981" t="str">
            <v>BINH PHUOC</v>
          </cell>
          <cell r="V1981" t="str">
            <v>SOUTH EAST</v>
          </cell>
          <cell r="W1981" t="str">
            <v>BINH PHUOC</v>
          </cell>
        </row>
        <row r="1982">
          <cell r="M1982" t="str">
            <v>BHX_HGI_CTA - KHO CHAU THANH A</v>
          </cell>
          <cell r="N1982" t="str">
            <v>BHX_HGI_CTA - KHO CHAU THANH A</v>
          </cell>
          <cell r="O1982" t="str">
            <v xml:space="preserve"> </v>
          </cell>
          <cell r="P1982" t="str">
            <v>TH 1061-1172-1174-2240-4930, TBD SO 2</v>
          </cell>
          <cell r="Q1982" t="str">
            <v>TAN LOI</v>
          </cell>
          <cell r="R1982" t="str">
            <v>MOT NGAN</v>
          </cell>
          <cell r="S1982" t="str">
            <v>CHAU THANH A</v>
          </cell>
          <cell r="T1982" t="str">
            <v>HAU GIANG</v>
          </cell>
          <cell r="V1982" t="str">
            <v>MEKONG DELTA</v>
          </cell>
          <cell r="W1982" t="str">
            <v>HAU GIANG</v>
          </cell>
        </row>
        <row r="1983">
          <cell r="M1983" t="str">
            <v>5058 BHX_CTH_TNO - KHO DC THOT NOT</v>
          </cell>
          <cell r="N1983" t="str">
            <v>5058 BHX_CTH_TNO - KHO DC THOT NOT</v>
          </cell>
          <cell r="O1983" t="str">
            <v xml:space="preserve"> </v>
          </cell>
          <cell r="P1983" t="str">
            <v>SO 1436, 1438, 1442, 1443,</v>
          </cell>
          <cell r="Q1983" t="str">
            <v>KV TRANG THO A</v>
          </cell>
          <cell r="R1983" t="str">
            <v>TRUNG NHUT</v>
          </cell>
          <cell r="S1983" t="str">
            <v>THOT NOT</v>
          </cell>
          <cell r="T1983" t="str">
            <v>CAN THO</v>
          </cell>
          <cell r="V1983" t="str">
            <v>MEKONG DELTA</v>
          </cell>
          <cell r="W1983" t="str">
            <v>CAN THO</v>
          </cell>
        </row>
        <row r="1984">
          <cell r="M1984" t="str">
            <v>BHX_BPH_DPH - KHO DC DONG PHU</v>
          </cell>
          <cell r="N1984" t="str">
            <v>BHX_BPH_DPH - Kho DC Đồng Phú</v>
          </cell>
          <cell r="O1984" t="str">
            <v xml:space="preserve"> </v>
          </cell>
          <cell r="P1984" t="str">
            <v>57, 58, 63, 69, 68, 37, 38, 76, TO BAN DO 07, 12, 11</v>
          </cell>
          <cell r="Q1984" t="str">
            <v xml:space="preserve"> </v>
          </cell>
          <cell r="R1984" t="str">
            <v>TT TAN PHU</v>
          </cell>
          <cell r="S1984" t="str">
            <v>DONG PHU</v>
          </cell>
          <cell r="T1984" t="str">
            <v>BINH PHUOC</v>
          </cell>
          <cell r="V1984" t="str">
            <v>SOUTH EAST</v>
          </cell>
          <cell r="W1984" t="str">
            <v>BINH PHUOC</v>
          </cell>
        </row>
        <row r="1985">
          <cell r="M1985" t="str">
            <v>BHX_BPH_DPH - KHO DC DONG PHU</v>
          </cell>
          <cell r="N1985" t="str">
            <v>BHX_BPH_DPH - Kho DC Đồng Phú</v>
          </cell>
          <cell r="O1985" t="str">
            <v xml:space="preserve"> </v>
          </cell>
          <cell r="P1985" t="str">
            <v>57, 58, 63, 69, 68, 37, 38, 76, TO BAN DO 07, 12, 11</v>
          </cell>
          <cell r="Q1985" t="str">
            <v xml:space="preserve"> </v>
          </cell>
          <cell r="R1985" t="str">
            <v>TT TAN PHU</v>
          </cell>
          <cell r="S1985" t="str">
            <v>DONG PHU</v>
          </cell>
          <cell r="T1985" t="str">
            <v>BINH PHUOC</v>
          </cell>
          <cell r="V1985" t="str">
            <v>SOUTH EAST</v>
          </cell>
          <cell r="W1985" t="str">
            <v>BINH PHUOC</v>
          </cell>
        </row>
        <row r="1986">
          <cell r="M1986" t="str">
            <v>BHX_BPH_DPH - KHO DC DONG PHU</v>
          </cell>
          <cell r="N1986" t="str">
            <v>BHX_BPH_DPH - Kho DC Đồng Phú</v>
          </cell>
          <cell r="O1986" t="str">
            <v xml:space="preserve"> </v>
          </cell>
          <cell r="P1986" t="str">
            <v>57, 58, 63, 69, 68, 37, 38, 76, TO BAN DO 07, 12, 11</v>
          </cell>
          <cell r="Q1986" t="str">
            <v xml:space="preserve"> </v>
          </cell>
          <cell r="R1986" t="str">
            <v>TT TAN PHU</v>
          </cell>
          <cell r="S1986" t="str">
            <v>DONG PHU</v>
          </cell>
          <cell r="T1986" t="str">
            <v>BINH PHUOC</v>
          </cell>
          <cell r="V1986" t="str">
            <v>SOUTH EAST</v>
          </cell>
          <cell r="W1986" t="str">
            <v>BINH PHUOC</v>
          </cell>
        </row>
        <row r="1987">
          <cell r="M1987" t="str">
            <v>5058 BHX_CTH_TNO - KHO DC THOT NOT</v>
          </cell>
          <cell r="N1987" t="str">
            <v>5058 BHX_CTH_TNO - KHO DC THOT NOT</v>
          </cell>
          <cell r="O1987" t="str">
            <v xml:space="preserve"> </v>
          </cell>
          <cell r="P1987" t="str">
            <v>SO 1436, 1438, 1442, 1443,</v>
          </cell>
          <cell r="Q1987" t="str">
            <v>KV TRANG THO A</v>
          </cell>
          <cell r="R1987" t="str">
            <v>TRUNG NHUT</v>
          </cell>
          <cell r="S1987" t="str">
            <v>THOT NOT</v>
          </cell>
          <cell r="T1987" t="str">
            <v>CAN THO</v>
          </cell>
          <cell r="V1987" t="str">
            <v>MEKONG DELTA</v>
          </cell>
          <cell r="W1987" t="str">
            <v>CAN THO</v>
          </cell>
        </row>
        <row r="1988">
          <cell r="M1988" t="str">
            <v>SATRAFOODS MAN THIEN</v>
          </cell>
          <cell r="N1988" t="str">
            <v>SATRAFOODS MAN THIỆN</v>
          </cell>
          <cell r="O1988">
            <v>80</v>
          </cell>
          <cell r="P1988" t="str">
            <v xml:space="preserve"> </v>
          </cell>
          <cell r="Q1988" t="str">
            <v>MAN THIEN</v>
          </cell>
          <cell r="R1988" t="str">
            <v>TANG NHON PHU A</v>
          </cell>
          <cell r="S1988" t="str">
            <v>Q9</v>
          </cell>
          <cell r="T1988" t="str">
            <v>TP HCM</v>
          </cell>
          <cell r="V1988" t="str">
            <v>TP HCM</v>
          </cell>
          <cell r="W1988" t="str">
            <v>QUAN 9</v>
          </cell>
        </row>
        <row r="1989">
          <cell r="M1989" t="str">
            <v>NS:NHAN VAN - 875 CMT8</v>
          </cell>
          <cell r="N1989" t="str">
            <v xml:space="preserve"> </v>
          </cell>
          <cell r="O1989">
            <v>875</v>
          </cell>
          <cell r="P1989" t="str">
            <v>TOA NHA</v>
          </cell>
          <cell r="Q1989" t="str">
            <v>CMT8</v>
          </cell>
          <cell r="R1989" t="str">
            <v>P15</v>
          </cell>
          <cell r="S1989" t="str">
            <v>Q10</v>
          </cell>
          <cell r="T1989" t="str">
            <v>TP HCM</v>
          </cell>
          <cell r="V1989" t="str">
            <v>TP HCM</v>
          </cell>
          <cell r="W1989" t="str">
            <v>QUAN 10</v>
          </cell>
        </row>
        <row r="1990">
          <cell r="M1990" t="str">
            <v>SATRAFOODS MAN THIEN</v>
          </cell>
          <cell r="N1990" t="str">
            <v>SATRAFOODS MAN THIỆN</v>
          </cell>
          <cell r="O1990">
            <v>80</v>
          </cell>
          <cell r="P1990" t="str">
            <v xml:space="preserve"> </v>
          </cell>
          <cell r="Q1990" t="str">
            <v>MAN THIEN</v>
          </cell>
          <cell r="R1990" t="str">
            <v>TANG NHON PHU A</v>
          </cell>
          <cell r="S1990" t="str">
            <v>Q9</v>
          </cell>
          <cell r="T1990" t="str">
            <v>TP HCM</v>
          </cell>
          <cell r="V1990" t="str">
            <v>TP HCM</v>
          </cell>
          <cell r="W1990" t="str">
            <v>QUAN 9</v>
          </cell>
        </row>
        <row r="1991">
          <cell r="M1991" t="str">
            <v>6596_WM+ HCM 39 AP CHIEN LUOC</v>
          </cell>
          <cell r="N1991" t="str">
            <v>WM+ HCM 39 Ấp Chiến Lược</v>
          </cell>
          <cell r="O1991">
            <v>39</v>
          </cell>
          <cell r="P1991" t="str">
            <v xml:space="preserve"> </v>
          </cell>
          <cell r="Q1991" t="str">
            <v>DUONG AP CHIEN LUOC, KP4</v>
          </cell>
          <cell r="R1991" t="str">
            <v>BINH HUNG HOA A</v>
          </cell>
          <cell r="S1991" t="str">
            <v>BINH TAN</v>
          </cell>
          <cell r="T1991" t="str">
            <v>TP HCM</v>
          </cell>
          <cell r="V1991" t="str">
            <v>TP HCM</v>
          </cell>
          <cell r="W1991" t="str">
            <v>QUAN BINH TAN</v>
          </cell>
        </row>
        <row r="1992">
          <cell r="M1992" t="str">
            <v>5755_VM+ HCM CC GREEN RIVER, Q8</v>
          </cell>
          <cell r="N1992" t="str">
            <v>VM+ HCM CC GREEN RIVER, SHOP 8.2</v>
          </cell>
          <cell r="O1992">
            <v>2225</v>
          </cell>
          <cell r="P1992" t="str">
            <v>GREEN RIVER APARTMENT</v>
          </cell>
          <cell r="Q1992" t="str">
            <v>PHAM THE HIEN</v>
          </cell>
          <cell r="R1992" t="str">
            <v>P6</v>
          </cell>
          <cell r="S1992" t="str">
            <v>Q8</v>
          </cell>
          <cell r="T1992" t="str">
            <v>TP HCM</v>
          </cell>
          <cell r="V1992" t="str">
            <v>TP HCM</v>
          </cell>
          <cell r="W1992" t="str">
            <v>QUAN 8</v>
          </cell>
        </row>
        <row r="1993">
          <cell r="M1993" t="str">
            <v>WM+ HCM 33 MAI HAC DE</v>
          </cell>
          <cell r="N1993" t="str">
            <v>WM+ HCM 33 Mai Hắc Đế</v>
          </cell>
          <cell r="O1993">
            <v>33</v>
          </cell>
          <cell r="P1993" t="str">
            <v xml:space="preserve"> </v>
          </cell>
          <cell r="Q1993" t="str">
            <v>MAI HAC DE</v>
          </cell>
          <cell r="R1993" t="str">
            <v>P15</v>
          </cell>
          <cell r="S1993" t="str">
            <v>Q8</v>
          </cell>
          <cell r="T1993" t="str">
            <v>TP HCM</v>
          </cell>
          <cell r="V1993" t="str">
            <v>TP HCM</v>
          </cell>
          <cell r="W1993" t="str">
            <v>QUAN 8</v>
          </cell>
        </row>
        <row r="1994">
          <cell r="M1994" t="str">
            <v>ST: THISO PHAN HUY ICH</v>
          </cell>
          <cell r="N1994" t="str">
            <v>Siêu thị Emart Phan Huy Ích</v>
          </cell>
          <cell r="O1994">
            <v>385</v>
          </cell>
          <cell r="P1994" t="str">
            <v xml:space="preserve"> </v>
          </cell>
          <cell r="Q1994" t="str">
            <v>PHAN HUY ICH</v>
          </cell>
          <cell r="R1994" t="str">
            <v>P14</v>
          </cell>
          <cell r="S1994" t="str">
            <v>GO VAP</v>
          </cell>
          <cell r="T1994" t="str">
            <v>TP HCM</v>
          </cell>
          <cell r="V1994" t="str">
            <v>TP HCM</v>
          </cell>
          <cell r="W1994" t="str">
            <v>QUAN GO VAP</v>
          </cell>
        </row>
        <row r="1995">
          <cell r="M1995" t="str">
            <v>BHX_DLA_BMT-KHO DC BUON MA THUOT</v>
          </cell>
          <cell r="N1995" t="str">
            <v>6450_BHX_DLA_BMT-Kho DC Buôn Ma Thuột</v>
          </cell>
          <cell r="O1995" t="str">
            <v>THUA DAT 48</v>
          </cell>
          <cell r="P1995" t="str">
            <v>TO BAN DO 59</v>
          </cell>
          <cell r="Q1995" t="str">
            <v>BINH CHIEU</v>
          </cell>
          <cell r="R1995" t="str">
            <v>TAN AN</v>
          </cell>
          <cell r="S1995" t="str">
            <v>BUON MA THUOT</v>
          </cell>
          <cell r="T1995" t="str">
            <v>DAK LAK</v>
          </cell>
          <cell r="V1995" t="str">
            <v>SOUTH EAST</v>
          </cell>
          <cell r="W1995" t="str">
            <v>DAK LAK</v>
          </cell>
        </row>
        <row r="1996">
          <cell r="M1996" t="str">
            <v>5058 BHX_CTH_TNO - KHO DC THOT NOT</v>
          </cell>
          <cell r="N1996" t="str">
            <v>5058 BHX_CTH_TNO - KHO DC THOT NOT</v>
          </cell>
          <cell r="O1996" t="str">
            <v xml:space="preserve"> </v>
          </cell>
          <cell r="P1996" t="str">
            <v>SO 1436, 1438, 1442, 1443,</v>
          </cell>
          <cell r="Q1996" t="str">
            <v>KV TRANG THO A</v>
          </cell>
          <cell r="R1996" t="str">
            <v>TRUNG NHUT</v>
          </cell>
          <cell r="S1996" t="str">
            <v>THOT NOT</v>
          </cell>
          <cell r="T1996" t="str">
            <v>CAN THO</v>
          </cell>
          <cell r="V1996" t="str">
            <v>MEKONG DELTA</v>
          </cell>
          <cell r="W1996" t="str">
            <v>CAN THO</v>
          </cell>
        </row>
        <row r="1997">
          <cell r="M1997" t="str">
            <v>3759_VM+ HCM 268 BUI MINH TRUC</v>
          </cell>
          <cell r="N1997" t="str">
            <v>VM+ HCM 268 BUI MINH TRUC</v>
          </cell>
          <cell r="O1997">
            <v>268</v>
          </cell>
          <cell r="P1997" t="str">
            <v xml:space="preserve"> </v>
          </cell>
          <cell r="Q1997" t="str">
            <v>BUI MINH TRUC</v>
          </cell>
          <cell r="R1997" t="str">
            <v>P6</v>
          </cell>
          <cell r="S1997" t="str">
            <v>Q8</v>
          </cell>
          <cell r="T1997" t="str">
            <v>TP HCM</v>
          </cell>
          <cell r="V1997" t="str">
            <v>TP HCM</v>
          </cell>
          <cell r="W1997" t="str">
            <v>QUAN 8</v>
          </cell>
        </row>
        <row r="1998">
          <cell r="M1998" t="str">
            <v>SATRAFOODS 47 NGUYEN HONG</v>
          </cell>
          <cell r="N1998" t="str">
            <v>SATRAFOODS 47 NGUYEN HONG</v>
          </cell>
          <cell r="O1998">
            <v>47</v>
          </cell>
          <cell r="P1998" t="str">
            <v xml:space="preserve"> </v>
          </cell>
          <cell r="Q1998" t="str">
            <v>NGUYEN HONG</v>
          </cell>
          <cell r="R1998" t="str">
            <v>P11</v>
          </cell>
          <cell r="S1998" t="str">
            <v>BINH THANH</v>
          </cell>
          <cell r="T1998" t="str">
            <v>TP HCM</v>
          </cell>
          <cell r="V1998" t="str">
            <v>TP HCM</v>
          </cell>
          <cell r="W1998" t="str">
            <v>QUAN BINH THANH</v>
          </cell>
        </row>
        <row r="1999">
          <cell r="M1999" t="str">
            <v>4151_VM+ HCM TANG TRET BLOCK B</v>
          </cell>
          <cell r="N1999" t="str">
            <v>VM+ HCM TANG TRET BLOCK B</v>
          </cell>
          <cell r="O1999" t="str">
            <v>SO 4</v>
          </cell>
          <cell r="P1999" t="str">
            <v>TANG TRET BLOCK B</v>
          </cell>
          <cell r="Q1999" t="str">
            <v>PHAN CHU TRINH</v>
          </cell>
          <cell r="R1999" t="str">
            <v>P12</v>
          </cell>
          <cell r="S1999" t="str">
            <v>BINH THANH</v>
          </cell>
          <cell r="T1999" t="str">
            <v>TP HCM</v>
          </cell>
          <cell r="V1999" t="str">
            <v>TP HCM</v>
          </cell>
          <cell r="W1999" t="str">
            <v>QUAN BINH THANH</v>
          </cell>
        </row>
        <row r="2000">
          <cell r="M2000" t="str">
            <v>2A40-WM+ HCM 31 NGUYEN THUONG HIEN</v>
          </cell>
          <cell r="N2000" t="str">
            <v>2A40-WM+ HCM 31 NG.THUONG HIEN</v>
          </cell>
          <cell r="O2000">
            <v>31</v>
          </cell>
          <cell r="P2000" t="str">
            <v xml:space="preserve"> </v>
          </cell>
          <cell r="Q2000" t="str">
            <v>NGUYEN THUONG HIEN</v>
          </cell>
          <cell r="R2000" t="str">
            <v>P5</v>
          </cell>
          <cell r="S2000" t="str">
            <v>BINH THANH</v>
          </cell>
          <cell r="T2000" t="str">
            <v>TP HCM</v>
          </cell>
          <cell r="V2000" t="str">
            <v>TP HCM</v>
          </cell>
          <cell r="W2000" t="str">
            <v>QUAN BINH THANH</v>
          </cell>
        </row>
        <row r="2001">
          <cell r="M2001" t="str">
            <v>6190_VM+ HCM 108 TUNG THIEN VUONG</v>
          </cell>
          <cell r="N2001" t="str">
            <v>VM+ HCM 108 Tùng Thiện Vương</v>
          </cell>
          <cell r="O2001">
            <v>108</v>
          </cell>
          <cell r="P2001" t="str">
            <v xml:space="preserve"> </v>
          </cell>
          <cell r="Q2001" t="str">
            <v>TUNG THIEN VUONG</v>
          </cell>
          <cell r="R2001" t="str">
            <v>P11</v>
          </cell>
          <cell r="S2001" t="str">
            <v>Q8</v>
          </cell>
          <cell r="T2001" t="str">
            <v>TP HCM</v>
          </cell>
          <cell r="V2001" t="str">
            <v>TP HCM</v>
          </cell>
          <cell r="W2001" t="str">
            <v>QUAN 8</v>
          </cell>
        </row>
        <row r="2002">
          <cell r="M2002" t="str">
            <v>SATRAFOODS MAN THIEN</v>
          </cell>
          <cell r="N2002" t="str">
            <v>SATRAFOODS MAN THIỆN</v>
          </cell>
          <cell r="O2002">
            <v>80</v>
          </cell>
          <cell r="P2002" t="str">
            <v xml:space="preserve"> </v>
          </cell>
          <cell r="Q2002" t="str">
            <v>MAN THIEN</v>
          </cell>
          <cell r="R2002" t="str">
            <v>TANG NHON PHU A</v>
          </cell>
          <cell r="S2002" t="str">
            <v>Q9</v>
          </cell>
          <cell r="T2002" t="str">
            <v>TP HCM</v>
          </cell>
          <cell r="V2002" t="str">
            <v>TP HCM</v>
          </cell>
          <cell r="W2002" t="str">
            <v>QUAN 9</v>
          </cell>
        </row>
        <row r="2003">
          <cell r="M2003" t="str">
            <v>6070_VM+ HCM 726 PHAM THE HIEN</v>
          </cell>
          <cell r="N2003" t="str">
            <v>VM+ HCM 726 Phạm Thế Hiển</v>
          </cell>
          <cell r="O2003">
            <v>726</v>
          </cell>
          <cell r="P2003" t="str">
            <v xml:space="preserve"> </v>
          </cell>
          <cell r="Q2003" t="str">
            <v>PHAM THE HIEN</v>
          </cell>
          <cell r="R2003" t="str">
            <v>P4</v>
          </cell>
          <cell r="S2003" t="str">
            <v>Q8</v>
          </cell>
          <cell r="T2003" t="str">
            <v>TP HCM</v>
          </cell>
          <cell r="V2003" t="str">
            <v>TP HCM</v>
          </cell>
          <cell r="W2003" t="str">
            <v>QUAN 8</v>
          </cell>
        </row>
        <row r="2004">
          <cell r="M2004" t="str">
            <v>5058 BHX_CTH_TNO - KHO DC THOT NOT</v>
          </cell>
          <cell r="N2004" t="str">
            <v>5058 BHX_CTH_TNO - KHO DC THOT NOT</v>
          </cell>
          <cell r="O2004" t="str">
            <v xml:space="preserve"> </v>
          </cell>
          <cell r="P2004" t="str">
            <v>SO 1436, 1438, 1442, 1443,</v>
          </cell>
          <cell r="Q2004" t="str">
            <v>KV TRANG THO A</v>
          </cell>
          <cell r="R2004" t="str">
            <v>TRUNG NHUT</v>
          </cell>
          <cell r="S2004" t="str">
            <v>THOT NOT</v>
          </cell>
          <cell r="T2004" t="str">
            <v>CAN THO</v>
          </cell>
          <cell r="V2004" t="str">
            <v>MEKONG DELTA</v>
          </cell>
          <cell r="W2004" t="str">
            <v>CAN THO</v>
          </cell>
        </row>
        <row r="2005">
          <cell r="M2005" t="str">
            <v>5058 BHX_CTH_TNO - KHO DC THOT NOT</v>
          </cell>
          <cell r="N2005" t="str">
            <v>5058 BHX_CTH_TNO - KHO DC THOT NOT</v>
          </cell>
          <cell r="O2005" t="str">
            <v xml:space="preserve"> </v>
          </cell>
          <cell r="P2005" t="str">
            <v>SO 1436, 1438, 1442, 1443,</v>
          </cell>
          <cell r="Q2005" t="str">
            <v>KV TRANG THO A</v>
          </cell>
          <cell r="R2005" t="str">
            <v>TRUNG NHUT</v>
          </cell>
          <cell r="S2005" t="str">
            <v>THOT NOT</v>
          </cell>
          <cell r="T2005" t="str">
            <v>CAN THO</v>
          </cell>
          <cell r="V2005" t="str">
            <v>MEKONG DELTA</v>
          </cell>
          <cell r="W2005" t="str">
            <v>CAN THO</v>
          </cell>
        </row>
        <row r="2006">
          <cell r="M2006" t="str">
            <v>6964-WM+ HCM 05 -06, TANG 1, CC TOPAZ EL</v>
          </cell>
          <cell r="N2006" t="str">
            <v>6964-WM+ HCM 05 -06, TANG 1, CC TOPAZ EL</v>
          </cell>
          <cell r="O2006">
            <v>37</v>
          </cell>
          <cell r="P2006" t="str">
            <v>PHOENIX II, CC TOPAZ ELIT</v>
          </cell>
          <cell r="Q2006" t="str">
            <v>CAO LO</v>
          </cell>
          <cell r="R2006" t="str">
            <v>P4</v>
          </cell>
          <cell r="S2006" t="str">
            <v>Q8</v>
          </cell>
          <cell r="T2006" t="str">
            <v>TP HCM</v>
          </cell>
          <cell r="V2006" t="str">
            <v>TP HCM</v>
          </cell>
          <cell r="W2006" t="str">
            <v>QUAN 8</v>
          </cell>
        </row>
        <row r="2007">
          <cell r="M2007" t="str">
            <v>6896-WM+ HCM GIAN HANG B2, CC RIVERSIDE</v>
          </cell>
          <cell r="N2007" t="str">
            <v>6896-WM+ HCM GIAN HANG B2, CC RIVERSIDE</v>
          </cell>
          <cell r="O2007" t="str">
            <v>49C</v>
          </cell>
          <cell r="P2007" t="str">
            <v>GIAN HANG B2, TANG 1 (TRET), KHOI B, CC RIVERSIDE APARTMENT</v>
          </cell>
          <cell r="Q2007" t="str">
            <v>LE QUAN KIM</v>
          </cell>
          <cell r="R2007" t="str">
            <v>P8</v>
          </cell>
          <cell r="S2007" t="str">
            <v>Q8</v>
          </cell>
          <cell r="T2007" t="str">
            <v>TP HCM</v>
          </cell>
          <cell r="V2007" t="str">
            <v>TP HCM</v>
          </cell>
          <cell r="W2007" t="str">
            <v>QUAN 8</v>
          </cell>
        </row>
        <row r="2008">
          <cell r="M2008" t="str">
            <v>BEE MART - LE THANH</v>
          </cell>
          <cell r="N2008" t="str">
            <v xml:space="preserve"> </v>
          </cell>
          <cell r="O2008" t="str">
            <v>117/80</v>
          </cell>
          <cell r="P2008" t="str">
            <v>TTC-01-01 CC LE THANH TAN TAO</v>
          </cell>
          <cell r="Q2008" t="str">
            <v>HO VAN LONG</v>
          </cell>
          <cell r="R2008" t="str">
            <v>TAN TAO</v>
          </cell>
          <cell r="S2008" t="str">
            <v>BINH TAN</v>
          </cell>
          <cell r="T2008" t="str">
            <v>TP HCM</v>
          </cell>
          <cell r="V2008" t="str">
            <v>TP HCM</v>
          </cell>
          <cell r="W2008" t="str">
            <v>QUAN BINH TAN</v>
          </cell>
        </row>
        <row r="2009">
          <cell r="M2009" t="str">
            <v>SATRAFOODS HUNG VUONG</v>
          </cell>
          <cell r="N2009" t="str">
            <v>347-353-SATRAFOODS HÙNG VƯƠNG</v>
          </cell>
          <cell r="O2009" t="str">
            <v>347-353</v>
          </cell>
          <cell r="P2009" t="str">
            <v xml:space="preserve"> </v>
          </cell>
          <cell r="Q2009" t="str">
            <v>HUNG VUONG</v>
          </cell>
          <cell r="R2009" t="str">
            <v>P9</v>
          </cell>
          <cell r="S2009" t="str">
            <v>Q5</v>
          </cell>
          <cell r="T2009" t="str">
            <v>TP HCM</v>
          </cell>
          <cell r="V2009" t="str">
            <v>TP HCM</v>
          </cell>
          <cell r="W2009" t="str">
            <v>QUAN 5</v>
          </cell>
        </row>
        <row r="2010">
          <cell r="M2010" t="str">
            <v>4092_VM+ BDG C3-3A KDC HIM LAM</v>
          </cell>
          <cell r="N2010" t="str">
            <v>VM+ BDG C3-3A KDC HIM LAM</v>
          </cell>
          <cell r="O2010" t="str">
            <v>C3-3A_C3-05</v>
          </cell>
          <cell r="P2010" t="str">
            <v>KDC HIM LAM</v>
          </cell>
          <cell r="Q2010" t="str">
            <v>PHU DONG</v>
          </cell>
          <cell r="R2010" t="str">
            <v>AN BINH</v>
          </cell>
          <cell r="S2010" t="str">
            <v>DI AN</v>
          </cell>
          <cell r="T2010" t="str">
            <v>BINH DUONG</v>
          </cell>
          <cell r="V2010" t="str">
            <v>SOUTH EAST</v>
          </cell>
          <cell r="W2010" t="str">
            <v>BINH DUONG</v>
          </cell>
        </row>
        <row r="2011">
          <cell r="M2011" t="str">
            <v>4268_WM+ HCM 188 HIEP BINH</v>
          </cell>
          <cell r="N2011" t="str">
            <v>WM+ HCM 188 HIEP BINH</v>
          </cell>
          <cell r="O2011" t="str">
            <v>SO 188</v>
          </cell>
          <cell r="P2011" t="str">
            <v>KP 8</v>
          </cell>
          <cell r="Q2011" t="str">
            <v>HIEP BINH</v>
          </cell>
          <cell r="R2011" t="str">
            <v>HIEP BINH CHANH</v>
          </cell>
          <cell r="S2011" t="str">
            <v>THU DUC</v>
          </cell>
          <cell r="T2011" t="str">
            <v>TP HCM</v>
          </cell>
          <cell r="V2011" t="str">
            <v>TP HCM</v>
          </cell>
          <cell r="W2011" t="str">
            <v>QUAN THU DUC</v>
          </cell>
        </row>
        <row r="2012">
          <cell r="M2012" t="str">
            <v>WINMART QUANG NGAI</v>
          </cell>
          <cell r="N2012" t="str">
            <v>WINMART QUANG NGAI</v>
          </cell>
          <cell r="O2012" t="str">
            <v>SO 26</v>
          </cell>
          <cell r="P2012" t="str">
            <v>TTTM VINCOM PLAZA QUANG NGAI</v>
          </cell>
          <cell r="Q2012" t="str">
            <v>LE THANH TON</v>
          </cell>
          <cell r="R2012" t="str">
            <v>NGHIA CHANH</v>
          </cell>
          <cell r="S2012" t="str">
            <v>QUANG NGAI</v>
          </cell>
          <cell r="T2012" t="str">
            <v>QUANG NGAI</v>
          </cell>
          <cell r="V2012" t="str">
            <v>CENTRAL</v>
          </cell>
          <cell r="W2012" t="str">
            <v>QUANG NGAI</v>
          </cell>
        </row>
        <row r="2013">
          <cell r="M2013" t="str">
            <v>WINMART QUANG NGAI</v>
          </cell>
          <cell r="N2013" t="str">
            <v>WINMART QUANG NGAI</v>
          </cell>
          <cell r="O2013" t="str">
            <v>SO 26</v>
          </cell>
          <cell r="P2013" t="str">
            <v>TTTM VINCOM PLAZA QUANG NGAI</v>
          </cell>
          <cell r="Q2013" t="str">
            <v>LE THANH TON</v>
          </cell>
          <cell r="R2013" t="str">
            <v>NGHIA CHANH</v>
          </cell>
          <cell r="S2013" t="str">
            <v>QUANG NGAI</v>
          </cell>
          <cell r="T2013" t="str">
            <v>QUANG NGAI</v>
          </cell>
          <cell r="V2013" t="str">
            <v>CENTRAL</v>
          </cell>
          <cell r="W2013" t="str">
            <v>QUANG NGAI</v>
          </cell>
        </row>
        <row r="2014">
          <cell r="M2014" t="str">
            <v>WINMART HNI THANG LONG</v>
          </cell>
          <cell r="N2014" t="str">
            <v>WINMART HNI THANG LONG</v>
          </cell>
          <cell r="O2014" t="str">
            <v xml:space="preserve"> </v>
          </cell>
          <cell r="P2014" t="str">
            <v>TN 28 TANG</v>
          </cell>
          <cell r="Q2014" t="str">
            <v>LANG QT THANG LONG</v>
          </cell>
          <cell r="R2014" t="str">
            <v>TRAN DANG NINH</v>
          </cell>
          <cell r="S2014" t="str">
            <v>CAU GIAY</v>
          </cell>
          <cell r="T2014" t="str">
            <v>HA NOI</v>
          </cell>
          <cell r="V2014" t="str">
            <v>NORTH</v>
          </cell>
          <cell r="W2014" t="str">
            <v>QUAN CAU GIAY</v>
          </cell>
        </row>
        <row r="2015">
          <cell r="M2015" t="str">
            <v>3578_VM+ DNI 27 DUONG 643</v>
          </cell>
          <cell r="N2015" t="str">
            <v>VM+ DNI 27 DUONG 643</v>
          </cell>
          <cell r="O2015">
            <v>27</v>
          </cell>
          <cell r="P2015" t="str">
            <v xml:space="preserve"> </v>
          </cell>
          <cell r="Q2015" t="str">
            <v>DUONG 643</v>
          </cell>
          <cell r="R2015" t="str">
            <v>LONG BINH</v>
          </cell>
          <cell r="S2015" t="str">
            <v>BIEN HOA</v>
          </cell>
          <cell r="T2015" t="str">
            <v>DONG NAI</v>
          </cell>
          <cell r="V2015" t="str">
            <v>SOUTH EAST</v>
          </cell>
          <cell r="W2015" t="str">
            <v>DONG NAI</v>
          </cell>
        </row>
        <row r="2016">
          <cell r="M2016" t="str">
            <v>5140_VM+ DNI SO 175-177 DUONG N16</v>
          </cell>
          <cell r="N2016" t="str">
            <v>VM+ DNI SO 175-177 DUONG N16</v>
          </cell>
          <cell r="O2016" t="str">
            <v>SO 175-177</v>
          </cell>
          <cell r="P2016" t="str">
            <v>KDC VO THI SAU</v>
          </cell>
          <cell r="Q2016" t="str">
            <v>DUONG N16</v>
          </cell>
          <cell r="R2016" t="str">
            <v>THONG NHAT</v>
          </cell>
          <cell r="S2016" t="str">
            <v>BIEN HOA</v>
          </cell>
          <cell r="T2016" t="str">
            <v>DONG NAI</v>
          </cell>
          <cell r="V2016" t="str">
            <v>SOUTH EAST</v>
          </cell>
          <cell r="W2016" t="str">
            <v>DONG NAI</v>
          </cell>
        </row>
        <row r="2017">
          <cell r="M2017" t="str">
            <v>5194_VM+ BDG SO 10/9 VO THI SAU</v>
          </cell>
          <cell r="N2017" t="str">
            <v>VM+ BDG SO 10/9  VO THI SAU</v>
          </cell>
          <cell r="O2017" t="str">
            <v>SO 10/9</v>
          </cell>
          <cell r="P2017" t="str">
            <v>TAY A</v>
          </cell>
          <cell r="Q2017" t="str">
            <v>VO THI SAU</v>
          </cell>
          <cell r="R2017" t="str">
            <v>DONG HOA</v>
          </cell>
          <cell r="S2017" t="str">
            <v>DI AN</v>
          </cell>
          <cell r="T2017" t="str">
            <v>BINH DUONG</v>
          </cell>
          <cell r="V2017" t="str">
            <v>SOUTH EAST</v>
          </cell>
          <cell r="W2017" t="str">
            <v>BINH DUONG</v>
          </cell>
        </row>
        <row r="2018">
          <cell r="M2018" t="str">
            <v>6472_WM+ BDG S37 BLOCK D CC BCONS</v>
          </cell>
          <cell r="N2018" t="str">
            <v>WM+ BDG S37 BLOCK D CC BCONS GARDEN</v>
          </cell>
          <cell r="O2018">
            <v>65</v>
          </cell>
          <cell r="P2018" t="str">
            <v xml:space="preserve"> </v>
          </cell>
          <cell r="Q2018" t="str">
            <v>PHAM HUU LAU</v>
          </cell>
          <cell r="R2018" t="str">
            <v>DI AN</v>
          </cell>
          <cell r="S2018" t="str">
            <v>DI AN</v>
          </cell>
          <cell r="T2018" t="str">
            <v>BINH DUONG</v>
          </cell>
          <cell r="V2018" t="str">
            <v>SOUTH EAST</v>
          </cell>
          <cell r="W2018" t="str">
            <v>BINH DUONG</v>
          </cell>
        </row>
        <row r="2019">
          <cell r="M2019" t="str">
            <v>WM+ HCM 0.06, CC CARILLON 5</v>
          </cell>
          <cell r="N2019" t="str">
            <v>WM+ HCM 0.06, CC CARILLON 5</v>
          </cell>
          <cell r="O2019" t="str">
            <v>262/3</v>
          </cell>
          <cell r="P2019" t="str">
            <v>0.06, CC CARILLON 5</v>
          </cell>
          <cell r="Q2019" t="str">
            <v>LUY BAN BICH</v>
          </cell>
          <cell r="R2019" t="str">
            <v>HOA THANH</v>
          </cell>
          <cell r="S2019" t="str">
            <v>TAN PHU</v>
          </cell>
          <cell r="T2019" t="str">
            <v>TP HCM</v>
          </cell>
          <cell r="V2019" t="str">
            <v>TP HCM</v>
          </cell>
          <cell r="W2019" t="str">
            <v>QUAN TAN PHU</v>
          </cell>
        </row>
        <row r="2020">
          <cell r="M2020" t="str">
            <v>SEVEN SYSTEM VN JSC – CN BD</v>
          </cell>
          <cell r="N2020" t="str">
            <v>SEVEN SYSTEM VN JSC – CN BD</v>
          </cell>
          <cell r="O2020" t="str">
            <v>B1.01.02, SO 10</v>
          </cell>
          <cell r="P2020" t="str">
            <v>BLOCK B1, KCH-TMDV CAO TANG (OPAL BOULVEVARD)</v>
          </cell>
          <cell r="Q2020" t="str">
            <v>KHA VAN CAN</v>
          </cell>
          <cell r="R2020" t="str">
            <v>BINH AN</v>
          </cell>
          <cell r="S2020" t="str">
            <v>DI AN</v>
          </cell>
          <cell r="T2020" t="str">
            <v>BINH DUONG</v>
          </cell>
          <cell r="V2020" t="str">
            <v>SOUTH EAST</v>
          </cell>
          <cell r="W2020" t="str">
            <v>BINH DUONG</v>
          </cell>
        </row>
        <row r="2021">
          <cell r="M2021" t="str">
            <v>OSI FOOD SKY 9</v>
          </cell>
          <cell r="N2021" t="str">
            <v>OSI FOOD SKY 9</v>
          </cell>
          <cell r="O2021" t="str">
            <v>S010-011</v>
          </cell>
          <cell r="P2021" t="str">
            <v>BLOCK CT1, CHUNG CU SKY 9</v>
          </cell>
          <cell r="Q2021" t="str">
            <v>DUONG SO 1, KHU PHO 2</v>
          </cell>
          <cell r="R2021" t="str">
            <v>PHUOC HUU</v>
          </cell>
          <cell r="S2021" t="str">
            <v>THU DUC</v>
          </cell>
          <cell r="T2021" t="str">
            <v>TP HCM</v>
          </cell>
          <cell r="V2021" t="str">
            <v>TP HCM</v>
          </cell>
          <cell r="W2021" t="str">
            <v>QUAN THU DUC</v>
          </cell>
        </row>
        <row r="2022">
          <cell r="M2022" t="str">
            <v>OSIFOOD HOMYLAND</v>
          </cell>
          <cell r="N2022" t="str">
            <v>OSIFOOD HOMYLAND</v>
          </cell>
          <cell r="O2022">
            <v>14</v>
          </cell>
          <cell r="P2022" t="str">
            <v>LO THUONG MAI SH15 - CHUNG CU HOMYLAND RIVERSIDE</v>
          </cell>
          <cell r="Q2022" t="str">
            <v>DUONG SO 1-THM</v>
          </cell>
          <cell r="R2022" t="str">
            <v>BINH TRUONG DONG</v>
          </cell>
          <cell r="S2022" t="str">
            <v>THU DUC</v>
          </cell>
          <cell r="T2022" t="str">
            <v>TP HCM</v>
          </cell>
          <cell r="V2022" t="str">
            <v>TP HCM</v>
          </cell>
          <cell r="W2022" t="str">
            <v>QUAN THU DUC</v>
          </cell>
        </row>
        <row r="2023">
          <cell r="M2023" t="str">
            <v>4673_VM+ DNI SO 27 PHUNG HUNG</v>
          </cell>
          <cell r="N2023" t="str">
            <v>VM+ DNI SO 27 PHUNG HUNG</v>
          </cell>
          <cell r="O2023" t="str">
            <v>SO 27</v>
          </cell>
          <cell r="P2023" t="str">
            <v>TO 4, AP LONG DUC 3</v>
          </cell>
          <cell r="Q2023" t="str">
            <v>PHUNG HUNG</v>
          </cell>
          <cell r="R2023" t="str">
            <v>TAM PHUOC</v>
          </cell>
          <cell r="S2023" t="str">
            <v>BIEN HOA</v>
          </cell>
          <cell r="T2023" t="str">
            <v>DONG NAI</v>
          </cell>
          <cell r="V2023" t="str">
            <v>SOUTH EAST</v>
          </cell>
          <cell r="W2023" t="str">
            <v>DONG NAI</v>
          </cell>
        </row>
        <row r="2024">
          <cell r="M2024" t="str">
            <v>BEE MART - LE THANH</v>
          </cell>
          <cell r="N2024" t="str">
            <v xml:space="preserve"> </v>
          </cell>
          <cell r="O2024" t="str">
            <v>117/80</v>
          </cell>
          <cell r="P2024" t="str">
            <v>TTC-01-01 CC LE THANH TAN TAO</v>
          </cell>
          <cell r="Q2024" t="str">
            <v>HO VAN LONG</v>
          </cell>
          <cell r="R2024" t="str">
            <v>TAN TAO</v>
          </cell>
          <cell r="S2024" t="str">
            <v>BINH TAN</v>
          </cell>
          <cell r="T2024" t="str">
            <v>TP HCM</v>
          </cell>
          <cell r="V2024" t="str">
            <v>TP HCM</v>
          </cell>
          <cell r="W2024" t="str">
            <v>QUAN BINH TAN</v>
          </cell>
        </row>
        <row r="2025">
          <cell r="M2025" t="str">
            <v>4268_WM+ HCM 188 HIEP BINH</v>
          </cell>
          <cell r="N2025" t="str">
            <v>WM+ HCM 188 HIEP BINH</v>
          </cell>
          <cell r="O2025" t="str">
            <v>SO 188</v>
          </cell>
          <cell r="P2025" t="str">
            <v>KP 8</v>
          </cell>
          <cell r="Q2025" t="str">
            <v>HIEP BINH</v>
          </cell>
          <cell r="R2025" t="str">
            <v>HIEP BINH CHANH</v>
          </cell>
          <cell r="S2025" t="str">
            <v>THU DUC</v>
          </cell>
          <cell r="T2025" t="str">
            <v>TP HCM</v>
          </cell>
          <cell r="V2025" t="str">
            <v>TP HCM</v>
          </cell>
          <cell r="W2025" t="str">
            <v>QUAN THU DUC</v>
          </cell>
        </row>
        <row r="2026">
          <cell r="M2026" t="str">
            <v>OSI FOOD SKY 9</v>
          </cell>
          <cell r="N2026" t="str">
            <v>OSI FOOD SKY 9</v>
          </cell>
          <cell r="O2026" t="str">
            <v>S010-011</v>
          </cell>
          <cell r="P2026" t="str">
            <v>BLOCK CT1, CHUNG CU SKY 9</v>
          </cell>
          <cell r="Q2026" t="str">
            <v>DUONG SO 1, KHU PHO 2</v>
          </cell>
          <cell r="R2026" t="str">
            <v>PHUOC HUU</v>
          </cell>
          <cell r="S2026" t="str">
            <v>THU DUC</v>
          </cell>
          <cell r="T2026" t="str">
            <v>TP HCM</v>
          </cell>
          <cell r="V2026" t="str">
            <v>TP HCM</v>
          </cell>
          <cell r="W2026" t="str">
            <v>QUAN THU DUC</v>
          </cell>
        </row>
        <row r="2027">
          <cell r="M2027" t="str">
            <v>OSIFOOD HOMYLAND</v>
          </cell>
          <cell r="N2027" t="str">
            <v>OSIFOOD HOMYLAND</v>
          </cell>
          <cell r="O2027">
            <v>14</v>
          </cell>
          <cell r="P2027" t="str">
            <v>LO THUONG MAI SH15 - CHUNG CU HOMYLAND RIVERSIDE</v>
          </cell>
          <cell r="Q2027" t="str">
            <v>DUONG SO 1-THM</v>
          </cell>
          <cell r="R2027" t="str">
            <v>BINH TRUONG DONG</v>
          </cell>
          <cell r="S2027" t="str">
            <v>THU DUC</v>
          </cell>
          <cell r="T2027" t="str">
            <v>TP HCM</v>
          </cell>
          <cell r="V2027" t="str">
            <v>TP HCM</v>
          </cell>
          <cell r="W2027" t="str">
            <v>QUAN THU DUC</v>
          </cell>
        </row>
        <row r="2028">
          <cell r="M2028" t="str">
            <v>OSIFOOD HOMYLAND</v>
          </cell>
          <cell r="N2028" t="str">
            <v>OSIFOOD HOMYLAND</v>
          </cell>
          <cell r="O2028">
            <v>14</v>
          </cell>
          <cell r="P2028" t="str">
            <v>LO THUONG MAI SH15 - CHUNG CU HOMYLAND RIVERSIDE</v>
          </cell>
          <cell r="Q2028" t="str">
            <v>DUONG SO 1-THM</v>
          </cell>
          <cell r="R2028" t="str">
            <v>BINH TRUONG DONG</v>
          </cell>
          <cell r="S2028" t="str">
            <v>THU DUC</v>
          </cell>
          <cell r="T2028" t="str">
            <v>TP HCM</v>
          </cell>
          <cell r="V2028" t="str">
            <v>TP HCM</v>
          </cell>
          <cell r="W2028" t="str">
            <v>QUAN THU DUC</v>
          </cell>
        </row>
        <row r="2029">
          <cell r="M2029" t="str">
            <v>OSI FOOD SKY 9</v>
          </cell>
          <cell r="N2029" t="str">
            <v>OSI FOOD SKY 9</v>
          </cell>
          <cell r="O2029" t="str">
            <v>S010-011</v>
          </cell>
          <cell r="P2029" t="str">
            <v>BLOCK CT1, CHUNG CU SKY 9</v>
          </cell>
          <cell r="Q2029" t="str">
            <v>DUONG SO 1, KHU PHO 2</v>
          </cell>
          <cell r="R2029" t="str">
            <v>PHUOC HUU</v>
          </cell>
          <cell r="S2029" t="str">
            <v>THU DUC</v>
          </cell>
          <cell r="T2029" t="str">
            <v>TP HCM</v>
          </cell>
          <cell r="V2029" t="str">
            <v>TP HCM</v>
          </cell>
          <cell r="W2029" t="str">
            <v>QUAN THU DUC</v>
          </cell>
        </row>
        <row r="2030">
          <cell r="M2030" t="str">
            <v>MMVN MEGA TONG KHO</v>
          </cell>
          <cell r="N2030" t="str">
            <v xml:space="preserve"> </v>
          </cell>
          <cell r="O2030" t="str">
            <v>LO J2</v>
          </cell>
          <cell r="P2030" t="str">
            <v>CONG SO 3, KCN SONG THAN 1, TONG KHO CJ GEMADEPT</v>
          </cell>
          <cell r="Q2030" t="str">
            <v>DUONG SO 10</v>
          </cell>
          <cell r="R2030" t="str">
            <v xml:space="preserve"> </v>
          </cell>
          <cell r="S2030" t="str">
            <v>DI AN</v>
          </cell>
          <cell r="T2030" t="str">
            <v>BINH DUONG</v>
          </cell>
          <cell r="V2030" t="str">
            <v>SOUTH EAST</v>
          </cell>
          <cell r="W2030" t="str">
            <v>BINH DUONG</v>
          </cell>
        </row>
        <row r="2031">
          <cell r="M2031" t="str">
            <v>AEON BINH TAN</v>
          </cell>
          <cell r="N2031" t="str">
            <v xml:space="preserve"> </v>
          </cell>
          <cell r="O2031">
            <v>1</v>
          </cell>
          <cell r="P2031" t="str">
            <v>KP 11</v>
          </cell>
          <cell r="Q2031" t="str">
            <v>DUONG SO 17A</v>
          </cell>
          <cell r="R2031" t="str">
            <v>BINH TRI DONG B</v>
          </cell>
          <cell r="S2031" t="str">
            <v>BINH TAN</v>
          </cell>
          <cell r="T2031" t="str">
            <v>TP HCM</v>
          </cell>
          <cell r="V2031" t="str">
            <v>TP HCM</v>
          </cell>
          <cell r="W2031" t="str">
            <v>QUAN BINH TAN</v>
          </cell>
        </row>
        <row r="2032">
          <cell r="M2032" t="str">
            <v>AEON BINH TAN</v>
          </cell>
          <cell r="N2032" t="str">
            <v xml:space="preserve"> </v>
          </cell>
          <cell r="O2032">
            <v>1</v>
          </cell>
          <cell r="P2032" t="str">
            <v>KP 11</v>
          </cell>
          <cell r="Q2032" t="str">
            <v>DUONG SO 17A</v>
          </cell>
          <cell r="R2032" t="str">
            <v>BINH TRI DONG B</v>
          </cell>
          <cell r="S2032" t="str">
            <v>BINH TAN</v>
          </cell>
          <cell r="T2032" t="str">
            <v>TP HCM</v>
          </cell>
          <cell r="V2032" t="str">
            <v>TP HCM</v>
          </cell>
          <cell r="W2032" t="str">
            <v>QUAN BINH TAN</v>
          </cell>
        </row>
        <row r="2033">
          <cell r="M2033" t="str">
            <v>AEON BINH TAN</v>
          </cell>
          <cell r="N2033" t="str">
            <v xml:space="preserve"> </v>
          </cell>
          <cell r="O2033">
            <v>1</v>
          </cell>
          <cell r="P2033" t="str">
            <v>KP 11</v>
          </cell>
          <cell r="Q2033" t="str">
            <v>DUONG SO 17A</v>
          </cell>
          <cell r="R2033" t="str">
            <v>BINH TRI DONG B</v>
          </cell>
          <cell r="S2033" t="str">
            <v>BINH TAN</v>
          </cell>
          <cell r="T2033" t="str">
            <v>TP HCM</v>
          </cell>
          <cell r="V2033" t="str">
            <v>TP HCM</v>
          </cell>
          <cell r="W2033" t="str">
            <v>QUAN BINH TAN</v>
          </cell>
        </row>
        <row r="2034">
          <cell r="M2034" t="str">
            <v>KING FOOD KHO TRUNG TAM</v>
          </cell>
          <cell r="N2034" t="str">
            <v>Kho A, Khu kho IIIB Trung Tâm Thương Mại Bình Điền, Phường 7, Quận 8, TP HCM</v>
          </cell>
          <cell r="O2034" t="str">
            <v>KHO A</v>
          </cell>
          <cell r="P2034" t="str">
            <v>KHU KHO IIIB TRUNG TAM THUONG MAI BINH DIEN</v>
          </cell>
          <cell r="Q2034" t="str">
            <v xml:space="preserve"> </v>
          </cell>
          <cell r="R2034" t="str">
            <v>P7</v>
          </cell>
          <cell r="S2034" t="str">
            <v>Q8</v>
          </cell>
          <cell r="T2034" t="str">
            <v>TP HCM</v>
          </cell>
          <cell r="V2034" t="str">
            <v>TP HCM</v>
          </cell>
          <cell r="W2034" t="str">
            <v>QUAN 8</v>
          </cell>
        </row>
        <row r="2035">
          <cell r="M2035" t="str">
            <v>BEE MART - LE THANH</v>
          </cell>
          <cell r="N2035" t="str">
            <v xml:space="preserve"> </v>
          </cell>
          <cell r="O2035" t="str">
            <v>117/80</v>
          </cell>
          <cell r="P2035" t="str">
            <v>TTC-01-01 CC LE THANH TAN TAO</v>
          </cell>
          <cell r="Q2035" t="str">
            <v>HO VAN LONG</v>
          </cell>
          <cell r="R2035" t="str">
            <v>TAN TAO</v>
          </cell>
          <cell r="S2035" t="str">
            <v>BINH TAN</v>
          </cell>
          <cell r="T2035" t="str">
            <v>TP HCM</v>
          </cell>
          <cell r="V2035" t="str">
            <v>TP HCM</v>
          </cell>
          <cell r="W2035" t="str">
            <v>QUAN BINH TAN</v>
          </cell>
        </row>
        <row r="2036">
          <cell r="M2036" t="str">
            <v>SATRAFOODS HUNG VUONG</v>
          </cell>
          <cell r="N2036" t="str">
            <v>347-353-SATRAFOODS HÙNG VƯƠNG</v>
          </cell>
          <cell r="O2036" t="str">
            <v>347-353</v>
          </cell>
          <cell r="P2036" t="str">
            <v xml:space="preserve"> </v>
          </cell>
          <cell r="Q2036" t="str">
            <v>HUNG VUONG</v>
          </cell>
          <cell r="R2036" t="str">
            <v>P9</v>
          </cell>
          <cell r="S2036" t="str">
            <v>Q5</v>
          </cell>
          <cell r="T2036" t="str">
            <v>TP HCM</v>
          </cell>
          <cell r="V2036" t="str">
            <v>TP HCM</v>
          </cell>
          <cell r="W2036" t="str">
            <v>QUAN 5</v>
          </cell>
        </row>
        <row r="2037">
          <cell r="M2037" t="str">
            <v>3578_VM+ DNI 27 DUONG 643</v>
          </cell>
          <cell r="N2037" t="str">
            <v>VM+ DNI 27 DUONG 643</v>
          </cell>
          <cell r="O2037">
            <v>27</v>
          </cell>
          <cell r="P2037" t="str">
            <v xml:space="preserve"> </v>
          </cell>
          <cell r="Q2037" t="str">
            <v>DUONG 643</v>
          </cell>
          <cell r="R2037" t="str">
            <v>LONG BINH</v>
          </cell>
          <cell r="S2037" t="str">
            <v>BIEN HOA</v>
          </cell>
          <cell r="T2037" t="str">
            <v>DONG NAI</v>
          </cell>
          <cell r="V2037" t="str">
            <v>SOUTH EAST</v>
          </cell>
          <cell r="W2037" t="str">
            <v>DONG NAI</v>
          </cell>
        </row>
        <row r="2038">
          <cell r="M2038" t="str">
            <v>2507_WM+ HCM 18 TRUONG GIA MO</v>
          </cell>
          <cell r="N2038" t="str">
            <v>WM+ HCM 18 TRUONG GIA MO</v>
          </cell>
          <cell r="O2038">
            <v>18</v>
          </cell>
          <cell r="P2038" t="str">
            <v xml:space="preserve"> </v>
          </cell>
          <cell r="Q2038" t="str">
            <v>TRUONG GIA MO</v>
          </cell>
          <cell r="R2038" t="str">
            <v>THANH MY LOI</v>
          </cell>
          <cell r="S2038" t="str">
            <v>Q2</v>
          </cell>
          <cell r="T2038" t="str">
            <v>TP HCM</v>
          </cell>
          <cell r="V2038" t="str">
            <v>TP HCM</v>
          </cell>
          <cell r="W2038" t="str">
            <v>QUAN 2</v>
          </cell>
        </row>
        <row r="2039">
          <cell r="M2039" t="str">
            <v>SATRAFOODS 306 LAC LONG QUAN</v>
          </cell>
          <cell r="N2039" t="str">
            <v>SATRAFOODS 306 LẠC LONG QUÂN</v>
          </cell>
          <cell r="O2039">
            <v>306</v>
          </cell>
          <cell r="P2039" t="str">
            <v xml:space="preserve"> </v>
          </cell>
          <cell r="Q2039" t="str">
            <v>LAC LONG QUAN</v>
          </cell>
          <cell r="R2039" t="str">
            <v>P5</v>
          </cell>
          <cell r="S2039" t="str">
            <v>Q11</v>
          </cell>
          <cell r="T2039" t="str">
            <v>TP HCM</v>
          </cell>
          <cell r="V2039" t="str">
            <v>TP HCM</v>
          </cell>
          <cell r="W2039" t="str">
            <v>QUAN 11</v>
          </cell>
        </row>
        <row r="2040">
          <cell r="M2040" t="str">
            <v>4092_VM+ BDG C3-3A KDC HIM LAM</v>
          </cell>
          <cell r="N2040" t="str">
            <v>VM+ BDG C3-3A KDC HIM LAM</v>
          </cell>
          <cell r="O2040" t="str">
            <v>C3-3A_C3-05</v>
          </cell>
          <cell r="P2040" t="str">
            <v>KDC HIM LAM</v>
          </cell>
          <cell r="Q2040" t="str">
            <v>PHU DONG</v>
          </cell>
          <cell r="R2040" t="str">
            <v>AN BINH</v>
          </cell>
          <cell r="S2040" t="str">
            <v>DI AN</v>
          </cell>
          <cell r="T2040" t="str">
            <v>BINH DUONG</v>
          </cell>
          <cell r="V2040" t="str">
            <v>SOUTH EAST</v>
          </cell>
          <cell r="W2040" t="str">
            <v>BINH DUONG</v>
          </cell>
        </row>
        <row r="2041">
          <cell r="M2041" t="str">
            <v>4112_VM+ DNI 38 DANG VAN TRON</v>
          </cell>
          <cell r="N2041" t="str">
            <v>VM+ DNI 38 DANG VAN TRON</v>
          </cell>
          <cell r="O2041" t="str">
            <v>SO 38</v>
          </cell>
          <cell r="P2041" t="str">
            <v>NHI HOA</v>
          </cell>
          <cell r="Q2041" t="str">
            <v>DANG VAN TRON</v>
          </cell>
          <cell r="R2041" t="str">
            <v>XA HIEP HOA</v>
          </cell>
          <cell r="S2041" t="str">
            <v>BIEN HOA</v>
          </cell>
          <cell r="T2041" t="str">
            <v>DONG NAI</v>
          </cell>
          <cell r="V2041" t="str">
            <v>SOUTH EAST</v>
          </cell>
          <cell r="W2041" t="str">
            <v>DONG NAI</v>
          </cell>
        </row>
        <row r="2042">
          <cell r="M2042" t="str">
            <v>6138_VM+ DNI 1706, TO 13, VUON DUA</v>
          </cell>
          <cell r="N2042" t="str">
            <v>VM+ DNI 1706, Tổ 13, KP Vườn Dừa</v>
          </cell>
          <cell r="O2042">
            <v>1706</v>
          </cell>
          <cell r="P2042" t="str">
            <v xml:space="preserve"> </v>
          </cell>
          <cell r="Q2042" t="str">
            <v>AP VUON DUA</v>
          </cell>
          <cell r="R2042" t="str">
            <v>PHUOC TAN</v>
          </cell>
          <cell r="S2042" t="str">
            <v>BIEN HOA</v>
          </cell>
          <cell r="T2042" t="str">
            <v>DONG NAI</v>
          </cell>
          <cell r="V2042" t="str">
            <v>SOUTH EAST</v>
          </cell>
          <cell r="W2042" t="str">
            <v>DONG NAI</v>
          </cell>
        </row>
        <row r="2043">
          <cell r="M2043" t="str">
            <v>5140_VM+ DNI SO 175-177 DUONG N16</v>
          </cell>
          <cell r="N2043" t="str">
            <v>VM+ DNI SO 175-177 DUONG N16</v>
          </cell>
          <cell r="O2043" t="str">
            <v>SO 175-177</v>
          </cell>
          <cell r="P2043" t="str">
            <v>KDC VO THI SAU</v>
          </cell>
          <cell r="Q2043" t="str">
            <v>DUONG N16</v>
          </cell>
          <cell r="R2043" t="str">
            <v>THONG NHAT</v>
          </cell>
          <cell r="S2043" t="str">
            <v>BIEN HOA</v>
          </cell>
          <cell r="T2043" t="str">
            <v>DONG NAI</v>
          </cell>
          <cell r="V2043" t="str">
            <v>SOUTH EAST</v>
          </cell>
          <cell r="W2043" t="str">
            <v>DONG NAI</v>
          </cell>
        </row>
        <row r="2044">
          <cell r="M2044" t="str">
            <v>3808_VM+ BDG 39 TRAN HUNG DAO</v>
          </cell>
          <cell r="N2044" t="str">
            <v>VM+ BDG 39 TRAN HUNG DAO</v>
          </cell>
          <cell r="O2044">
            <v>39</v>
          </cell>
          <cell r="P2044" t="str">
            <v xml:space="preserve"> </v>
          </cell>
          <cell r="Q2044" t="str">
            <v>TRAN HUNG DAO</v>
          </cell>
          <cell r="R2044" t="str">
            <v>DONG HOA</v>
          </cell>
          <cell r="S2044" t="str">
            <v>DI AN</v>
          </cell>
          <cell r="T2044" t="str">
            <v>BINH DUONG</v>
          </cell>
          <cell r="V2044" t="str">
            <v>SOUTH EAST</v>
          </cell>
          <cell r="W2044" t="str">
            <v>BINH DUONG</v>
          </cell>
        </row>
        <row r="2045">
          <cell r="M2045" t="str">
            <v>6390_WM+ DNI 167 NGO QUYEN</v>
          </cell>
          <cell r="N2045" t="str">
            <v>WM+ DNI 167 Ngô Quyền</v>
          </cell>
          <cell r="O2045">
            <v>167</v>
          </cell>
          <cell r="P2045" t="str">
            <v xml:space="preserve"> </v>
          </cell>
          <cell r="Q2045" t="str">
            <v>NGO QUYEN</v>
          </cell>
          <cell r="R2045" t="str">
            <v>AN HOA</v>
          </cell>
          <cell r="S2045" t="str">
            <v>BIEN HOA</v>
          </cell>
          <cell r="T2045" t="str">
            <v>DONG NAI</v>
          </cell>
          <cell r="V2045" t="str">
            <v>SOUTH EAST</v>
          </cell>
          <cell r="W2045" t="str">
            <v>DONG NAI</v>
          </cell>
        </row>
        <row r="2046">
          <cell r="M2046" t="str">
            <v>1708_WINMART LE VAN THIEM</v>
          </cell>
          <cell r="N2046" t="str">
            <v>WINMART LE VAN THIEM</v>
          </cell>
          <cell r="O2046">
            <v>35</v>
          </cell>
          <cell r="P2046" t="str">
            <v>TANG 1, STELLA GARDEN</v>
          </cell>
          <cell r="Q2046" t="str">
            <v>LE VAN THIEM</v>
          </cell>
          <cell r="R2046" t="str">
            <v>THANH XUAN TRUNG</v>
          </cell>
          <cell r="S2046" t="str">
            <v>THANH XUAN</v>
          </cell>
          <cell r="T2046" t="str">
            <v>HA NOI</v>
          </cell>
          <cell r="V2046" t="str">
            <v>NORTH</v>
          </cell>
          <cell r="W2046" t="str">
            <v>QUAN THANH XUAN</v>
          </cell>
        </row>
        <row r="2047">
          <cell r="M2047" t="str">
            <v>6952-WM+ DNI KIOSK SO 14, CC THANH BINH</v>
          </cell>
          <cell r="N2047" t="str">
            <v>6952-WM+ DNI KIOSK SO 14, CC THANH BINH</v>
          </cell>
          <cell r="O2047">
            <v>5</v>
          </cell>
          <cell r="P2047" t="str">
            <v>CC THANH BINH</v>
          </cell>
          <cell r="Q2047" t="str">
            <v>CMT8</v>
          </cell>
          <cell r="R2047" t="str">
            <v>THANH BINH</v>
          </cell>
          <cell r="S2047" t="str">
            <v>BIEN HOA</v>
          </cell>
          <cell r="T2047" t="str">
            <v>DONG NAI</v>
          </cell>
          <cell r="V2047" t="str">
            <v>SOUTH EAST</v>
          </cell>
          <cell r="W2047" t="str">
            <v>DONG NAI</v>
          </cell>
        </row>
        <row r="2048">
          <cell r="M2048" t="str">
            <v>MMVN MEGA TONG KHO</v>
          </cell>
          <cell r="N2048" t="str">
            <v xml:space="preserve"> </v>
          </cell>
          <cell r="O2048" t="str">
            <v>LO J2</v>
          </cell>
          <cell r="P2048" t="str">
            <v>CONG SO 3, KCN SONG THAN 1, TONG KHO CJ GEMADEPT</v>
          </cell>
          <cell r="Q2048" t="str">
            <v>DUONG SO 10</v>
          </cell>
          <cell r="R2048" t="str">
            <v xml:space="preserve"> </v>
          </cell>
          <cell r="S2048" t="str">
            <v>DI AN</v>
          </cell>
          <cell r="T2048" t="str">
            <v>BINH DUONG</v>
          </cell>
          <cell r="V2048" t="str">
            <v>SOUTH EAST</v>
          </cell>
          <cell r="W2048" t="str">
            <v>BINH DUONG</v>
          </cell>
        </row>
        <row r="2049">
          <cell r="M2049" t="str">
            <v>WINMART HNI THANG LONG</v>
          </cell>
          <cell r="N2049" t="str">
            <v>WINMART HNI THANG LONG</v>
          </cell>
          <cell r="O2049" t="str">
            <v xml:space="preserve"> </v>
          </cell>
          <cell r="P2049" t="str">
            <v>TN 28 TANG</v>
          </cell>
          <cell r="Q2049" t="str">
            <v>LANG QT THANG LONG</v>
          </cell>
          <cell r="R2049" t="str">
            <v>TRAN DANG NINH</v>
          </cell>
          <cell r="S2049" t="str">
            <v>CAU GIAY</v>
          </cell>
          <cell r="T2049" t="str">
            <v>HA NOI</v>
          </cell>
          <cell r="V2049" t="str">
            <v>NORTH</v>
          </cell>
          <cell r="W2049" t="str">
            <v>QUAN CAU GIAY</v>
          </cell>
        </row>
        <row r="2050">
          <cell r="M2050" t="str">
            <v>CTY CP DVHK TASECO DA NANG</v>
          </cell>
          <cell r="N2050" t="str">
            <v xml:space="preserve"> </v>
          </cell>
          <cell r="O2050">
            <v>99</v>
          </cell>
          <cell r="P2050" t="str">
            <v xml:space="preserve"> </v>
          </cell>
          <cell r="Q2050" t="str">
            <v>PHAN DANG LUU</v>
          </cell>
          <cell r="R2050" t="str">
            <v>HOA CUONG NAM</v>
          </cell>
          <cell r="S2050" t="str">
            <v>HAI CHAU</v>
          </cell>
          <cell r="T2050" t="str">
            <v>DA NANG</v>
          </cell>
          <cell r="V2050" t="str">
            <v>CENTRAL</v>
          </cell>
          <cell r="W2050" t="str">
            <v>DA NANG</v>
          </cell>
        </row>
        <row r="2051">
          <cell r="M2051" t="str">
            <v>OSI FOOD SKY 9</v>
          </cell>
          <cell r="N2051" t="str">
            <v>OSI FOOD SKY 9</v>
          </cell>
          <cell r="O2051" t="str">
            <v>S010-011</v>
          </cell>
          <cell r="P2051" t="str">
            <v>BLOCK CT1, CHUNG CU SKY 9</v>
          </cell>
          <cell r="Q2051" t="str">
            <v>DUONG SO 1, KHU PHO 2</v>
          </cell>
          <cell r="R2051" t="str">
            <v>PHUOC HUU</v>
          </cell>
          <cell r="S2051" t="str">
            <v>THU DUC</v>
          </cell>
          <cell r="T2051" t="str">
            <v>TP HCM</v>
          </cell>
          <cell r="V2051" t="str">
            <v>TP HCM</v>
          </cell>
          <cell r="W2051" t="str">
            <v>QUAN THU DUC</v>
          </cell>
        </row>
        <row r="2052">
          <cell r="M2052" t="str">
            <v>OSIFOOD HOMYLAND</v>
          </cell>
          <cell r="N2052" t="str">
            <v>OSIFOOD HOMYLAND</v>
          </cell>
          <cell r="O2052">
            <v>14</v>
          </cell>
          <cell r="P2052" t="str">
            <v>LO THUONG MAI SH15 - CHUNG CU HOMYLAND RIVERSIDE</v>
          </cell>
          <cell r="Q2052" t="str">
            <v>DUONG SO 1-THM</v>
          </cell>
          <cell r="R2052" t="str">
            <v>BINH TRUONG DONG</v>
          </cell>
          <cell r="S2052" t="str">
            <v>THU DUC</v>
          </cell>
          <cell r="T2052" t="str">
            <v>TP HCM</v>
          </cell>
          <cell r="V2052" t="str">
            <v>TP HCM</v>
          </cell>
          <cell r="W2052" t="str">
            <v>QUAN THU DUC</v>
          </cell>
        </row>
        <row r="2053">
          <cell r="M2053" t="str">
            <v>KING FOOD KHO TRUNG TAM</v>
          </cell>
          <cell r="N2053" t="str">
            <v>Kho A, Khu kho IIIB Trung Tâm Thương Mại Bình Điền, Phường 7, Quận 8, TP HCM</v>
          </cell>
          <cell r="O2053" t="str">
            <v>KHO A</v>
          </cell>
          <cell r="P2053" t="str">
            <v>KHU KHO IIIB TRUNG TAM THUONG MAI BINH DIEN</v>
          </cell>
          <cell r="Q2053" t="str">
            <v xml:space="preserve"> </v>
          </cell>
          <cell r="R2053" t="str">
            <v>P7</v>
          </cell>
          <cell r="S2053" t="str">
            <v>Q8</v>
          </cell>
          <cell r="T2053" t="str">
            <v>TP HCM</v>
          </cell>
          <cell r="V2053" t="str">
            <v>TP HCM</v>
          </cell>
          <cell r="W2053" t="str">
            <v>QUAN 8</v>
          </cell>
        </row>
        <row r="2054">
          <cell r="M2054" t="str">
            <v>MMVN MEGA TONG KHO</v>
          </cell>
          <cell r="N2054" t="str">
            <v xml:space="preserve"> </v>
          </cell>
          <cell r="O2054" t="str">
            <v>LO J2</v>
          </cell>
          <cell r="P2054" t="str">
            <v>CONG SO 3, KCN SONG THAN 1, TONG KHO CJ GEMADEPT</v>
          </cell>
          <cell r="Q2054" t="str">
            <v>DUONG SO 10</v>
          </cell>
          <cell r="R2054" t="str">
            <v xml:space="preserve"> </v>
          </cell>
          <cell r="S2054" t="str">
            <v>DI AN</v>
          </cell>
          <cell r="T2054" t="str">
            <v>BINH DUONG</v>
          </cell>
          <cell r="V2054" t="str">
            <v>SOUTH EAST</v>
          </cell>
          <cell r="W2054" t="str">
            <v>BINH DUONG</v>
          </cell>
        </row>
        <row r="2055">
          <cell r="M2055" t="str">
            <v>KING FOOD KHO TRUNG TAM</v>
          </cell>
          <cell r="N2055" t="str">
            <v>Kho A, Khu kho IIIB Trung Tâm Thương Mại Bình Điền, Phường 7, Quận 8, TP HCM</v>
          </cell>
          <cell r="O2055" t="str">
            <v>KHO A</v>
          </cell>
          <cell r="P2055" t="str">
            <v>KHU KHO IIIB TRUNG TAM THUONG MAI BINH DIEN</v>
          </cell>
          <cell r="Q2055" t="str">
            <v xml:space="preserve"> </v>
          </cell>
          <cell r="R2055" t="str">
            <v>P7</v>
          </cell>
          <cell r="S2055" t="str">
            <v>Q8</v>
          </cell>
          <cell r="T2055" t="str">
            <v>TP HCM</v>
          </cell>
          <cell r="V2055" t="str">
            <v>TP HCM</v>
          </cell>
          <cell r="W2055" t="str">
            <v>QUAN 8</v>
          </cell>
        </row>
        <row r="2056">
          <cell r="M2056" t="str">
            <v>OSI FOOD PHUONG VIET</v>
          </cell>
          <cell r="N2056" t="str">
            <v>OSI  FOOD PHUONG VIET</v>
          </cell>
          <cell r="O2056">
            <v>1002</v>
          </cell>
          <cell r="P2056" t="str">
            <v>CHUNG CU PEGASUITE</v>
          </cell>
          <cell r="Q2056" t="str">
            <v>TA QUANG BUU</v>
          </cell>
          <cell r="R2056" t="str">
            <v>P6</v>
          </cell>
          <cell r="S2056" t="str">
            <v>Q8</v>
          </cell>
          <cell r="T2056" t="str">
            <v>TP HCM</v>
          </cell>
          <cell r="V2056" t="str">
            <v>TP HCM</v>
          </cell>
          <cell r="W2056" t="str">
            <v>QUAN 8</v>
          </cell>
        </row>
        <row r="2057">
          <cell r="M2057" t="str">
            <v>OSI FOOD PHUONG VIET</v>
          </cell>
          <cell r="N2057" t="str">
            <v>OSI  FOOD PHUONG VIET</v>
          </cell>
          <cell r="O2057">
            <v>1002</v>
          </cell>
          <cell r="P2057" t="str">
            <v>CHUNG CU PEGASUITE</v>
          </cell>
          <cell r="Q2057" t="str">
            <v>TA QUANG BUU</v>
          </cell>
          <cell r="R2057" t="str">
            <v>P6</v>
          </cell>
          <cell r="S2057" t="str">
            <v>Q8</v>
          </cell>
          <cell r="T2057" t="str">
            <v>TP HCM</v>
          </cell>
          <cell r="V2057" t="str">
            <v>TP HCM</v>
          </cell>
          <cell r="W2057" t="str">
            <v>QUAN 8</v>
          </cell>
        </row>
        <row r="2058">
          <cell r="M2058" t="str">
            <v>OSI FOOD PHUONG VIET</v>
          </cell>
          <cell r="N2058" t="str">
            <v>OSI  FOOD PHUONG VIET</v>
          </cell>
          <cell r="O2058">
            <v>1002</v>
          </cell>
          <cell r="P2058" t="str">
            <v>CHUNG CU PEGASUITE</v>
          </cell>
          <cell r="Q2058" t="str">
            <v>TA QUANG BUU</v>
          </cell>
          <cell r="R2058" t="str">
            <v>P6</v>
          </cell>
          <cell r="S2058" t="str">
            <v>Q8</v>
          </cell>
          <cell r="T2058" t="str">
            <v>TP HCM</v>
          </cell>
          <cell r="V2058" t="str">
            <v>TP HCM</v>
          </cell>
          <cell r="W2058" t="str">
            <v>QUAN 8</v>
          </cell>
        </row>
        <row r="2059">
          <cell r="M2059" t="str">
            <v>OSI FOOD PHUONG VIET</v>
          </cell>
          <cell r="N2059" t="str">
            <v>OSI  FOOD PHUONG VIET</v>
          </cell>
          <cell r="O2059">
            <v>1002</v>
          </cell>
          <cell r="P2059" t="str">
            <v>CHUNG CU PEGASUITE</v>
          </cell>
          <cell r="Q2059" t="str">
            <v>TA QUANG BUU</v>
          </cell>
          <cell r="R2059" t="str">
            <v>P6</v>
          </cell>
          <cell r="S2059" t="str">
            <v>Q8</v>
          </cell>
          <cell r="T2059" t="str">
            <v>TP HCM</v>
          </cell>
          <cell r="V2059" t="str">
            <v>TP HCM</v>
          </cell>
          <cell r="W2059" t="str">
            <v>QUAN 8</v>
          </cell>
        </row>
        <row r="2060">
          <cell r="M2060" t="str">
            <v>OSI FOOD PHUONG VIET</v>
          </cell>
          <cell r="N2060" t="str">
            <v>OSI  FOOD PHUONG VIET</v>
          </cell>
          <cell r="O2060">
            <v>1002</v>
          </cell>
          <cell r="P2060" t="str">
            <v>CHUNG CU PEGASUITE</v>
          </cell>
          <cell r="Q2060" t="str">
            <v>TA QUANG BUU</v>
          </cell>
          <cell r="R2060" t="str">
            <v>P6</v>
          </cell>
          <cell r="S2060" t="str">
            <v>Q8</v>
          </cell>
          <cell r="T2060" t="str">
            <v>TP HCM</v>
          </cell>
          <cell r="V2060" t="str">
            <v>TP HCM</v>
          </cell>
          <cell r="W2060" t="str">
            <v>QUAN 8</v>
          </cell>
        </row>
        <row r="2061">
          <cell r="M2061" t="str">
            <v>OSIFOOD HOMYLAND</v>
          </cell>
          <cell r="N2061" t="str">
            <v>OSIFOOD HOMYLAND</v>
          </cell>
          <cell r="O2061">
            <v>14</v>
          </cell>
          <cell r="P2061" t="str">
            <v>LO THUONG MAI SH15 - CHUNG CU HOMYLAND RIVERSIDE</v>
          </cell>
          <cell r="Q2061" t="str">
            <v>DUONG SO 1-THM</v>
          </cell>
          <cell r="R2061" t="str">
            <v>BINH TRUONG DONG</v>
          </cell>
          <cell r="S2061" t="str">
            <v>THU DUC</v>
          </cell>
          <cell r="T2061" t="str">
            <v>TP HCM</v>
          </cell>
          <cell r="V2061" t="str">
            <v>TP HCM</v>
          </cell>
          <cell r="W2061" t="str">
            <v>QUAN THU DUC</v>
          </cell>
        </row>
        <row r="2062">
          <cell r="M2062" t="str">
            <v>4401_WM+ BDG CAN NHA SO 4-F4</v>
          </cell>
          <cell r="N2062" t="str">
            <v>WM+ BDG CAN NHA SO 4-F4</v>
          </cell>
          <cell r="O2062" t="str">
            <v>SO 4-F4</v>
          </cell>
          <cell r="P2062" t="str">
            <v>KBT PHU THINH</v>
          </cell>
          <cell r="Q2062" t="str">
            <v>DUONG SO 1</v>
          </cell>
          <cell r="R2062" t="str">
            <v>PHU THO</v>
          </cell>
          <cell r="S2062" t="str">
            <v>THU DAU MOT</v>
          </cell>
          <cell r="T2062" t="str">
            <v>BINH DUONG</v>
          </cell>
          <cell r="V2062" t="str">
            <v>SOUTH EAST</v>
          </cell>
          <cell r="W2062" t="str">
            <v>BINH DUONG</v>
          </cell>
        </row>
        <row r="2063">
          <cell r="M2063" t="str">
            <v>VM+ BTN SO 226 TRAN HUNG DAO</v>
          </cell>
          <cell r="N2063" t="str">
            <v>VM+ BTN SO 226 TRAN HUNG DAO</v>
          </cell>
          <cell r="O2063" t="str">
            <v>SO 226</v>
          </cell>
          <cell r="P2063" t="str">
            <v xml:space="preserve"> </v>
          </cell>
          <cell r="Q2063" t="str">
            <v>TRAN HUNG DAO</v>
          </cell>
          <cell r="R2063" t="str">
            <v>PHU THUY</v>
          </cell>
          <cell r="S2063" t="str">
            <v>PHAN THIET</v>
          </cell>
          <cell r="T2063" t="str">
            <v>BINH THUAN</v>
          </cell>
          <cell r="V2063" t="str">
            <v>SOUTH EAST</v>
          </cell>
          <cell r="W2063" t="str">
            <v>BINH THUAN</v>
          </cell>
        </row>
        <row r="2064">
          <cell r="M2064" t="str">
            <v>3444_VM+ VTU 890 DUONG 30/4</v>
          </cell>
          <cell r="N2064" t="str">
            <v>VM+ VTU 890 DUONG 30/4</v>
          </cell>
          <cell r="O2064">
            <v>890</v>
          </cell>
          <cell r="P2064" t="str">
            <v xml:space="preserve"> </v>
          </cell>
          <cell r="Q2064" t="str">
            <v>DUONG 30/4</v>
          </cell>
          <cell r="R2064" t="str">
            <v>P11</v>
          </cell>
          <cell r="S2064" t="str">
            <v>VUNG TAU</v>
          </cell>
          <cell r="T2064" t="str">
            <v>BA RIA-VUNG TAU</v>
          </cell>
          <cell r="V2064" t="str">
            <v>SOUTH EAST</v>
          </cell>
          <cell r="W2064" t="str">
            <v>BA RIA-VUNG TAU</v>
          </cell>
        </row>
        <row r="2065">
          <cell r="M2065" t="str">
            <v>FAMILY MART 09 NGUYEN VAN TAO</v>
          </cell>
          <cell r="N2065" t="str">
            <v>FAMILY MART NGUYEN VAN TAO</v>
          </cell>
          <cell r="O2065">
            <v>9</v>
          </cell>
          <cell r="P2065" t="str">
            <v xml:space="preserve"> </v>
          </cell>
          <cell r="Q2065" t="str">
            <v>NGUYEN VAN TAO</v>
          </cell>
          <cell r="R2065" t="str">
            <v>LONG THOI</v>
          </cell>
          <cell r="S2065" t="str">
            <v>NHA BE</v>
          </cell>
          <cell r="T2065" t="str">
            <v>TP HCM</v>
          </cell>
          <cell r="V2065" t="str">
            <v>TP HCM</v>
          </cell>
          <cell r="W2065" t="str">
            <v>HUYEN NHA BE</v>
          </cell>
        </row>
        <row r="2066">
          <cell r="M2066" t="str">
            <v>6590_WM+ VTU 764 DUONG 30/4</v>
          </cell>
          <cell r="N2066" t="str">
            <v>WM+ VTU 764 Đường 30/4</v>
          </cell>
          <cell r="O2066">
            <v>764</v>
          </cell>
          <cell r="P2066" t="str">
            <v xml:space="preserve"> </v>
          </cell>
          <cell r="Q2066" t="str">
            <v>DUONG 30/4</v>
          </cell>
          <cell r="R2066" t="str">
            <v>RACH DUA</v>
          </cell>
          <cell r="S2066" t="str">
            <v>VUNG TAU</v>
          </cell>
          <cell r="T2066" t="str">
            <v>BA RIA-VUNG TAU</v>
          </cell>
          <cell r="V2066" t="str">
            <v>SOUTH EAST</v>
          </cell>
          <cell r="W2066" t="str">
            <v>BA RIA-VUNG TAU</v>
          </cell>
        </row>
        <row r="2067">
          <cell r="M2067" t="str">
            <v>BHX_HCM-KHO DC VINH LOC 3</v>
          </cell>
          <cell r="N2067" t="str">
            <v>1522 - BHX_HCM_BTA - Kho DC Vĩnh Lộc</v>
          </cell>
          <cell r="O2067" t="str">
            <v>LO A 65/II</v>
          </cell>
          <cell r="P2067" t="str">
            <v>KCN VINH LOC</v>
          </cell>
          <cell r="Q2067" t="str">
            <v>DUONG SO 4</v>
          </cell>
          <cell r="R2067" t="str">
            <v>BINH HUNG HOA</v>
          </cell>
          <cell r="S2067" t="str">
            <v>BINH TAN</v>
          </cell>
          <cell r="T2067" t="str">
            <v>TP HCM</v>
          </cell>
          <cell r="V2067" t="str">
            <v>TP HCM</v>
          </cell>
          <cell r="W2067" t="str">
            <v>QUAN BINH TAN</v>
          </cell>
        </row>
        <row r="2068">
          <cell r="M2068" t="str">
            <v>6096_VM+ BDG 200 DUONG D1- PHU HOA</v>
          </cell>
          <cell r="N2068" t="str">
            <v>VM+ BDG 200 Đường D1-KDC Phú Hòa 1</v>
          </cell>
          <cell r="O2068">
            <v>200</v>
          </cell>
          <cell r="P2068" t="str">
            <v>KDC PHU HOA 1</v>
          </cell>
          <cell r="Q2068" t="str">
            <v>DUONG D1</v>
          </cell>
          <cell r="R2068" t="str">
            <v>PHU HOA</v>
          </cell>
          <cell r="S2068" t="str">
            <v>THU DAU 1</v>
          </cell>
          <cell r="T2068" t="str">
            <v>BINH DUONG</v>
          </cell>
          <cell r="V2068" t="str">
            <v>SOUTH EAST</v>
          </cell>
          <cell r="W2068" t="str">
            <v>BINH DUONG</v>
          </cell>
        </row>
        <row r="2069">
          <cell r="M2069" t="str">
            <v>5362_VM+ DNG 62 NGUYEN HUU TIEN</v>
          </cell>
          <cell r="N2069" t="str">
            <v>VM+ DNG 62 NGUYEN HUU TIEN</v>
          </cell>
          <cell r="O2069">
            <v>62</v>
          </cell>
          <cell r="P2069" t="str">
            <v xml:space="preserve"> </v>
          </cell>
          <cell r="Q2069" t="str">
            <v>NGUYEN HUU TIEN</v>
          </cell>
          <cell r="R2069" t="str">
            <v>HOA THO DONG</v>
          </cell>
          <cell r="S2069" t="str">
            <v>CAM LE</v>
          </cell>
          <cell r="T2069" t="str">
            <v>DA NANG</v>
          </cell>
          <cell r="V2069" t="str">
            <v>CENTRAL</v>
          </cell>
          <cell r="W2069" t="str">
            <v>DA NANG</v>
          </cell>
        </row>
        <row r="2070">
          <cell r="M2070" t="str">
            <v>5150_VM+ NTN 284 DUONG 21/8</v>
          </cell>
          <cell r="N2070" t="str">
            <v>VM+ NTN 284 DUONG 21/8</v>
          </cell>
          <cell r="O2070" t="str">
            <v>SO 284</v>
          </cell>
          <cell r="P2070" t="str">
            <v xml:space="preserve"> </v>
          </cell>
          <cell r="Q2070" t="str">
            <v>DUONG 21/8</v>
          </cell>
          <cell r="R2070" t="str">
            <v>PHUOC MY</v>
          </cell>
          <cell r="S2070" t="str">
            <v>PHAN RANG</v>
          </cell>
          <cell r="T2070" t="str">
            <v>NINH THUAN</v>
          </cell>
          <cell r="V2070" t="str">
            <v>SOUTH EAST</v>
          </cell>
          <cell r="W2070" t="str">
            <v>NINH THUAN</v>
          </cell>
        </row>
        <row r="2071">
          <cell r="M2071" t="str">
            <v>2AN5-WM+RURAL PYN 389 NGUYEN VAN LINH</v>
          </cell>
          <cell r="N2071" t="str">
            <v>2AN5-WM+ PYN 389 NGUYỄN VĂN LINH</v>
          </cell>
          <cell r="O2071">
            <v>389</v>
          </cell>
          <cell r="P2071" t="str">
            <v xml:space="preserve"> </v>
          </cell>
          <cell r="Q2071" t="str">
            <v>NGUYEN VAN LINH</v>
          </cell>
          <cell r="R2071" t="str">
            <v>PHU LAM</v>
          </cell>
          <cell r="S2071" t="str">
            <v>TUY HOA</v>
          </cell>
          <cell r="T2071" t="str">
            <v>PHU YEN</v>
          </cell>
          <cell r="V2071" t="str">
            <v>CENTRAL</v>
          </cell>
          <cell r="W2071" t="str">
            <v>PHU YEN</v>
          </cell>
        </row>
        <row r="2072">
          <cell r="M2072" t="str">
            <v>6648_WM+ GLI 45C PHAN DINH PHUNG</v>
          </cell>
          <cell r="N2072" t="str">
            <v>WM+ GLI 45C Phan Đình Phùng</v>
          </cell>
          <cell r="O2072" t="str">
            <v>45C</v>
          </cell>
          <cell r="P2072" t="str">
            <v xml:space="preserve"> </v>
          </cell>
          <cell r="Q2072" t="str">
            <v>PHAN DINH PHUNG</v>
          </cell>
          <cell r="R2072" t="str">
            <v>PLEIKU</v>
          </cell>
          <cell r="S2072" t="str">
            <v>GIA LAI</v>
          </cell>
          <cell r="T2072" t="str">
            <v>GIA LAI</v>
          </cell>
          <cell r="V2072" t="str">
            <v>CENTRAL</v>
          </cell>
          <cell r="W2072" t="str">
            <v>GIA LAI</v>
          </cell>
        </row>
        <row r="2073">
          <cell r="M2073" t="str">
            <v>5424_VM+ SO 168-170 HA HUY TAP</v>
          </cell>
          <cell r="N2073" t="str">
            <v>VM+ DLK SO 168-170 HA HUY TAP</v>
          </cell>
          <cell r="O2073" t="str">
            <v>SO 168-170</v>
          </cell>
          <cell r="P2073" t="str">
            <v xml:space="preserve"> </v>
          </cell>
          <cell r="Q2073" t="str">
            <v>HA HUY TAP</v>
          </cell>
          <cell r="R2073" t="str">
            <v>TAN LOI</v>
          </cell>
          <cell r="S2073" t="str">
            <v>BUON MA THUOT</v>
          </cell>
          <cell r="T2073" t="str">
            <v>DAK LAK</v>
          </cell>
          <cell r="V2073" t="str">
            <v>SOUTH EAST</v>
          </cell>
          <cell r="W2073" t="str">
            <v>DAK LAK</v>
          </cell>
        </row>
        <row r="2074">
          <cell r="M2074" t="str">
            <v>BHX_DLA_BMT-KHO DC BUON MA THUOT</v>
          </cell>
          <cell r="N2074" t="str">
            <v>6450_BHX_DLA_BMT-Kho DC Buôn Ma Thuột</v>
          </cell>
          <cell r="O2074" t="str">
            <v>THUA DAT 48</v>
          </cell>
          <cell r="P2074" t="str">
            <v>TO BAN DO 59</v>
          </cell>
          <cell r="Q2074" t="str">
            <v>BINH CHIEU</v>
          </cell>
          <cell r="R2074" t="str">
            <v>TAN AN</v>
          </cell>
          <cell r="S2074" t="str">
            <v>BUON MA THUOT</v>
          </cell>
          <cell r="T2074" t="str">
            <v>DAK LAK</v>
          </cell>
          <cell r="V2074" t="str">
            <v>SOUTH EAST</v>
          </cell>
          <cell r="W2074" t="str">
            <v>DAK LAK</v>
          </cell>
        </row>
        <row r="2075">
          <cell r="M2075" t="str">
            <v>BHX_HCM_CCH - KHO DC TAN PHU TRUNG</v>
          </cell>
          <cell r="N2075" t="str">
            <v>BHX_HCM_CCH - Kho DC Tân Phú Trung</v>
          </cell>
          <cell r="O2075" t="str">
            <v>LO D2</v>
          </cell>
          <cell r="P2075" t="str">
            <v>KCN TAN PHU TRUNG</v>
          </cell>
          <cell r="Q2075" t="str">
            <v xml:space="preserve"> </v>
          </cell>
          <cell r="R2075" t="str">
            <v>TAN PHU TRUNG</v>
          </cell>
          <cell r="S2075" t="str">
            <v>CU CHI</v>
          </cell>
          <cell r="T2075" t="str">
            <v>TP HCM</v>
          </cell>
          <cell r="V2075" t="str">
            <v>TP HCM</v>
          </cell>
          <cell r="W2075" t="str">
            <v>HUYEN CU CHI</v>
          </cell>
        </row>
        <row r="2076">
          <cell r="M2076" t="str">
            <v>2A94-WM+ GLI 1107 - 1109 QUANG TRUNG</v>
          </cell>
          <cell r="N2076" t="str">
            <v>2A94-WM+ GLI 1107 - 1109 QUANG TRUNG</v>
          </cell>
          <cell r="O2076" t="str">
            <v>1107 - 1109</v>
          </cell>
          <cell r="P2076" t="str">
            <v xml:space="preserve"> </v>
          </cell>
          <cell r="Q2076" t="str">
            <v>QUANG TRUNG</v>
          </cell>
          <cell r="R2076" t="str">
            <v>AN PHU</v>
          </cell>
          <cell r="S2076" t="str">
            <v>AN KHE</v>
          </cell>
          <cell r="T2076" t="str">
            <v>GIA LAI</v>
          </cell>
          <cell r="V2076" t="str">
            <v>CENTRAL</v>
          </cell>
          <cell r="W2076" t="str">
            <v>GIA LAI</v>
          </cell>
        </row>
        <row r="2077">
          <cell r="M2077" t="str">
            <v>2A96-WM+ RURAL GLI 435 NGUYEN HUE</v>
          </cell>
          <cell r="N2077" t="str">
            <v>2A96-WM+ RURAL GLI 435 NGUYEN HUE</v>
          </cell>
          <cell r="O2077">
            <v>435</v>
          </cell>
          <cell r="P2077" t="str">
            <v xml:space="preserve"> </v>
          </cell>
          <cell r="Q2077" t="str">
            <v>NGUYEN HUE</v>
          </cell>
          <cell r="R2077" t="str">
            <v>DAK DOA</v>
          </cell>
          <cell r="S2077" t="str">
            <v>DAK DOA</v>
          </cell>
          <cell r="T2077" t="str">
            <v>GIA LAI</v>
          </cell>
          <cell r="V2077" t="str">
            <v>CENTRAL</v>
          </cell>
          <cell r="W2077" t="str">
            <v>GIA LAI</v>
          </cell>
        </row>
        <row r="2078">
          <cell r="M2078" t="str">
            <v>2AN7-WM+ BTN 109 CACH MANG THANG 8</v>
          </cell>
          <cell r="N2078" t="str">
            <v>2AN7-WM+ BTN 109 CÁCH MẠNG THÁNG 8</v>
          </cell>
          <cell r="O2078">
            <v>109</v>
          </cell>
          <cell r="P2078" t="str">
            <v xml:space="preserve"> </v>
          </cell>
          <cell r="Q2078" t="str">
            <v>CACH MANG THANG 8</v>
          </cell>
          <cell r="R2078" t="str">
            <v>TAN NGHIA</v>
          </cell>
          <cell r="S2078" t="str">
            <v>HAM TAN</v>
          </cell>
          <cell r="T2078" t="str">
            <v>BINH THUAN</v>
          </cell>
          <cell r="V2078" t="str">
            <v>SOUTH EAST</v>
          </cell>
          <cell r="W2078" t="str">
            <v>BINH THUAN</v>
          </cell>
        </row>
        <row r="2079">
          <cell r="M2079" t="str">
            <v>5299_VM+ NTN SO 111 LE LOI</v>
          </cell>
          <cell r="N2079" t="str">
            <v xml:space="preserve"> </v>
          </cell>
          <cell r="O2079" t="str">
            <v>SO 111</v>
          </cell>
          <cell r="P2079" t="str">
            <v xml:space="preserve"> </v>
          </cell>
          <cell r="Q2079" t="str">
            <v>LE LOI</v>
          </cell>
          <cell r="R2079" t="str">
            <v>KINH DINH</v>
          </cell>
          <cell r="S2079" t="str">
            <v>PHAN RANG</v>
          </cell>
          <cell r="T2079" t="str">
            <v>NINH THUAN</v>
          </cell>
          <cell r="V2079" t="str">
            <v>SOUTH EAST</v>
          </cell>
          <cell r="W2079" t="str">
            <v>NINH THUAN</v>
          </cell>
        </row>
        <row r="2080">
          <cell r="M2080" t="str">
            <v>SEVEN SYSTEM - 7AMBIENT- CU CHI- TAN PHU TRUNG CDC</v>
          </cell>
          <cell r="N2080" t="str">
            <v>SEVEN SYSTEM VN JSC - 108</v>
          </cell>
          <cell r="O2080" t="str">
            <v xml:space="preserve"> </v>
          </cell>
          <cell r="P2080" t="str">
            <v xml:space="preserve"> </v>
          </cell>
          <cell r="Q2080" t="str">
            <v>TAN PHU TRUNG LO D2</v>
          </cell>
          <cell r="R2080" t="str">
            <v>KCN TAN PHU TRUNG</v>
          </cell>
          <cell r="S2080" t="str">
            <v>CU CHI</v>
          </cell>
          <cell r="T2080" t="str">
            <v>TP HCM</v>
          </cell>
          <cell r="V2080" t="str">
            <v>TP HCM</v>
          </cell>
          <cell r="W2080" t="str">
            <v>HUYEN CU CHI</v>
          </cell>
        </row>
        <row r="2081">
          <cell r="M2081" t="str">
            <v>GS 25 - LO LU Q9</v>
          </cell>
          <cell r="N2081" t="str">
            <v>GS 25 - LO LU Q9</v>
          </cell>
          <cell r="O2081">
            <v>63</v>
          </cell>
          <cell r="P2081" t="str">
            <v xml:space="preserve"> </v>
          </cell>
          <cell r="Q2081" t="str">
            <v>LO LU</v>
          </cell>
          <cell r="R2081" t="str">
            <v>TRUONG THANH</v>
          </cell>
          <cell r="S2081" t="str">
            <v>Q9</v>
          </cell>
          <cell r="T2081" t="str">
            <v>TP HCM</v>
          </cell>
          <cell r="V2081" t="str">
            <v>TP HCM</v>
          </cell>
          <cell r="W2081" t="str">
            <v>QUAN 9</v>
          </cell>
        </row>
        <row r="2082">
          <cell r="M2082" t="str">
            <v>BHX_HCM_CCH - KHO DC TAN PHU TRUNG</v>
          </cell>
          <cell r="N2082" t="str">
            <v>BHX_HCM_CCH - Kho DC Tân Phú Trung</v>
          </cell>
          <cell r="O2082" t="str">
            <v>LO D2</v>
          </cell>
          <cell r="P2082" t="str">
            <v>KCN TAN PHU TRUNG</v>
          </cell>
          <cell r="Q2082" t="str">
            <v xml:space="preserve"> </v>
          </cell>
          <cell r="R2082" t="str">
            <v>TAN PHU TRUNG</v>
          </cell>
          <cell r="S2082" t="str">
            <v>CU CHI</v>
          </cell>
          <cell r="T2082" t="str">
            <v>TP HCM</v>
          </cell>
          <cell r="V2082" t="str">
            <v>TP HCM</v>
          </cell>
          <cell r="W2082" t="str">
            <v>HUYEN CU CHI</v>
          </cell>
        </row>
        <row r="2083">
          <cell r="M2083" t="str">
            <v>VISSAN 754 XO VIET NGHE TINH</v>
          </cell>
          <cell r="N2083" t="str">
            <v xml:space="preserve"> </v>
          </cell>
          <cell r="O2083">
            <v>754</v>
          </cell>
          <cell r="P2083" t="str">
            <v xml:space="preserve"> </v>
          </cell>
          <cell r="Q2083" t="str">
            <v>XO VIET NGHE TINH</v>
          </cell>
          <cell r="R2083" t="str">
            <v>P25</v>
          </cell>
          <cell r="S2083" t="str">
            <v>BINH THANH</v>
          </cell>
          <cell r="T2083" t="str">
            <v>TP HCM</v>
          </cell>
          <cell r="V2083" t="str">
            <v>TP HCM</v>
          </cell>
          <cell r="W2083" t="str">
            <v>QUAN BINH THANH</v>
          </cell>
        </row>
        <row r="2084">
          <cell r="M2084" t="str">
            <v>4510_VM+ DNI 77/2 DONG KHOI</v>
          </cell>
          <cell r="N2084" t="str">
            <v>VM+ DNI 77/2 DONG KHOI</v>
          </cell>
          <cell r="O2084" t="str">
            <v>SO 77/2</v>
          </cell>
          <cell r="P2084" t="str">
            <v>KP 3</v>
          </cell>
          <cell r="Q2084" t="str">
            <v>DONG KHOI</v>
          </cell>
          <cell r="R2084" t="str">
            <v>TAM HOA</v>
          </cell>
          <cell r="S2084" t="str">
            <v>BIEN HOA</v>
          </cell>
          <cell r="T2084" t="str">
            <v>DONG NAI</v>
          </cell>
          <cell r="V2084" t="str">
            <v>SOUTH EAST</v>
          </cell>
          <cell r="W2084" t="str">
            <v>DONG NAI</v>
          </cell>
        </row>
        <row r="2085">
          <cell r="M2085" t="str">
            <v>JMART 346 BEN VAN DON</v>
          </cell>
          <cell r="N2085" t="str">
            <v xml:space="preserve"> </v>
          </cell>
          <cell r="O2085">
            <v>346</v>
          </cell>
          <cell r="P2085" t="str">
            <v>L1-01 TANG 1, TOA NHA GOLD VIEW</v>
          </cell>
          <cell r="Q2085" t="str">
            <v>BEN VAN DON</v>
          </cell>
          <cell r="R2085" t="str">
            <v>P1</v>
          </cell>
          <cell r="S2085" t="str">
            <v>Q4</v>
          </cell>
          <cell r="T2085" t="str">
            <v>TP HCM</v>
          </cell>
          <cell r="V2085" t="str">
            <v>TP HCM</v>
          </cell>
          <cell r="W2085" t="str">
            <v>QUAN 4</v>
          </cell>
        </row>
        <row r="2086">
          <cell r="M2086" t="str">
            <v>3604_VM+ TGG 152 LY THUONG KIET</v>
          </cell>
          <cell r="N2086" t="str">
            <v>VM+ TGG 152 LY THUONG KIET</v>
          </cell>
          <cell r="O2086" t="str">
            <v>SO 152</v>
          </cell>
          <cell r="P2086" t="str">
            <v xml:space="preserve"> </v>
          </cell>
          <cell r="Q2086" t="str">
            <v>LY THUONG KIET</v>
          </cell>
          <cell r="R2086" t="str">
            <v>P6</v>
          </cell>
          <cell r="S2086" t="str">
            <v>MY THO</v>
          </cell>
          <cell r="T2086" t="str">
            <v>TIEN GIANG</v>
          </cell>
          <cell r="V2086" t="str">
            <v>MEKONG DELTA</v>
          </cell>
          <cell r="W2086" t="str">
            <v>TIEN GIANG</v>
          </cell>
        </row>
        <row r="2087">
          <cell r="M2087" t="str">
            <v>3111_VM+ KHA 48 DANG TAT</v>
          </cell>
          <cell r="N2087" t="str">
            <v>VM+ KHA 48 DANG TAT</v>
          </cell>
          <cell r="O2087">
            <v>48</v>
          </cell>
          <cell r="P2087" t="str">
            <v xml:space="preserve"> </v>
          </cell>
          <cell r="Q2087" t="str">
            <v>DANG TAT</v>
          </cell>
          <cell r="R2087" t="str">
            <v>VINH HAI</v>
          </cell>
          <cell r="S2087" t="str">
            <v>NHA TRANG</v>
          </cell>
          <cell r="T2087" t="str">
            <v>KHANH HOA</v>
          </cell>
          <cell r="V2087" t="str">
            <v>SOUTH EAST</v>
          </cell>
          <cell r="W2087" t="str">
            <v>KHANH HOA</v>
          </cell>
        </row>
        <row r="2088">
          <cell r="M2088" t="str">
            <v>4899_VM+ GLI 306 CÁCH MANG THANG 8</v>
          </cell>
          <cell r="N2088" t="str">
            <v>VM+ GLI 306 CÁCH MANG THANG 8</v>
          </cell>
          <cell r="O2088" t="str">
            <v>SO 306</v>
          </cell>
          <cell r="P2088" t="str">
            <v xml:space="preserve"> </v>
          </cell>
          <cell r="Q2088" t="str">
            <v>CMT8</v>
          </cell>
          <cell r="R2088" t="str">
            <v>HOA LU</v>
          </cell>
          <cell r="S2088" t="str">
            <v>PLEIKU</v>
          </cell>
          <cell r="T2088" t="str">
            <v>GIA LAI</v>
          </cell>
          <cell r="V2088" t="str">
            <v>CENTRAL</v>
          </cell>
          <cell r="W2088" t="str">
            <v>GIA LAI</v>
          </cell>
        </row>
        <row r="2089">
          <cell r="M2089" t="str">
            <v>SATRAMART PHAM HUNG</v>
          </cell>
          <cell r="N2089" t="str">
            <v xml:space="preserve"> </v>
          </cell>
          <cell r="O2089" t="str">
            <v>C6/27</v>
          </cell>
          <cell r="P2089" t="str">
            <v xml:space="preserve"> </v>
          </cell>
          <cell r="Q2089" t="str">
            <v>PHAM HUNG</v>
          </cell>
          <cell r="R2089" t="str">
            <v>BINH HUNG</v>
          </cell>
          <cell r="S2089" t="str">
            <v>BINH CHANH</v>
          </cell>
          <cell r="T2089" t="str">
            <v>TP HCM</v>
          </cell>
          <cell r="V2089" t="str">
            <v>TP HCM</v>
          </cell>
          <cell r="W2089" t="str">
            <v>HUYEN BINH CHANH</v>
          </cell>
        </row>
        <row r="2090">
          <cell r="M2090" t="str">
            <v>3610_VM+ KHA 513 DUONG 2/4</v>
          </cell>
          <cell r="N2090" t="str">
            <v>VM+ KHA 513 DUONG 2/4</v>
          </cell>
          <cell r="O2090">
            <v>513</v>
          </cell>
          <cell r="P2090" t="str">
            <v xml:space="preserve"> </v>
          </cell>
          <cell r="Q2090" t="str">
            <v>DUONG 2/4</v>
          </cell>
          <cell r="R2090" t="str">
            <v>VINH PHUOC</v>
          </cell>
          <cell r="S2090" t="str">
            <v>NHA TRANG</v>
          </cell>
          <cell r="T2090" t="str">
            <v>KHANH HOA</v>
          </cell>
          <cell r="V2090" t="str">
            <v>SOUTH EAST</v>
          </cell>
          <cell r="W2090" t="str">
            <v>KHANH HOA</v>
          </cell>
        </row>
        <row r="2091">
          <cell r="M2091" t="str">
            <v>5839_VM+ VTU 55 VO TRUONG TOAN</v>
          </cell>
          <cell r="N2091" t="str">
            <v>VM+ VTU 55 VO TRUONG TOAN</v>
          </cell>
          <cell r="O2091">
            <v>55</v>
          </cell>
          <cell r="P2091" t="str">
            <v xml:space="preserve"> </v>
          </cell>
          <cell r="Q2091" t="str">
            <v>VO TRUONG TOAN</v>
          </cell>
          <cell r="R2091" t="str">
            <v>P9</v>
          </cell>
          <cell r="S2091" t="str">
            <v>VUNG TAU</v>
          </cell>
          <cell r="T2091" t="str">
            <v>BA RIA-VUNG TAU</v>
          </cell>
          <cell r="V2091" t="str">
            <v>SOUTH EAST</v>
          </cell>
          <cell r="W2091" t="str">
            <v>BA RIA-VUNG TAU</v>
          </cell>
        </row>
        <row r="2092">
          <cell r="M2092" t="str">
            <v>2AN6-WM+RURAL BDH 488 QUANG TRUNG</v>
          </cell>
          <cell r="N2092" t="str">
            <v>2AN6-WM+ BDH 488 QUANG TRUNG</v>
          </cell>
          <cell r="O2092" t="str">
            <v>SO 488</v>
          </cell>
          <cell r="P2092" t="str">
            <v xml:space="preserve"> </v>
          </cell>
          <cell r="Q2092" t="str">
            <v>QUANG TRUNG</v>
          </cell>
          <cell r="R2092" t="str">
            <v>TAM QUAN</v>
          </cell>
          <cell r="S2092" t="str">
            <v>HOAI NHON</v>
          </cell>
          <cell r="T2092" t="str">
            <v>BINH DINH</v>
          </cell>
          <cell r="V2092" t="str">
            <v>CENTRAL</v>
          </cell>
          <cell r="W2092" t="str">
            <v>BINH DINH</v>
          </cell>
        </row>
        <row r="2093">
          <cell r="M2093" t="str">
            <v>2AN6-WM+RURAL BDH 488 QUANG TRUNG</v>
          </cell>
          <cell r="N2093" t="str">
            <v>2AN6-WM+ BDH 488 QUANG TRUNG</v>
          </cell>
          <cell r="O2093" t="str">
            <v>SO 488</v>
          </cell>
          <cell r="P2093" t="str">
            <v xml:space="preserve"> </v>
          </cell>
          <cell r="Q2093" t="str">
            <v>QUANG TRUNG</v>
          </cell>
          <cell r="R2093" t="str">
            <v>TAM QUAN</v>
          </cell>
          <cell r="S2093" t="str">
            <v>HOAI NHON</v>
          </cell>
          <cell r="T2093" t="str">
            <v>BINH DINH</v>
          </cell>
          <cell r="V2093" t="str">
            <v>CENTRAL</v>
          </cell>
          <cell r="W2093" t="str">
            <v>BINH DINH</v>
          </cell>
        </row>
        <row r="2094">
          <cell r="M2094" t="str">
            <v>2AN6-WM+RURAL BDH 488 QUANG TRUNG</v>
          </cell>
          <cell r="N2094" t="str">
            <v>2AN6-WM+ BDH 488 QUANG TRUNG</v>
          </cell>
          <cell r="O2094" t="str">
            <v>SO 488</v>
          </cell>
          <cell r="P2094" t="str">
            <v xml:space="preserve"> </v>
          </cell>
          <cell r="Q2094" t="str">
            <v>QUANG TRUNG</v>
          </cell>
          <cell r="R2094" t="str">
            <v>TAM QUAN</v>
          </cell>
          <cell r="S2094" t="str">
            <v>HOAI NHON</v>
          </cell>
          <cell r="T2094" t="str">
            <v>BINH DINH</v>
          </cell>
          <cell r="V2094" t="str">
            <v>CENTRAL</v>
          </cell>
          <cell r="W2094" t="str">
            <v>BINH DINH</v>
          </cell>
        </row>
        <row r="2095">
          <cell r="M2095" t="str">
            <v>5480-WM+ VTU 408 - 410 NGUYEN HUU CANH</v>
          </cell>
          <cell r="N2095" t="str">
            <v>5480-WM+ VTU 408 - 410 NGUYEN HUU CANH</v>
          </cell>
          <cell r="O2095" t="str">
            <v>408 - 410</v>
          </cell>
          <cell r="P2095" t="str">
            <v xml:space="preserve"> </v>
          </cell>
          <cell r="Q2095" t="str">
            <v>NGUYEN HUU CANH</v>
          </cell>
          <cell r="R2095" t="str">
            <v>NGUYEN AN NINH</v>
          </cell>
          <cell r="S2095" t="str">
            <v>VUNG TAU</v>
          </cell>
          <cell r="T2095" t="str">
            <v>BA RIA-VUNG TAU</v>
          </cell>
          <cell r="V2095" t="str">
            <v>SOUTH EAST</v>
          </cell>
          <cell r="W2095" t="str">
            <v>BA RIA-VUNG TAU</v>
          </cell>
        </row>
        <row r="2096">
          <cell r="M2096" t="str">
            <v>WINMART HAU GIANG</v>
          </cell>
          <cell r="N2096" t="str">
            <v>WINMART HAU GIANG</v>
          </cell>
          <cell r="O2096" t="str">
            <v xml:space="preserve"> </v>
          </cell>
          <cell r="P2096" t="str">
            <v>TTTM VINCOM PLAZA HAU GIANG</v>
          </cell>
          <cell r="Q2096" t="str">
            <v xml:space="preserve"> </v>
          </cell>
          <cell r="R2096" t="str">
            <v>KHU VUC 3, P5</v>
          </cell>
          <cell r="S2096" t="str">
            <v>VI THANH</v>
          </cell>
          <cell r="T2096" t="str">
            <v>HAU GIANG</v>
          </cell>
          <cell r="V2096" t="str">
            <v>MEKONG DELTA</v>
          </cell>
          <cell r="W2096" t="str">
            <v>HAU GIANG</v>
          </cell>
        </row>
        <row r="2097">
          <cell r="M2097" t="str">
            <v>4659_VM+ BTN 77 NGUYEN DINH CHIEU</v>
          </cell>
          <cell r="N2097" t="str">
            <v>VM+ BTN 77 NGUYEN DINH CHIEU</v>
          </cell>
          <cell r="O2097" t="str">
            <v>SO 77</v>
          </cell>
          <cell r="P2097" t="str">
            <v xml:space="preserve"> </v>
          </cell>
          <cell r="Q2097" t="str">
            <v>NGUYEN DINH CHIEU</v>
          </cell>
          <cell r="R2097" t="str">
            <v>HAM TIEN</v>
          </cell>
          <cell r="S2097" t="str">
            <v>PHAN THIET</v>
          </cell>
          <cell r="T2097" t="str">
            <v>BINH THUAN</v>
          </cell>
          <cell r="V2097" t="str">
            <v>SOUTH EAST</v>
          </cell>
          <cell r="W2097" t="str">
            <v>BINH THUAN</v>
          </cell>
        </row>
        <row r="2098">
          <cell r="M2098" t="str">
            <v>BHX_DON_BHO-KHO DC LONG BINH</v>
          </cell>
          <cell r="N2098" t="str">
            <v>4089 - BHX_DON_BHO - KHO DC LONG BINH</v>
          </cell>
          <cell r="O2098" t="str">
            <v>G243</v>
          </cell>
          <cell r="P2098" t="str">
            <v>KP 7</v>
          </cell>
          <cell r="Q2098" t="str">
            <v>BUI VAN HOA</v>
          </cell>
          <cell r="R2098" t="str">
            <v>LONG BINH</v>
          </cell>
          <cell r="S2098" t="str">
            <v>BIEN HOA</v>
          </cell>
          <cell r="T2098" t="str">
            <v>DONG NAI</v>
          </cell>
          <cell r="V2098" t="str">
            <v>SOUTH EAST</v>
          </cell>
          <cell r="W2098" t="str">
            <v>DONG NAI</v>
          </cell>
        </row>
        <row r="2099">
          <cell r="M2099" t="str">
            <v>3396_VM+ VTU 1003/56 BINH GIA</v>
          </cell>
          <cell r="N2099" t="str">
            <v>VM+ VTU 1003/56 BINH GIA</v>
          </cell>
          <cell r="O2099" t="str">
            <v>1003/56</v>
          </cell>
          <cell r="P2099" t="str">
            <v xml:space="preserve"> </v>
          </cell>
          <cell r="Q2099" t="str">
            <v>BINH GIA</v>
          </cell>
          <cell r="R2099" t="str">
            <v>RACH DUA</v>
          </cell>
          <cell r="S2099" t="str">
            <v>VUNG TAU</v>
          </cell>
          <cell r="T2099" t="str">
            <v>BA RIA-VUNG TAU</v>
          </cell>
          <cell r="V2099" t="str">
            <v>SOUTH EAST</v>
          </cell>
          <cell r="W2099" t="str">
            <v>BA RIA-VUNG TAU</v>
          </cell>
        </row>
        <row r="2100">
          <cell r="M2100" t="str">
            <v>BHX_HCM-KHO DC VINH LOC 3</v>
          </cell>
          <cell r="N2100" t="str">
            <v>1522 - BHX_HCM_BTA - Kho DC Vĩnh Lộc</v>
          </cell>
          <cell r="O2100" t="str">
            <v>LO A 65/II</v>
          </cell>
          <cell r="P2100" t="str">
            <v>KCN VINH LOC</v>
          </cell>
          <cell r="Q2100" t="str">
            <v>DUONG SO 4</v>
          </cell>
          <cell r="R2100" t="str">
            <v>BINH HUNG HOA</v>
          </cell>
          <cell r="S2100" t="str">
            <v>BINH TAN</v>
          </cell>
          <cell r="T2100" t="str">
            <v>TP HCM</v>
          </cell>
          <cell r="V2100" t="str">
            <v>TP HCM</v>
          </cell>
          <cell r="W2100" t="str">
            <v>QUAN BINH TAN</v>
          </cell>
        </row>
        <row r="2101">
          <cell r="M2101" t="str">
            <v>BHX_HCM-KHO DC VINH LOC 3</v>
          </cell>
          <cell r="N2101" t="str">
            <v>1522 - BHX_HCM_BTA - Kho DC Vĩnh Lộc</v>
          </cell>
          <cell r="O2101" t="str">
            <v>LO A 65/II</v>
          </cell>
          <cell r="P2101" t="str">
            <v>KCN VINH LOC</v>
          </cell>
          <cell r="Q2101" t="str">
            <v>DUONG SO 4</v>
          </cell>
          <cell r="R2101" t="str">
            <v>BINH HUNG HOA</v>
          </cell>
          <cell r="S2101" t="str">
            <v>BINH TAN</v>
          </cell>
          <cell r="T2101" t="str">
            <v>TP HCM</v>
          </cell>
          <cell r="V2101" t="str">
            <v>TP HCM</v>
          </cell>
          <cell r="W2101" t="str">
            <v>QUAN BINH TAN</v>
          </cell>
        </row>
        <row r="2102">
          <cell r="M2102" t="str">
            <v>5358_VM+ NTN 9 NGUYEN VAN CU</v>
          </cell>
          <cell r="N2102" t="str">
            <v>VM+ NTN 9 NGUYEN VAN CU</v>
          </cell>
          <cell r="O2102" t="str">
            <v>SO 9</v>
          </cell>
          <cell r="P2102" t="str">
            <v xml:space="preserve"> </v>
          </cell>
          <cell r="Q2102" t="str">
            <v>NGUYEN VAN CU</v>
          </cell>
          <cell r="R2102" t="str">
            <v>DAI SON</v>
          </cell>
          <cell r="S2102" t="str">
            <v>PHAN RANG</v>
          </cell>
          <cell r="T2102" t="str">
            <v>NINH THUAN</v>
          </cell>
          <cell r="V2102" t="str">
            <v>SOUTH EAST</v>
          </cell>
          <cell r="W2102" t="str">
            <v>NINH THUAN</v>
          </cell>
        </row>
        <row r="2103">
          <cell r="M2103" t="str">
            <v>SATRAFOODS 159 TRAN NHAN TON</v>
          </cell>
          <cell r="N2103" t="str">
            <v>SATRAFOODS 159 TRẦN NHÂN TÔN</v>
          </cell>
          <cell r="O2103">
            <v>159</v>
          </cell>
          <cell r="P2103" t="str">
            <v xml:space="preserve"> </v>
          </cell>
          <cell r="Q2103" t="str">
            <v>TRAN NHAN TON</v>
          </cell>
          <cell r="R2103" t="str">
            <v>P2</v>
          </cell>
          <cell r="S2103" t="str">
            <v>Q10</v>
          </cell>
          <cell r="T2103" t="str">
            <v>TP HCM</v>
          </cell>
          <cell r="V2103" t="str">
            <v>TP HCM</v>
          </cell>
          <cell r="W2103" t="str">
            <v>QUAN 10</v>
          </cell>
        </row>
        <row r="2104">
          <cell r="M2104" t="str">
            <v>2A35-WM+ KHA 15 HA HUY TAP</v>
          </cell>
          <cell r="N2104" t="str">
            <v>2A35-WM+ KHA 15 HA HUY TAP</v>
          </cell>
          <cell r="O2104">
            <v>15</v>
          </cell>
          <cell r="P2104" t="str">
            <v xml:space="preserve"> </v>
          </cell>
          <cell r="Q2104" t="str">
            <v>HA HUY TAP</v>
          </cell>
          <cell r="R2104" t="str">
            <v>DIEN KHANH</v>
          </cell>
          <cell r="S2104" t="str">
            <v>DIEM KHANH</v>
          </cell>
          <cell r="T2104" t="str">
            <v>KHANH HOA</v>
          </cell>
          <cell r="V2104" t="str">
            <v>SOUTH EAST</v>
          </cell>
          <cell r="W2104" t="str">
            <v>KHANH HOA</v>
          </cell>
        </row>
        <row r="2105">
          <cell r="M2105" t="str">
            <v>BHX_HCM_NBE - KHO DC NHA BE</v>
          </cell>
          <cell r="N2105" t="str">
            <v>6655 - BHX_HCM_NBE - KHO DC NHA BE</v>
          </cell>
          <cell r="O2105" t="str">
            <v>LO F5-1, F5-2</v>
          </cell>
          <cell r="P2105" t="str">
            <v>KHU F</v>
          </cell>
          <cell r="Q2105" t="str">
            <v>KCN HIEP PHUOC</v>
          </cell>
          <cell r="R2105" t="str">
            <v>HIEP PHUOC</v>
          </cell>
          <cell r="S2105" t="str">
            <v>NHA BE</v>
          </cell>
          <cell r="T2105" t="str">
            <v>TP HCM</v>
          </cell>
          <cell r="V2105" t="str">
            <v>TP HCM</v>
          </cell>
          <cell r="W2105" t="str">
            <v>HUYEN NHA BE</v>
          </cell>
        </row>
        <row r="2106">
          <cell r="M2106" t="str">
            <v>BHX_HCM_NBE - KHO DC NHA BE</v>
          </cell>
          <cell r="N2106" t="str">
            <v>6655 - BHX_HCM_NBE - KHO DC NHA BE</v>
          </cell>
          <cell r="O2106" t="str">
            <v>LO F5-1, F5-2</v>
          </cell>
          <cell r="P2106" t="str">
            <v>KHU F</v>
          </cell>
          <cell r="Q2106" t="str">
            <v>KCN HIEP PHUOC</v>
          </cell>
          <cell r="R2106" t="str">
            <v>HIEP PHUOC</v>
          </cell>
          <cell r="S2106" t="str">
            <v>NHA BE</v>
          </cell>
          <cell r="T2106" t="str">
            <v>TP HCM</v>
          </cell>
          <cell r="V2106" t="str">
            <v>TP HCM</v>
          </cell>
          <cell r="W2106" t="str">
            <v>HUYEN NHA BE</v>
          </cell>
        </row>
        <row r="2107">
          <cell r="M2107" t="str">
            <v>3920_VM+ BDG 108 HOANG HOA THAM</v>
          </cell>
          <cell r="N2107" t="str">
            <v>VM+ BDG 108 HOANG HOA THAM</v>
          </cell>
          <cell r="O2107" t="str">
            <v>SO 108</v>
          </cell>
          <cell r="P2107" t="str">
            <v xml:space="preserve"> </v>
          </cell>
          <cell r="Q2107" t="str">
            <v>HOANG HOA THAM</v>
          </cell>
          <cell r="R2107" t="str">
            <v>HIEP THANH</v>
          </cell>
          <cell r="S2107" t="str">
            <v>THU DAU MOT</v>
          </cell>
          <cell r="T2107" t="str">
            <v>BINH DUONG</v>
          </cell>
          <cell r="V2107" t="str">
            <v>SOUTH EAST</v>
          </cell>
          <cell r="W2107" t="str">
            <v>BINH DUONG</v>
          </cell>
        </row>
        <row r="2108">
          <cell r="M2108" t="str">
            <v>BHX_BTH_HTN-DC HAM THUAN NAM</v>
          </cell>
          <cell r="N2108" t="str">
            <v>7211 - BHX_BTH_HTN - Kho DC Hàm Thuận Nam</v>
          </cell>
          <cell r="O2108" t="str">
            <v xml:space="preserve"> </v>
          </cell>
          <cell r="P2108" t="str">
            <v>LO C7-6/2,C7-7,C7-8/1, KCN HAM KIEM 1</v>
          </cell>
          <cell r="Q2108" t="str">
            <v>DUONG N4</v>
          </cell>
          <cell r="R2108" t="str">
            <v>HAM MY</v>
          </cell>
          <cell r="S2108" t="str">
            <v>HAM THUAN NAM</v>
          </cell>
          <cell r="T2108" t="str">
            <v>BINH THUAN</v>
          </cell>
          <cell r="V2108" t="str">
            <v>SOUTH EAST</v>
          </cell>
          <cell r="W2108" t="str">
            <v>BINH THUAN</v>
          </cell>
        </row>
        <row r="2109">
          <cell r="M2109" t="str">
            <v>3798_VM+ BDG 223 CMT8</v>
          </cell>
          <cell r="N2109" t="str">
            <v>VM+ BDG 223 CMT8</v>
          </cell>
          <cell r="O2109">
            <v>223</v>
          </cell>
          <cell r="P2109" t="str">
            <v xml:space="preserve"> </v>
          </cell>
          <cell r="Q2109" t="str">
            <v>CMT8</v>
          </cell>
          <cell r="R2109" t="str">
            <v>HIEP THANH</v>
          </cell>
          <cell r="S2109" t="str">
            <v>THU DAU MOT</v>
          </cell>
          <cell r="T2109" t="str">
            <v>BINH DUONG</v>
          </cell>
          <cell r="V2109" t="str">
            <v>SOUTH EAST</v>
          </cell>
          <cell r="W2109" t="str">
            <v>BINH DUONG</v>
          </cell>
        </row>
        <row r="2110">
          <cell r="M2110" t="str">
            <v>NS:NHAN VAN - 33 TRUONG CONG DINH</v>
          </cell>
          <cell r="N2110" t="str">
            <v xml:space="preserve"> </v>
          </cell>
          <cell r="O2110">
            <v>21</v>
          </cell>
          <cell r="P2110" t="str">
            <v xml:space="preserve"> </v>
          </cell>
          <cell r="Q2110" t="str">
            <v>TRUONG CONG DINH</v>
          </cell>
          <cell r="R2110" t="str">
            <v>P14</v>
          </cell>
          <cell r="S2110" t="str">
            <v>TAN BINH</v>
          </cell>
          <cell r="T2110" t="str">
            <v>TP HCM</v>
          </cell>
          <cell r="V2110" t="str">
            <v>TP HCM</v>
          </cell>
          <cell r="W2110" t="str">
            <v>QUAN TAN BINH</v>
          </cell>
        </row>
        <row r="2111">
          <cell r="M2111" t="str">
            <v>5299_VM+ NTN SO 111 LE LOI</v>
          </cell>
          <cell r="N2111" t="str">
            <v xml:space="preserve"> </v>
          </cell>
          <cell r="O2111" t="str">
            <v>SO 111</v>
          </cell>
          <cell r="P2111" t="str">
            <v xml:space="preserve"> </v>
          </cell>
          <cell r="Q2111" t="str">
            <v>LE LOI</v>
          </cell>
          <cell r="R2111" t="str">
            <v>KINH DINH</v>
          </cell>
          <cell r="S2111" t="str">
            <v>PHAN RANG</v>
          </cell>
          <cell r="T2111" t="str">
            <v>NINH THUAN</v>
          </cell>
          <cell r="V2111" t="str">
            <v>SOUTH EAST</v>
          </cell>
          <cell r="W2111" t="str">
            <v>NINH THUAN</v>
          </cell>
        </row>
        <row r="2112">
          <cell r="M2112" t="str">
            <v>NS:NHAN VAN - 33 TRUONG CONG DINH</v>
          </cell>
          <cell r="N2112" t="str">
            <v xml:space="preserve"> </v>
          </cell>
          <cell r="O2112">
            <v>21</v>
          </cell>
          <cell r="P2112" t="str">
            <v xml:space="preserve"> </v>
          </cell>
          <cell r="Q2112" t="str">
            <v>TRUONG CONG DINH</v>
          </cell>
          <cell r="R2112" t="str">
            <v>P14</v>
          </cell>
          <cell r="S2112" t="str">
            <v>TAN BINH</v>
          </cell>
          <cell r="T2112" t="str">
            <v>TP HCM</v>
          </cell>
          <cell r="V2112" t="str">
            <v>TP HCM</v>
          </cell>
          <cell r="W2112" t="str">
            <v>QUAN TAN BINH</v>
          </cell>
        </row>
        <row r="2113">
          <cell r="M2113" t="str">
            <v>NS:NHAN VAN - 33 TRUONG CONG DINH</v>
          </cell>
          <cell r="N2113" t="str">
            <v xml:space="preserve"> </v>
          </cell>
          <cell r="O2113">
            <v>21</v>
          </cell>
          <cell r="P2113" t="str">
            <v xml:space="preserve"> </v>
          </cell>
          <cell r="Q2113" t="str">
            <v>TRUONG CONG DINH</v>
          </cell>
          <cell r="R2113" t="str">
            <v>P14</v>
          </cell>
          <cell r="S2113" t="str">
            <v>TAN BINH</v>
          </cell>
          <cell r="T2113" t="str">
            <v>TP HCM</v>
          </cell>
          <cell r="V2113" t="str">
            <v>TP HCM</v>
          </cell>
          <cell r="W2113" t="str">
            <v>QUAN TAN BINH</v>
          </cell>
        </row>
        <row r="2114">
          <cell r="M2114" t="str">
            <v>BHX_HCM - KHO DC TRAN DAI NGHIA 1</v>
          </cell>
          <cell r="N2114" t="str">
            <v>3240 - BHX_HCM_BCH - Kho DC Trần Đại Nghĩa</v>
          </cell>
          <cell r="O2114" t="str">
            <v>G16/108A</v>
          </cell>
          <cell r="P2114" t="str">
            <v>AP 7</v>
          </cell>
          <cell r="Q2114" t="str">
            <v>TRAN DAI NGHIA</v>
          </cell>
          <cell r="R2114" t="str">
            <v>LE MINH XUAN</v>
          </cell>
          <cell r="S2114" t="str">
            <v>BINH CHANH</v>
          </cell>
          <cell r="T2114" t="str">
            <v>TP HCM</v>
          </cell>
          <cell r="V2114" t="str">
            <v>TP HCM</v>
          </cell>
          <cell r="W2114" t="str">
            <v>HUYEN BINH CHANH</v>
          </cell>
        </row>
        <row r="2115">
          <cell r="M2115" t="str">
            <v>FAMILY MART 09 NGUYEN VAN TAO</v>
          </cell>
          <cell r="N2115" t="str">
            <v>FAMILY MART NGUYEN VAN TAO</v>
          </cell>
          <cell r="O2115">
            <v>9</v>
          </cell>
          <cell r="P2115" t="str">
            <v xml:space="preserve"> </v>
          </cell>
          <cell r="Q2115" t="str">
            <v>NGUYEN VAN TAO</v>
          </cell>
          <cell r="R2115" t="str">
            <v>LONG THOI</v>
          </cell>
          <cell r="S2115" t="str">
            <v>NHA BE</v>
          </cell>
          <cell r="T2115" t="str">
            <v>TP HCM</v>
          </cell>
          <cell r="V2115" t="str">
            <v>TP HCM</v>
          </cell>
          <cell r="W2115" t="str">
            <v>HUYEN NHA BE</v>
          </cell>
        </row>
        <row r="2116">
          <cell r="M2116" t="str">
            <v>5437_VM+ VTU DAT TRONG VO VAN KIET</v>
          </cell>
          <cell r="N2116" t="str">
            <v>VM+ VTU DAT TRONG VO VAN KIET</v>
          </cell>
          <cell r="O2116" t="str">
            <v>DAT TRONG</v>
          </cell>
          <cell r="P2116" t="str">
            <v xml:space="preserve"> </v>
          </cell>
          <cell r="Q2116" t="str">
            <v>VO VAN KIET</v>
          </cell>
          <cell r="R2116" t="str">
            <v>LONG BINH TAN</v>
          </cell>
          <cell r="S2116" t="str">
            <v>BA RIA</v>
          </cell>
          <cell r="T2116" t="str">
            <v>BA RIA-VUNG TAU</v>
          </cell>
          <cell r="V2116" t="str">
            <v>SOUTH EAST</v>
          </cell>
          <cell r="W2116" t="str">
            <v>BA RIA-VUNG TAU</v>
          </cell>
        </row>
        <row r="2117">
          <cell r="M2117" t="str">
            <v>SATRAFOOD - 367A PHAN VAN TRI</v>
          </cell>
          <cell r="N2117" t="str">
            <v>Satrafoos 367A Phan Văn Trị</v>
          </cell>
          <cell r="O2117" t="str">
            <v>367A</v>
          </cell>
          <cell r="P2117" t="str">
            <v xml:space="preserve"> </v>
          </cell>
          <cell r="Q2117" t="str">
            <v>PHAN VAN TRI</v>
          </cell>
          <cell r="R2117" t="str">
            <v>P11</v>
          </cell>
          <cell r="S2117" t="str">
            <v>BINH THANH</v>
          </cell>
          <cell r="T2117" t="str">
            <v>TP HCM</v>
          </cell>
          <cell r="V2117" t="str">
            <v>TP HCM</v>
          </cell>
          <cell r="W2117" t="str">
            <v>QUAN BINH THANH</v>
          </cell>
        </row>
        <row r="2118">
          <cell r="M2118" t="str">
            <v>BHX_DLA_BMT-KHO DC BUON MA THUOT</v>
          </cell>
          <cell r="N2118" t="str">
            <v>6450_BHX_DLA_BMT-Kho DC Buôn Ma Thuột</v>
          </cell>
          <cell r="O2118" t="str">
            <v>THUA DAT 48</v>
          </cell>
          <cell r="P2118" t="str">
            <v>TO BAN DO 59</v>
          </cell>
          <cell r="Q2118" t="str">
            <v>BINH CHIEU</v>
          </cell>
          <cell r="R2118" t="str">
            <v>TAN AN</v>
          </cell>
          <cell r="S2118" t="str">
            <v>BUON MA THUOT</v>
          </cell>
          <cell r="T2118" t="str">
            <v>DAK LAK</v>
          </cell>
          <cell r="V2118" t="str">
            <v>SOUTH EAST</v>
          </cell>
          <cell r="W2118" t="str">
            <v>DAK LAK</v>
          </cell>
        </row>
        <row r="2119">
          <cell r="M2119" t="str">
            <v>BHX_HCM_CCH - KHO DC TAN PHU TRUNG</v>
          </cell>
          <cell r="N2119" t="str">
            <v>BHX_HCM_CCH - Kho DC Tân Phú Trung</v>
          </cell>
          <cell r="O2119" t="str">
            <v>LO D2</v>
          </cell>
          <cell r="P2119" t="str">
            <v>KCN TAN PHU TRUNG</v>
          </cell>
          <cell r="Q2119" t="str">
            <v xml:space="preserve"> </v>
          </cell>
          <cell r="R2119" t="str">
            <v>TAN PHU TRUNG</v>
          </cell>
          <cell r="S2119" t="str">
            <v>CU CHI</v>
          </cell>
          <cell r="T2119" t="str">
            <v>TP HCM</v>
          </cell>
          <cell r="V2119" t="str">
            <v>TP HCM</v>
          </cell>
          <cell r="W2119" t="str">
            <v>HUYEN CU CHI</v>
          </cell>
        </row>
        <row r="2120">
          <cell r="M2120" t="str">
            <v>6550_WM+ RURAL TGG 1 VO THANH TAM</v>
          </cell>
          <cell r="N2120" t="str">
            <v>WM+ TGG 1 VO THANH TAM</v>
          </cell>
          <cell r="O2120">
            <v>1</v>
          </cell>
          <cell r="P2120" t="str">
            <v xml:space="preserve"> </v>
          </cell>
          <cell r="Q2120" t="str">
            <v>VO THANH TAM, KP 1</v>
          </cell>
          <cell r="R2120" t="str">
            <v>P4</v>
          </cell>
          <cell r="S2120" t="str">
            <v>CAI LAY</v>
          </cell>
          <cell r="T2120" t="str">
            <v>TIEN GIANG</v>
          </cell>
          <cell r="V2120" t="str">
            <v>MEKONG DELTA</v>
          </cell>
          <cell r="W2120" t="str">
            <v>TIEN GIANG</v>
          </cell>
        </row>
        <row r="2121">
          <cell r="M2121" t="str">
            <v>5299_VM+ NTN SO 111 LE LOI</v>
          </cell>
          <cell r="N2121" t="str">
            <v xml:space="preserve"> </v>
          </cell>
          <cell r="O2121" t="str">
            <v>SO 111</v>
          </cell>
          <cell r="P2121" t="str">
            <v xml:space="preserve"> </v>
          </cell>
          <cell r="Q2121" t="str">
            <v>LE LOI</v>
          </cell>
          <cell r="R2121" t="str">
            <v>KINH DINH</v>
          </cell>
          <cell r="S2121" t="str">
            <v>PHAN RANG</v>
          </cell>
          <cell r="T2121" t="str">
            <v>NINH THUAN</v>
          </cell>
          <cell r="V2121" t="str">
            <v>SOUTH EAST</v>
          </cell>
          <cell r="W2121" t="str">
            <v>NINH THUAN</v>
          </cell>
        </row>
        <row r="2122">
          <cell r="M2122" t="str">
            <v>SEVEN SYSTEM - 7AMBIENT- CU CHI- TAN PHU TRUNG CDC</v>
          </cell>
          <cell r="N2122" t="str">
            <v>SEVEN SYSTEM VN JSC - 108</v>
          </cell>
          <cell r="O2122" t="str">
            <v xml:space="preserve"> </v>
          </cell>
          <cell r="P2122" t="str">
            <v xml:space="preserve"> </v>
          </cell>
          <cell r="Q2122" t="str">
            <v>TAN PHU TRUNG LO D2</v>
          </cell>
          <cell r="R2122" t="str">
            <v>KCN TAN PHU TRUNG</v>
          </cell>
          <cell r="S2122" t="str">
            <v>CU CHI</v>
          </cell>
          <cell r="T2122" t="str">
            <v>TP HCM</v>
          </cell>
          <cell r="V2122" t="str">
            <v>TP HCM</v>
          </cell>
          <cell r="W2122" t="str">
            <v>HUYEN CU CHI</v>
          </cell>
        </row>
        <row r="2123">
          <cell r="M2123" t="str">
            <v>SATRAFOODS NO TRANG LONG</v>
          </cell>
          <cell r="N2123" t="str">
            <v>167A-SATRAFOODS NƠ TRANG LONG</v>
          </cell>
          <cell r="O2123" t="str">
            <v>167A</v>
          </cell>
          <cell r="P2123" t="str">
            <v xml:space="preserve"> </v>
          </cell>
          <cell r="Q2123" t="str">
            <v>NO TRANG LONG</v>
          </cell>
          <cell r="R2123" t="str">
            <v>P12</v>
          </cell>
          <cell r="S2123" t="str">
            <v>BINH THANH</v>
          </cell>
          <cell r="T2123" t="str">
            <v>TP HCM</v>
          </cell>
          <cell r="V2123" t="str">
            <v>TP HCM</v>
          </cell>
          <cell r="W2123" t="str">
            <v>QUAN BINH THANH</v>
          </cell>
        </row>
        <row r="2124">
          <cell r="M2124" t="str">
            <v>JMART 346 BEN VAN DON</v>
          </cell>
          <cell r="N2124" t="str">
            <v xml:space="preserve"> </v>
          </cell>
          <cell r="O2124">
            <v>346</v>
          </cell>
          <cell r="P2124" t="str">
            <v>L1-01 TANG 1, TOA NHA GOLD VIEW</v>
          </cell>
          <cell r="Q2124" t="str">
            <v>BEN VAN DON</v>
          </cell>
          <cell r="R2124" t="str">
            <v>P1</v>
          </cell>
          <cell r="S2124" t="str">
            <v>Q4</v>
          </cell>
          <cell r="T2124" t="str">
            <v>TP HCM</v>
          </cell>
          <cell r="V2124" t="str">
            <v>TP HCM</v>
          </cell>
          <cell r="W2124" t="str">
            <v>QUAN 4</v>
          </cell>
        </row>
        <row r="2125">
          <cell r="M2125" t="str">
            <v>BHX_HCM_CCH - KHO DC TAN PHU TRUNG</v>
          </cell>
          <cell r="N2125" t="str">
            <v>BHX_HCM_CCH - Kho DC Tân Phú Trung</v>
          </cell>
          <cell r="O2125" t="str">
            <v>LO D2</v>
          </cell>
          <cell r="P2125" t="str">
            <v>KCN TAN PHU TRUNG</v>
          </cell>
          <cell r="Q2125" t="str">
            <v xml:space="preserve"> </v>
          </cell>
          <cell r="R2125" t="str">
            <v>TAN PHU TRUNG</v>
          </cell>
          <cell r="S2125" t="str">
            <v>CU CHI</v>
          </cell>
          <cell r="T2125" t="str">
            <v>TP HCM</v>
          </cell>
          <cell r="V2125" t="str">
            <v>TP HCM</v>
          </cell>
          <cell r="W2125" t="str">
            <v>HUYEN CU CHI</v>
          </cell>
        </row>
        <row r="2126">
          <cell r="M2126" t="str">
            <v>2AK9-WM+RURAL GLI 256 TRAN HUNG DAO</v>
          </cell>
          <cell r="N2126" t="str">
            <v>2AK9-WM+RURAL GLI 256 TRAN HUNG DAO</v>
          </cell>
          <cell r="O2126">
            <v>256</v>
          </cell>
          <cell r="P2126" t="str">
            <v xml:space="preserve"> </v>
          </cell>
          <cell r="Q2126" t="str">
            <v>TRAN HUNG DAO</v>
          </cell>
          <cell r="R2126" t="str">
            <v>KON DONG</v>
          </cell>
          <cell r="S2126" t="str">
            <v>MANG YANG</v>
          </cell>
          <cell r="T2126" t="str">
            <v>GIA LAI</v>
          </cell>
          <cell r="V2126" t="str">
            <v>CENTRAL</v>
          </cell>
          <cell r="W2126" t="str">
            <v>GIA LAI</v>
          </cell>
        </row>
        <row r="2127">
          <cell r="M2127" t="str">
            <v>2AK9-WM+RURAL GLI 256 TRAN HUNG DAO</v>
          </cell>
          <cell r="N2127" t="str">
            <v>2AK9-WM+RURAL GLI 256 TRAN HUNG DAO</v>
          </cell>
          <cell r="O2127">
            <v>256</v>
          </cell>
          <cell r="P2127" t="str">
            <v xml:space="preserve"> </v>
          </cell>
          <cell r="Q2127" t="str">
            <v>TRAN HUNG DAO</v>
          </cell>
          <cell r="R2127" t="str">
            <v>KON DONG</v>
          </cell>
          <cell r="S2127" t="str">
            <v>MANG YANG</v>
          </cell>
          <cell r="T2127" t="str">
            <v>GIA LAI</v>
          </cell>
          <cell r="V2127" t="str">
            <v>CENTRAL</v>
          </cell>
          <cell r="W2127" t="str">
            <v>GIA LAI</v>
          </cell>
        </row>
        <row r="2128">
          <cell r="M2128" t="str">
            <v>6598_WM+ BDH 80 VU BAO</v>
          </cell>
          <cell r="N2128" t="str">
            <v>WM+ BDH 80 VU BAO</v>
          </cell>
          <cell r="O2128">
            <v>80</v>
          </cell>
          <cell r="P2128" t="str">
            <v xml:space="preserve"> </v>
          </cell>
          <cell r="Q2128" t="str">
            <v>VU BAO</v>
          </cell>
          <cell r="R2128" t="str">
            <v>NGO MAY</v>
          </cell>
          <cell r="S2128" t="str">
            <v>QUY NHON</v>
          </cell>
          <cell r="T2128" t="str">
            <v>BINH DINH</v>
          </cell>
          <cell r="V2128" t="str">
            <v>CENTRAL</v>
          </cell>
          <cell r="W2128" t="str">
            <v>BINH DINH</v>
          </cell>
        </row>
        <row r="2129">
          <cell r="M2129" t="str">
            <v>2AN6-WM+RURAL BDH 488 QUANG TRUNG</v>
          </cell>
          <cell r="N2129" t="str">
            <v>2AN6-WM+ BDH 488 QUANG TRUNG</v>
          </cell>
          <cell r="O2129" t="str">
            <v>SO 488</v>
          </cell>
          <cell r="P2129" t="str">
            <v xml:space="preserve"> </v>
          </cell>
          <cell r="Q2129" t="str">
            <v>QUANG TRUNG</v>
          </cell>
          <cell r="R2129" t="str">
            <v>TAM QUAN</v>
          </cell>
          <cell r="S2129" t="str">
            <v>HOAI NHON</v>
          </cell>
          <cell r="T2129" t="str">
            <v>BINH DINH</v>
          </cell>
          <cell r="V2129" t="str">
            <v>CENTRAL</v>
          </cell>
          <cell r="W2129" t="str">
            <v>BINH DINH</v>
          </cell>
        </row>
        <row r="2130">
          <cell r="M2130" t="str">
            <v>BHX_DON_BHO-KHO DC LONG BINH</v>
          </cell>
          <cell r="N2130" t="str">
            <v>4089 - BHX_DON_BHO - KHO DC LONG BINH</v>
          </cell>
          <cell r="O2130" t="str">
            <v>G243</v>
          </cell>
          <cell r="P2130" t="str">
            <v>KP 7</v>
          </cell>
          <cell r="Q2130" t="str">
            <v>BUI VAN HOA</v>
          </cell>
          <cell r="R2130" t="str">
            <v>LONG BINH</v>
          </cell>
          <cell r="S2130" t="str">
            <v>BIEN HOA</v>
          </cell>
          <cell r="T2130" t="str">
            <v>DONG NAI</v>
          </cell>
          <cell r="V2130" t="str">
            <v>SOUTH EAST</v>
          </cell>
          <cell r="W2130" t="str">
            <v>DONG NAI</v>
          </cell>
        </row>
        <row r="2131">
          <cell r="M2131" t="str">
            <v>SEVEN SYSTEM - 7AMBIENT- CU CHI- TAN PHU TRUNG CDC</v>
          </cell>
          <cell r="N2131" t="str">
            <v>SEVEN SYSTEM VN JSC - 108</v>
          </cell>
          <cell r="O2131" t="str">
            <v xml:space="preserve"> </v>
          </cell>
          <cell r="P2131" t="str">
            <v xml:space="preserve"> </v>
          </cell>
          <cell r="Q2131" t="str">
            <v>TAN PHU TRUNG LO D2</v>
          </cell>
          <cell r="R2131" t="str">
            <v>KCN TAN PHU TRUNG</v>
          </cell>
          <cell r="S2131" t="str">
            <v>CU CHI</v>
          </cell>
          <cell r="T2131" t="str">
            <v>TP HCM</v>
          </cell>
          <cell r="V2131" t="str">
            <v>TP HCM</v>
          </cell>
          <cell r="W2131" t="str">
            <v>HUYEN CU CHI</v>
          </cell>
        </row>
        <row r="2132">
          <cell r="M2132" t="str">
            <v>BHX_HCM-KHO DC VINH LOC 3</v>
          </cell>
          <cell r="N2132" t="str">
            <v>1522 - BHX_HCM_BTA - Kho DC Vĩnh Lộc</v>
          </cell>
          <cell r="O2132" t="str">
            <v>LO A 65/II</v>
          </cell>
          <cell r="P2132" t="str">
            <v>KCN VINH LOC</v>
          </cell>
          <cell r="Q2132" t="str">
            <v>DUONG SO 4</v>
          </cell>
          <cell r="R2132" t="str">
            <v>BINH HUNG HOA</v>
          </cell>
          <cell r="S2132" t="str">
            <v>BINH TAN</v>
          </cell>
          <cell r="T2132" t="str">
            <v>TP HCM</v>
          </cell>
          <cell r="V2132" t="str">
            <v>TP HCM</v>
          </cell>
          <cell r="W2132" t="str">
            <v>QUAN BINH TAN</v>
          </cell>
        </row>
        <row r="2133">
          <cell r="M2133" t="str">
            <v>2A35-WM+ KHA 15 HA HUY TAP</v>
          </cell>
          <cell r="N2133" t="str">
            <v>2A35-WM+ KHA 15 HA HUY TAP</v>
          </cell>
          <cell r="O2133">
            <v>15</v>
          </cell>
          <cell r="P2133" t="str">
            <v xml:space="preserve"> </v>
          </cell>
          <cell r="Q2133" t="str">
            <v>HA HUY TAP</v>
          </cell>
          <cell r="R2133" t="str">
            <v>DIEN KHANH</v>
          </cell>
          <cell r="S2133" t="str">
            <v>DIEM KHANH</v>
          </cell>
          <cell r="T2133" t="str">
            <v>KHANH HOA</v>
          </cell>
          <cell r="V2133" t="str">
            <v>SOUTH EAST</v>
          </cell>
          <cell r="W2133" t="str">
            <v>KHANH HOA</v>
          </cell>
        </row>
        <row r="2134">
          <cell r="M2134" t="str">
            <v>BHX_HCM_NBE - KHO DC NHA BE</v>
          </cell>
          <cell r="N2134" t="str">
            <v>6655 - BHX_HCM_NBE - KHO DC NHA BE</v>
          </cell>
          <cell r="O2134" t="str">
            <v>LO F5-1, F5-2</v>
          </cell>
          <cell r="P2134" t="str">
            <v>KHU F</v>
          </cell>
          <cell r="Q2134" t="str">
            <v>KCN HIEP PHUOC</v>
          </cell>
          <cell r="R2134" t="str">
            <v>HIEP PHUOC</v>
          </cell>
          <cell r="S2134" t="str">
            <v>NHA BE</v>
          </cell>
          <cell r="T2134" t="str">
            <v>TP HCM</v>
          </cell>
          <cell r="V2134" t="str">
            <v>TP HCM</v>
          </cell>
          <cell r="W2134" t="str">
            <v>HUYEN NHA BE</v>
          </cell>
        </row>
        <row r="2135">
          <cell r="M2135" t="str">
            <v>5299_VM+ NTN SO 111 LE LOI</v>
          </cell>
          <cell r="N2135" t="str">
            <v xml:space="preserve"> </v>
          </cell>
          <cell r="O2135" t="str">
            <v>SO 111</v>
          </cell>
          <cell r="P2135" t="str">
            <v xml:space="preserve"> </v>
          </cell>
          <cell r="Q2135" t="str">
            <v>LE LOI</v>
          </cell>
          <cell r="R2135" t="str">
            <v>KINH DINH</v>
          </cell>
          <cell r="S2135" t="str">
            <v>PHAN RANG</v>
          </cell>
          <cell r="T2135" t="str">
            <v>NINH THUAN</v>
          </cell>
          <cell r="V2135" t="str">
            <v>SOUTH EAST</v>
          </cell>
          <cell r="W2135" t="str">
            <v>NINH THUAN</v>
          </cell>
        </row>
        <row r="2136">
          <cell r="M2136" t="str">
            <v>FAMILY MART 09 NGUYEN VAN TAO</v>
          </cell>
          <cell r="N2136" t="str">
            <v>FAMILY MART NGUYEN VAN TAO</v>
          </cell>
          <cell r="O2136">
            <v>9</v>
          </cell>
          <cell r="P2136" t="str">
            <v xml:space="preserve"> </v>
          </cell>
          <cell r="Q2136" t="str">
            <v>NGUYEN VAN TAO</v>
          </cell>
          <cell r="R2136" t="str">
            <v>LONG THOI</v>
          </cell>
          <cell r="S2136" t="str">
            <v>NHA BE</v>
          </cell>
          <cell r="T2136" t="str">
            <v>TP HCM</v>
          </cell>
          <cell r="V2136" t="str">
            <v>TP HCM</v>
          </cell>
          <cell r="W2136" t="str">
            <v>HUYEN NHA BE</v>
          </cell>
        </row>
        <row r="2137">
          <cell r="M2137" t="str">
            <v>GS 25 - LO LU Q9</v>
          </cell>
          <cell r="N2137" t="str">
            <v>GS 25 - LO LU Q9</v>
          </cell>
          <cell r="O2137">
            <v>63</v>
          </cell>
          <cell r="P2137" t="str">
            <v xml:space="preserve"> </v>
          </cell>
          <cell r="Q2137" t="str">
            <v>LO LU</v>
          </cell>
          <cell r="R2137" t="str">
            <v>TRUONG THANH</v>
          </cell>
          <cell r="S2137" t="str">
            <v>Q9</v>
          </cell>
          <cell r="T2137" t="str">
            <v>TP HCM</v>
          </cell>
          <cell r="V2137" t="str">
            <v>TP HCM</v>
          </cell>
          <cell r="W2137" t="str">
            <v>QUAN 9</v>
          </cell>
        </row>
        <row r="2138">
          <cell r="M2138" t="str">
            <v>SEVEN SYSTEM - 7AMBIENT- CU CHI- TAN PHU TRUNG CDC</v>
          </cell>
          <cell r="N2138" t="str">
            <v>SEVEN SYSTEM VN JSC - 108</v>
          </cell>
          <cell r="O2138" t="str">
            <v xml:space="preserve"> </v>
          </cell>
          <cell r="P2138" t="str">
            <v xml:space="preserve"> </v>
          </cell>
          <cell r="Q2138" t="str">
            <v>TAN PHU TRUNG LO D2</v>
          </cell>
          <cell r="R2138" t="str">
            <v>KCN TAN PHU TRUNG</v>
          </cell>
          <cell r="S2138" t="str">
            <v>CU CHI</v>
          </cell>
          <cell r="T2138" t="str">
            <v>TP HCM</v>
          </cell>
          <cell r="V2138" t="str">
            <v>TP HCM</v>
          </cell>
          <cell r="W2138" t="str">
            <v>HUYEN CU CHI</v>
          </cell>
        </row>
        <row r="2139">
          <cell r="M2139" t="str">
            <v>5126_VM+ VTU 159 LE QUANG DINH</v>
          </cell>
          <cell r="N2139" t="str">
            <v>VM+ SO 159 LE QUANG DINH</v>
          </cell>
          <cell r="O2139" t="str">
            <v>SO 159</v>
          </cell>
          <cell r="P2139" t="str">
            <v xml:space="preserve"> </v>
          </cell>
          <cell r="Q2139" t="str">
            <v>LE QUANG DINH</v>
          </cell>
          <cell r="R2139" t="str">
            <v>THANG NHAT</v>
          </cell>
          <cell r="S2139" t="str">
            <v>VUNG TAU</v>
          </cell>
          <cell r="T2139" t="str">
            <v>BA RIA-VUNG TAU</v>
          </cell>
          <cell r="V2139" t="str">
            <v>SOUTH EAST</v>
          </cell>
          <cell r="W2139" t="str">
            <v>BA RIA-VUNG TAU</v>
          </cell>
        </row>
        <row r="2140">
          <cell r="M2140" t="str">
            <v>WINMART HAU GIANG</v>
          </cell>
          <cell r="N2140" t="str">
            <v>WINMART HAU GIANG</v>
          </cell>
          <cell r="O2140" t="str">
            <v xml:space="preserve"> </v>
          </cell>
          <cell r="P2140" t="str">
            <v>TTTM VINCOM PLAZA HAU GIANG</v>
          </cell>
          <cell r="Q2140" t="str">
            <v xml:space="preserve"> </v>
          </cell>
          <cell r="R2140" t="str">
            <v>KHU VUC 3, P5</v>
          </cell>
          <cell r="S2140" t="str">
            <v>VI THANH</v>
          </cell>
          <cell r="T2140" t="str">
            <v>HAU GIANG</v>
          </cell>
          <cell r="V2140" t="str">
            <v>MEKONG DELTA</v>
          </cell>
          <cell r="W2140" t="str">
            <v>HAU GIANG</v>
          </cell>
        </row>
        <row r="2141">
          <cell r="M2141" t="str">
            <v>AEON LONG BIEN</v>
          </cell>
          <cell r="N2141" t="str">
            <v xml:space="preserve"> </v>
          </cell>
          <cell r="O2141">
            <v>27</v>
          </cell>
          <cell r="P2141" t="str">
            <v xml:space="preserve"> </v>
          </cell>
          <cell r="Q2141" t="str">
            <v>CO LINH</v>
          </cell>
          <cell r="R2141" t="str">
            <v>LONG BIEN</v>
          </cell>
          <cell r="S2141" t="str">
            <v>LONG BIEN</v>
          </cell>
          <cell r="T2141" t="str">
            <v>HA NOI</v>
          </cell>
          <cell r="V2141" t="str">
            <v>NORTH</v>
          </cell>
          <cell r="W2141" t="str">
            <v>QUAN LONG BIEN</v>
          </cell>
        </row>
        <row r="2142">
          <cell r="M2142" t="str">
            <v>AEON MALL HA DONG</v>
          </cell>
          <cell r="N2142" t="str">
            <v>AEON MALL HA DONG</v>
          </cell>
          <cell r="O2142" t="str">
            <v xml:space="preserve"> </v>
          </cell>
          <cell r="P2142" t="str">
            <v>TTTM AEONMALL HA DONG, TDP HOANG VAN THU</v>
          </cell>
          <cell r="Q2142" t="str">
            <v xml:space="preserve"> </v>
          </cell>
          <cell r="R2142" t="str">
            <v>DUONG NOI</v>
          </cell>
          <cell r="S2142" t="str">
            <v>HA DONG</v>
          </cell>
          <cell r="T2142" t="str">
            <v>HA NOI</v>
          </cell>
          <cell r="V2142" t="str">
            <v>NORTH</v>
          </cell>
          <cell r="W2142" t="str">
            <v>QUAN HA DONG</v>
          </cell>
        </row>
        <row r="2143">
          <cell r="M2143" t="str">
            <v>MMVN MEGA TONG KHO</v>
          </cell>
          <cell r="N2143" t="str">
            <v xml:space="preserve"> </v>
          </cell>
          <cell r="O2143" t="str">
            <v>LO J2</v>
          </cell>
          <cell r="P2143" t="str">
            <v>CONG SO 3, KCN SONG THAN 1, TONG KHO CJ GEMADEPT</v>
          </cell>
          <cell r="Q2143" t="str">
            <v>DUONG SO 10</v>
          </cell>
          <cell r="R2143" t="str">
            <v xml:space="preserve"> </v>
          </cell>
          <cell r="S2143" t="str">
            <v>DI AN</v>
          </cell>
          <cell r="T2143" t="str">
            <v>BINH DUONG</v>
          </cell>
          <cell r="V2143" t="str">
            <v>SOUTH EAST</v>
          </cell>
          <cell r="W2143" t="str">
            <v>BINH DUONG</v>
          </cell>
        </row>
        <row r="2144">
          <cell r="M2144" t="str">
            <v>NS:NHAN VAN - 33 TRUONG CONG DINH</v>
          </cell>
          <cell r="N2144" t="str">
            <v xml:space="preserve"> </v>
          </cell>
          <cell r="O2144">
            <v>21</v>
          </cell>
          <cell r="P2144" t="str">
            <v xml:space="preserve"> </v>
          </cell>
          <cell r="Q2144" t="str">
            <v>TRUONG CONG DINH</v>
          </cell>
          <cell r="R2144" t="str">
            <v>P14</v>
          </cell>
          <cell r="S2144" t="str">
            <v>TAN BINH</v>
          </cell>
          <cell r="T2144" t="str">
            <v>TP HCM</v>
          </cell>
          <cell r="V2144" t="str">
            <v>TP HCM</v>
          </cell>
          <cell r="W2144" t="str">
            <v>QUAN TAN BINH</v>
          </cell>
        </row>
        <row r="2145">
          <cell r="M2145" t="str">
            <v>FAMILY MART 09 NGUYEN VAN TAO</v>
          </cell>
          <cell r="N2145" t="str">
            <v>FAMILY MART NGUYEN VAN TAO</v>
          </cell>
          <cell r="O2145">
            <v>9</v>
          </cell>
          <cell r="P2145" t="str">
            <v xml:space="preserve"> </v>
          </cell>
          <cell r="Q2145" t="str">
            <v>NGUYEN VAN TAO</v>
          </cell>
          <cell r="R2145" t="str">
            <v>LONG THOI</v>
          </cell>
          <cell r="S2145" t="str">
            <v>NHA BE</v>
          </cell>
          <cell r="T2145" t="str">
            <v>TP HCM</v>
          </cell>
          <cell r="V2145" t="str">
            <v>TP HCM</v>
          </cell>
          <cell r="W2145" t="str">
            <v>HUYEN NHA BE</v>
          </cell>
        </row>
        <row r="2146">
          <cell r="M2146" t="str">
            <v>SATRAFOODS 244 LE THI HOA</v>
          </cell>
          <cell r="N2146" t="str">
            <v>SATRAFOODS 244 LÊ THỊ HOA</v>
          </cell>
          <cell r="O2146">
            <v>244</v>
          </cell>
          <cell r="P2146" t="str">
            <v xml:space="preserve"> </v>
          </cell>
          <cell r="Q2146" t="str">
            <v>LE THI HOA</v>
          </cell>
          <cell r="R2146" t="str">
            <v>BINH CHIEU</v>
          </cell>
          <cell r="S2146" t="str">
            <v>THU DUC</v>
          </cell>
          <cell r="T2146" t="str">
            <v>TP HCM</v>
          </cell>
          <cell r="V2146" t="str">
            <v>TP HCM</v>
          </cell>
          <cell r="W2146" t="str">
            <v>QUAN THU DUC</v>
          </cell>
        </row>
        <row r="2147">
          <cell r="M2147" t="str">
            <v>SATRAFOODS 244 LE THI HOA</v>
          </cell>
          <cell r="N2147" t="str">
            <v>SATRAFOODS 244 LÊ THỊ HOA</v>
          </cell>
          <cell r="O2147">
            <v>244</v>
          </cell>
          <cell r="P2147" t="str">
            <v xml:space="preserve"> </v>
          </cell>
          <cell r="Q2147" t="str">
            <v>LE THI HOA</v>
          </cell>
          <cell r="R2147" t="str">
            <v>BINH CHIEU</v>
          </cell>
          <cell r="S2147" t="str">
            <v>THU DUC</v>
          </cell>
          <cell r="T2147" t="str">
            <v>TP HCM</v>
          </cell>
          <cell r="V2147" t="str">
            <v>TP HCM</v>
          </cell>
          <cell r="W2147" t="str">
            <v>QUAN THU DUC</v>
          </cell>
        </row>
        <row r="2148">
          <cell r="M2148" t="str">
            <v>SATRAFOOD - 367A PHAN VAN TRI</v>
          </cell>
          <cell r="N2148" t="str">
            <v>Satrafoos 367A Phan Văn Trị</v>
          </cell>
          <cell r="O2148" t="str">
            <v>367A</v>
          </cell>
          <cell r="P2148" t="str">
            <v xml:space="preserve"> </v>
          </cell>
          <cell r="Q2148" t="str">
            <v>PHAN VAN TRI</v>
          </cell>
          <cell r="R2148" t="str">
            <v>P11</v>
          </cell>
          <cell r="S2148" t="str">
            <v>BINH THANH</v>
          </cell>
          <cell r="T2148" t="str">
            <v>TP HCM</v>
          </cell>
          <cell r="V2148" t="str">
            <v>TP HCM</v>
          </cell>
          <cell r="W2148" t="str">
            <v>QUAN BINH THANH</v>
          </cell>
        </row>
        <row r="2149">
          <cell r="M2149" t="str">
            <v>8030 BHX_LDO_DTR - KHO DC DUC TRONG</v>
          </cell>
          <cell r="N2149" t="str">
            <v>8030 BHX_LDO_DTR - KHO DC DUC TRONG</v>
          </cell>
          <cell r="O2149" t="str">
            <v xml:space="preserve"> </v>
          </cell>
          <cell r="P2149" t="str">
            <v>KCN PHU HOI,</v>
          </cell>
          <cell r="Q2149" t="str">
            <v>LO F3 - KCN</v>
          </cell>
          <cell r="R2149" t="str">
            <v>PHU HOI</v>
          </cell>
          <cell r="S2149" t="str">
            <v>DUC TRONG</v>
          </cell>
          <cell r="T2149" t="str">
            <v>LAM DONG</v>
          </cell>
          <cell r="V2149" t="str">
            <v>SOUTH EAST</v>
          </cell>
          <cell r="W2149" t="str">
            <v>LAM DONG</v>
          </cell>
        </row>
        <row r="2150">
          <cell r="M2150" t="str">
            <v>SATRAFOODS NO TRANG LONG</v>
          </cell>
          <cell r="N2150" t="str">
            <v>167A-SATRAFOODS NƠ TRANG LONG</v>
          </cell>
          <cell r="O2150" t="str">
            <v>167A</v>
          </cell>
          <cell r="P2150" t="str">
            <v xml:space="preserve"> </v>
          </cell>
          <cell r="Q2150" t="str">
            <v>NO TRANG LONG</v>
          </cell>
          <cell r="R2150" t="str">
            <v>P12</v>
          </cell>
          <cell r="S2150" t="str">
            <v>BINH THANH</v>
          </cell>
          <cell r="T2150" t="str">
            <v>TP HCM</v>
          </cell>
          <cell r="V2150" t="str">
            <v>TP HCM</v>
          </cell>
          <cell r="W2150" t="str">
            <v>QUAN BINH THANH</v>
          </cell>
        </row>
        <row r="2151">
          <cell r="M2151" t="str">
            <v>NS:NHAN VAN - 1 TRUONG CHINH</v>
          </cell>
          <cell r="N2151" t="str">
            <v xml:space="preserve"> </v>
          </cell>
          <cell r="O2151">
            <v>1</v>
          </cell>
          <cell r="P2151" t="str">
            <v xml:space="preserve"> </v>
          </cell>
          <cell r="Q2151" t="str">
            <v>TRUONG CHINH</v>
          </cell>
          <cell r="R2151" t="str">
            <v>P11</v>
          </cell>
          <cell r="S2151" t="str">
            <v>TAN BINH</v>
          </cell>
          <cell r="T2151" t="str">
            <v>TP HCM</v>
          </cell>
          <cell r="V2151" t="str">
            <v>TP HCM</v>
          </cell>
          <cell r="W2151" t="str">
            <v>QUAN TAN BINH</v>
          </cell>
        </row>
        <row r="2152">
          <cell r="M2152" t="str">
            <v>CIRCLE K DC</v>
          </cell>
          <cell r="N2152" t="str">
            <v>CIRLE K DC</v>
          </cell>
          <cell r="O2152" t="str">
            <v xml:space="preserve"> </v>
          </cell>
          <cell r="P2152" t="str">
            <v>KHO NGOAI QUAN PETEC, KCN NAM TAN UYEN</v>
          </cell>
          <cell r="Q2152" t="str">
            <v>DUONG N4</v>
          </cell>
          <cell r="R2152" t="str">
            <v>KHANH BINH</v>
          </cell>
          <cell r="S2152" t="str">
            <v>TAN UYEN</v>
          </cell>
          <cell r="T2152" t="str">
            <v>BINH DUONG</v>
          </cell>
          <cell r="V2152" t="str">
            <v>SOUTH EAST</v>
          </cell>
          <cell r="W2152" t="str">
            <v>BINH DUONG</v>
          </cell>
        </row>
        <row r="2153">
          <cell r="M2153" t="str">
            <v>5105_VM+ LDG SO 105 NGO QUYEN</v>
          </cell>
          <cell r="N2153" t="str">
            <v>VM+ LDG SO 105 NGO QUYEN</v>
          </cell>
          <cell r="O2153" t="str">
            <v>SO 105</v>
          </cell>
          <cell r="P2153" t="str">
            <v xml:space="preserve"> </v>
          </cell>
          <cell r="Q2153" t="str">
            <v>NGO QUYEN</v>
          </cell>
          <cell r="R2153" t="str">
            <v>P6</v>
          </cell>
          <cell r="S2153" t="str">
            <v>DA LAT</v>
          </cell>
          <cell r="T2153" t="str">
            <v>LAM DONG</v>
          </cell>
          <cell r="V2153" t="str">
            <v>SOUTH EAST</v>
          </cell>
          <cell r="W2153" t="str">
            <v>LAM DONG</v>
          </cell>
        </row>
        <row r="2154">
          <cell r="M2154" t="str">
            <v>WM+ BDH 48 CHUONG DUONG</v>
          </cell>
          <cell r="N2154" t="str">
            <v>WM+ BDH 48 CHUONG DUONG</v>
          </cell>
          <cell r="O2154">
            <v>48</v>
          </cell>
          <cell r="P2154" t="str">
            <v xml:space="preserve"> </v>
          </cell>
          <cell r="Q2154" t="str">
            <v>CHUONG DUONG</v>
          </cell>
          <cell r="R2154" t="str">
            <v>NGUYEN VAN CU</v>
          </cell>
          <cell r="S2154" t="str">
            <v>QUY NHON</v>
          </cell>
          <cell r="T2154" t="str">
            <v>BINH DINH</v>
          </cell>
          <cell r="V2154" t="str">
            <v>CENTRAL</v>
          </cell>
          <cell r="W2154" t="str">
            <v>BINH DINH</v>
          </cell>
        </row>
        <row r="2155">
          <cell r="M2155" t="str">
            <v>8030 BHX_LDO_DTR - KHO DC DUC TRONG</v>
          </cell>
          <cell r="N2155" t="str">
            <v>8030 BHX_LDO_DTR - KHO DC DUC TRONG</v>
          </cell>
          <cell r="O2155" t="str">
            <v xml:space="preserve"> </v>
          </cell>
          <cell r="P2155" t="str">
            <v>KCN PHU HOI,</v>
          </cell>
          <cell r="Q2155" t="str">
            <v>LO F3 - KCN</v>
          </cell>
          <cell r="R2155" t="str">
            <v>PHU HOI</v>
          </cell>
          <cell r="S2155" t="str">
            <v>DUC TRONG</v>
          </cell>
          <cell r="T2155" t="str">
            <v>LAM DONG</v>
          </cell>
          <cell r="V2155" t="str">
            <v>SOUTH EAST</v>
          </cell>
          <cell r="W2155" t="str">
            <v>LAM DONG</v>
          </cell>
        </row>
        <row r="2156">
          <cell r="M2156" t="str">
            <v>WM+ TGG 489 QUOC LO 50</v>
          </cell>
          <cell r="N2156" t="str">
            <v>WM+ TGG 489 Quốc lộ 50</v>
          </cell>
          <cell r="O2156">
            <v>450</v>
          </cell>
          <cell r="P2156" t="str">
            <v xml:space="preserve"> </v>
          </cell>
          <cell r="Q2156" t="str">
            <v>QUOC LO 50</v>
          </cell>
          <cell r="R2156" t="str">
            <v>P9</v>
          </cell>
          <cell r="S2156" t="str">
            <v>MY THO</v>
          </cell>
          <cell r="T2156" t="str">
            <v>TIEN GIANG</v>
          </cell>
          <cell r="V2156" t="str">
            <v>MEKONG DELTA</v>
          </cell>
          <cell r="W2156" t="str">
            <v>TIEN GIANG</v>
          </cell>
        </row>
        <row r="2157">
          <cell r="M2157" t="str">
            <v>BHX_HCM_CCH - KHO DC TAN PHU TRUNG</v>
          </cell>
          <cell r="N2157" t="str">
            <v>BHX_HCM_CCH - Kho DC Tân Phú Trung</v>
          </cell>
          <cell r="O2157" t="str">
            <v>LO D2</v>
          </cell>
          <cell r="P2157" t="str">
            <v>KCN TAN PHU TRUNG</v>
          </cell>
          <cell r="Q2157" t="str">
            <v xml:space="preserve"> </v>
          </cell>
          <cell r="R2157" t="str">
            <v>TAN PHU TRUNG</v>
          </cell>
          <cell r="S2157" t="str">
            <v>CU CHI</v>
          </cell>
          <cell r="T2157" t="str">
            <v>TP HCM</v>
          </cell>
          <cell r="V2157" t="str">
            <v>TP HCM</v>
          </cell>
          <cell r="W2157" t="str">
            <v>HUYEN CU CHI</v>
          </cell>
        </row>
        <row r="2158">
          <cell r="M2158" t="str">
            <v>6651_WM+ TGG 378 LE THI HONG GAM</v>
          </cell>
          <cell r="N2158" t="str">
            <v>WM+ TGG 378 Lê Thị Hồng Gấm</v>
          </cell>
          <cell r="O2158">
            <v>378</v>
          </cell>
          <cell r="P2158" t="str">
            <v xml:space="preserve"> </v>
          </cell>
          <cell r="Q2158" t="str">
            <v>LE THI HONG GAM</v>
          </cell>
          <cell r="R2158" t="str">
            <v>P6</v>
          </cell>
          <cell r="S2158" t="str">
            <v>MY THO</v>
          </cell>
          <cell r="T2158" t="str">
            <v>TIEN GIANG</v>
          </cell>
          <cell r="V2158" t="str">
            <v>MEKONG DELTA</v>
          </cell>
          <cell r="W2158" t="str">
            <v>TIEN GIANG</v>
          </cell>
        </row>
        <row r="2159">
          <cell r="M2159" t="str">
            <v>6514_WM+ KHA 12D VO THI SAU</v>
          </cell>
          <cell r="N2159" t="str">
            <v>WM+ KHA 12D Võ Thị Sáu</v>
          </cell>
          <cell r="O2159" t="str">
            <v>12D</v>
          </cell>
          <cell r="P2159" t="str">
            <v xml:space="preserve"> </v>
          </cell>
          <cell r="Q2159" t="str">
            <v>VO THI SAU</v>
          </cell>
          <cell r="R2159" t="str">
            <v>PHUOC LONG</v>
          </cell>
          <cell r="S2159" t="str">
            <v>NHA TRANG</v>
          </cell>
          <cell r="T2159" t="str">
            <v>KHANH HOA</v>
          </cell>
          <cell r="V2159" t="str">
            <v>SOUTH EAST</v>
          </cell>
          <cell r="W2159" t="str">
            <v>KHANH HOA</v>
          </cell>
        </row>
        <row r="2160">
          <cell r="M2160" t="str">
            <v>WM+LDG 66 HCM NGUYEN DINH CHIEU</v>
          </cell>
          <cell r="N2160" t="str">
            <v>WM+LĐG 66 HCM Nguyễn Đình Chiểu</v>
          </cell>
          <cell r="O2160">
            <v>66</v>
          </cell>
          <cell r="P2160" t="str">
            <v xml:space="preserve"> </v>
          </cell>
          <cell r="Q2160" t="str">
            <v>NGUYEN DINH CHIEU</v>
          </cell>
          <cell r="R2160" t="str">
            <v>P9</v>
          </cell>
          <cell r="S2160" t="str">
            <v>DA LAT</v>
          </cell>
          <cell r="T2160" t="str">
            <v>LAM DONG</v>
          </cell>
          <cell r="V2160" t="str">
            <v>SOUTH EAST</v>
          </cell>
          <cell r="W2160" t="str">
            <v>LAM DONG</v>
          </cell>
        </row>
        <row r="2161">
          <cell r="M2161" t="str">
            <v>6383_WM+ DNI 9/8 NGUYEN KHUYEN</v>
          </cell>
          <cell r="N2161" t="str">
            <v>WM+ DNI 9/8 Nguyễn Khuyến</v>
          </cell>
          <cell r="O2161">
            <v>45147</v>
          </cell>
          <cell r="P2161" t="str">
            <v>TO 44</v>
          </cell>
          <cell r="Q2161" t="str">
            <v>NGUYEN KHUYEN</v>
          </cell>
          <cell r="R2161" t="str">
            <v>TRANG DAI</v>
          </cell>
          <cell r="S2161" t="str">
            <v>BIEN HOA</v>
          </cell>
          <cell r="T2161" t="str">
            <v>DONG NAI</v>
          </cell>
          <cell r="V2161" t="str">
            <v>SOUTH EAST</v>
          </cell>
          <cell r="W2161" t="str">
            <v>DONG NAI</v>
          </cell>
        </row>
        <row r="2162">
          <cell r="M2162" t="str">
            <v>BHX_HCM_CCH - KHO DC TAN PHU TRUNG</v>
          </cell>
          <cell r="N2162" t="str">
            <v>BHX_HCM_CCH - Kho DC Tân Phú Trung</v>
          </cell>
          <cell r="O2162" t="str">
            <v>LO D2</v>
          </cell>
          <cell r="P2162" t="str">
            <v>KCN TAN PHU TRUNG</v>
          </cell>
          <cell r="Q2162" t="str">
            <v xml:space="preserve"> </v>
          </cell>
          <cell r="R2162" t="str">
            <v>TAN PHU TRUNG</v>
          </cell>
          <cell r="S2162" t="str">
            <v>CU CHI</v>
          </cell>
          <cell r="T2162" t="str">
            <v>TP HCM</v>
          </cell>
          <cell r="V2162" t="str">
            <v>TP HCM</v>
          </cell>
          <cell r="W2162" t="str">
            <v>HUYEN CU CHI</v>
          </cell>
        </row>
        <row r="2163">
          <cell r="M2163" t="str">
            <v>WM+ KHA 34 HON CHONG</v>
          </cell>
          <cell r="N2163" t="str">
            <v>WM+ KHA 34 Hòn Chồng</v>
          </cell>
          <cell r="O2163">
            <v>34</v>
          </cell>
          <cell r="P2163" t="str">
            <v xml:space="preserve"> </v>
          </cell>
          <cell r="Q2163" t="str">
            <v>HON CHONG</v>
          </cell>
          <cell r="R2163" t="str">
            <v>VINH HAI</v>
          </cell>
          <cell r="S2163" t="str">
            <v>KHANH HOA</v>
          </cell>
          <cell r="T2163" t="str">
            <v>KHANH HOA</v>
          </cell>
          <cell r="V2163" t="str">
            <v>SOUTH EAST</v>
          </cell>
          <cell r="W2163" t="str">
            <v>KHANH HOA</v>
          </cell>
        </row>
        <row r="2164">
          <cell r="M2164" t="str">
            <v>4947_VM+ GLI 27-29 NGUYEN VAN TROI</v>
          </cell>
          <cell r="N2164" t="str">
            <v>VM+ GLI 27-29 NGUYEN VAN TROI</v>
          </cell>
          <cell r="O2164" t="str">
            <v>SO 27-29</v>
          </cell>
          <cell r="P2164" t="str">
            <v xml:space="preserve"> </v>
          </cell>
          <cell r="Q2164" t="str">
            <v>NGUYEN VAN TROI</v>
          </cell>
          <cell r="R2164" t="str">
            <v>HOI THUONG</v>
          </cell>
          <cell r="S2164" t="str">
            <v>PLEIKU</v>
          </cell>
          <cell r="T2164" t="str">
            <v>GIA LAI</v>
          </cell>
          <cell r="V2164" t="str">
            <v>CENTRAL</v>
          </cell>
          <cell r="W2164" t="str">
            <v>GIA LAI</v>
          </cell>
        </row>
        <row r="2165">
          <cell r="M2165" t="str">
            <v>VISSAN 754 XO VIET NGHE TINH</v>
          </cell>
          <cell r="N2165" t="str">
            <v xml:space="preserve"> </v>
          </cell>
          <cell r="O2165">
            <v>754</v>
          </cell>
          <cell r="P2165" t="str">
            <v xml:space="preserve"> </v>
          </cell>
          <cell r="Q2165" t="str">
            <v>XO VIET NGHE TINH</v>
          </cell>
          <cell r="R2165" t="str">
            <v>P25</v>
          </cell>
          <cell r="S2165" t="str">
            <v>BINH THANH</v>
          </cell>
          <cell r="T2165" t="str">
            <v>TP HCM</v>
          </cell>
          <cell r="V2165" t="str">
            <v>TP HCM</v>
          </cell>
          <cell r="W2165" t="str">
            <v>QUAN BINH THANH</v>
          </cell>
        </row>
        <row r="2166">
          <cell r="M2166" t="str">
            <v>4620_VM+ BTN 67 LE QUANG DAO</v>
          </cell>
          <cell r="N2166" t="str">
            <v>VM+ BTN 67 LE QUANG DAO</v>
          </cell>
          <cell r="O2166" t="str">
            <v>SO 67</v>
          </cell>
          <cell r="P2166" t="str">
            <v xml:space="preserve"> </v>
          </cell>
          <cell r="Q2166" t="str">
            <v>LE QUANG DAO</v>
          </cell>
          <cell r="R2166" t="str">
            <v>PHU THUY</v>
          </cell>
          <cell r="S2166" t="str">
            <v>PHAN THIET</v>
          </cell>
          <cell r="T2166" t="str">
            <v>BINH THUAN</v>
          </cell>
          <cell r="V2166" t="str">
            <v>SOUTH EAST</v>
          </cell>
          <cell r="W2166" t="str">
            <v>BINH THUAN</v>
          </cell>
        </row>
        <row r="2167">
          <cell r="M2167" t="str">
            <v>4297_WM+ VTU 40 DO LUONG</v>
          </cell>
          <cell r="N2167" t="str">
            <v>WM+ VTU 40 DO LUONG</v>
          </cell>
          <cell r="O2167" t="str">
            <v>SO 40</v>
          </cell>
          <cell r="P2167" t="str">
            <v xml:space="preserve"> </v>
          </cell>
          <cell r="Q2167" t="str">
            <v>DO LUONG</v>
          </cell>
          <cell r="R2167" t="str">
            <v>P11</v>
          </cell>
          <cell r="S2167" t="str">
            <v>VUNG TAU</v>
          </cell>
          <cell r="T2167" t="str">
            <v>BA RIA-VUNG TAU</v>
          </cell>
          <cell r="V2167" t="str">
            <v>SOUTH EAST</v>
          </cell>
          <cell r="W2167" t="str">
            <v>BA RIA-VUNG TAU</v>
          </cell>
        </row>
        <row r="2168">
          <cell r="M2168" t="str">
            <v>3604_VM+ TGG 152 LY THUONG KIET</v>
          </cell>
          <cell r="N2168" t="str">
            <v>VM+ TGG 152 LY THUONG KIET</v>
          </cell>
          <cell r="O2168" t="str">
            <v>SO 152</v>
          </cell>
          <cell r="P2168" t="str">
            <v xml:space="preserve"> </v>
          </cell>
          <cell r="Q2168" t="str">
            <v>LY THUONG KIET</v>
          </cell>
          <cell r="R2168" t="str">
            <v>P6</v>
          </cell>
          <cell r="S2168" t="str">
            <v>MY THO</v>
          </cell>
          <cell r="T2168" t="str">
            <v>TIEN GIANG</v>
          </cell>
          <cell r="V2168" t="str">
            <v>MEKONG DELTA</v>
          </cell>
          <cell r="W2168" t="str">
            <v>TIEN GIANG</v>
          </cell>
        </row>
        <row r="2169">
          <cell r="M2169" t="str">
            <v>SATRAMART PHAM HUNG</v>
          </cell>
          <cell r="N2169" t="str">
            <v xml:space="preserve"> </v>
          </cell>
          <cell r="O2169" t="str">
            <v>C6/27</v>
          </cell>
          <cell r="P2169" t="str">
            <v xml:space="preserve"> </v>
          </cell>
          <cell r="Q2169" t="str">
            <v>PHAM HUNG</v>
          </cell>
          <cell r="R2169" t="str">
            <v>BINH HUNG</v>
          </cell>
          <cell r="S2169" t="str">
            <v>BINH CHANH</v>
          </cell>
          <cell r="T2169" t="str">
            <v>TP HCM</v>
          </cell>
          <cell r="V2169" t="str">
            <v>TP HCM</v>
          </cell>
          <cell r="W2169" t="str">
            <v>HUYEN BINH CHANH</v>
          </cell>
        </row>
        <row r="2170">
          <cell r="M2170" t="str">
            <v>4700_VM+ KHA SO 128A BACH DANG</v>
          </cell>
          <cell r="N2170" t="str">
            <v>VM+ KHA SO 128A BACH DANG</v>
          </cell>
          <cell r="O2170" t="str">
            <v>SO 128A</v>
          </cell>
          <cell r="P2170" t="str">
            <v xml:space="preserve"> </v>
          </cell>
          <cell r="Q2170" t="str">
            <v>BACH DANG</v>
          </cell>
          <cell r="R2170" t="str">
            <v xml:space="preserve"> </v>
          </cell>
          <cell r="S2170" t="str">
            <v>NHA TRANG</v>
          </cell>
          <cell r="T2170" t="str">
            <v>KHANH HOA</v>
          </cell>
          <cell r="V2170" t="str">
            <v>SOUTH EAST</v>
          </cell>
          <cell r="W2170" t="str">
            <v>KHANH HOA</v>
          </cell>
        </row>
        <row r="2171">
          <cell r="M2171" t="str">
            <v>4560_VM+ TGG 200 NAM KI KHOI NGHIA</v>
          </cell>
          <cell r="N2171" t="str">
            <v>VM+ TGG 200 NAM KI KHOI NGHIA</v>
          </cell>
          <cell r="O2171" t="str">
            <v>SO 200</v>
          </cell>
          <cell r="P2171" t="str">
            <v xml:space="preserve"> </v>
          </cell>
          <cell r="Q2171" t="str">
            <v>NAM KY KHOI NGHIA</v>
          </cell>
          <cell r="R2171" t="str">
            <v>P1</v>
          </cell>
          <cell r="S2171" t="str">
            <v>MY THO</v>
          </cell>
          <cell r="T2171" t="str">
            <v>TIEN GIANG</v>
          </cell>
          <cell r="V2171" t="str">
            <v>MEKONG DELTA</v>
          </cell>
          <cell r="W2171" t="str">
            <v>TIEN GIANG</v>
          </cell>
        </row>
        <row r="2172">
          <cell r="M2172" t="str">
            <v>8030 BHX_LDO_DTR - KHO DC DUC TRONG</v>
          </cell>
          <cell r="N2172" t="str">
            <v>8030 BHX_LDO_DTR - KHO DC DUC TRONG</v>
          </cell>
          <cell r="O2172" t="str">
            <v xml:space="preserve"> </v>
          </cell>
          <cell r="P2172" t="str">
            <v>KCN PHU HOI,</v>
          </cell>
          <cell r="Q2172" t="str">
            <v>LO F3 - KCN</v>
          </cell>
          <cell r="R2172" t="str">
            <v>PHU HOI</v>
          </cell>
          <cell r="S2172" t="str">
            <v>DUC TRONG</v>
          </cell>
          <cell r="T2172" t="str">
            <v>LAM DONG</v>
          </cell>
          <cell r="V2172" t="str">
            <v>SOUTH EAST</v>
          </cell>
          <cell r="W2172" t="str">
            <v>LAM DONG</v>
          </cell>
        </row>
        <row r="2173">
          <cell r="M2173" t="str">
            <v>5902_VM+ KHA 155 DUONG A2 PHUOC HAI</v>
          </cell>
          <cell r="N2173" t="str">
            <v>VM+ KHA 155 đường A2 Phước Hải</v>
          </cell>
          <cell r="O2173">
            <v>155</v>
          </cell>
          <cell r="P2173" t="str">
            <v>KDT VCN PHUOC HAI</v>
          </cell>
          <cell r="Q2173" t="str">
            <v>DUONG A2</v>
          </cell>
          <cell r="R2173" t="str">
            <v>PHUOC HAI</v>
          </cell>
          <cell r="S2173" t="str">
            <v>NHA TRANG</v>
          </cell>
          <cell r="T2173" t="str">
            <v>KHANH HOA</v>
          </cell>
          <cell r="V2173" t="str">
            <v>SOUTH EAST</v>
          </cell>
          <cell r="W2173" t="str">
            <v>KHANH HOA</v>
          </cell>
        </row>
        <row r="2174">
          <cell r="M2174" t="str">
            <v>BHX_DON_BHO-KHO DC LONG BINH</v>
          </cell>
          <cell r="N2174" t="str">
            <v>4089 - BHX_DON_BHO - KHO DC LONG BINH</v>
          </cell>
          <cell r="O2174" t="str">
            <v>G243</v>
          </cell>
          <cell r="P2174" t="str">
            <v>KP 7</v>
          </cell>
          <cell r="Q2174" t="str">
            <v>BUI VAN HOA</v>
          </cell>
          <cell r="R2174" t="str">
            <v>LONG BINH</v>
          </cell>
          <cell r="S2174" t="str">
            <v>BIEN HOA</v>
          </cell>
          <cell r="T2174" t="str">
            <v>DONG NAI</v>
          </cell>
          <cell r="V2174" t="str">
            <v>SOUTH EAST</v>
          </cell>
          <cell r="W2174" t="str">
            <v>DONG NAI</v>
          </cell>
        </row>
        <row r="2175">
          <cell r="M2175" t="str">
            <v>6640_WM+ GLI 02 NO TRANG LONG</v>
          </cell>
          <cell r="N2175" t="str">
            <v>WM+ GLI 02 Nơ Trang Long</v>
          </cell>
          <cell r="O2175">
            <v>2</v>
          </cell>
          <cell r="P2175" t="str">
            <v xml:space="preserve"> </v>
          </cell>
          <cell r="Q2175" t="str">
            <v>NO TRANG LONG</v>
          </cell>
          <cell r="R2175" t="str">
            <v>TRA BA</v>
          </cell>
          <cell r="S2175" t="str">
            <v>PLEIKU</v>
          </cell>
          <cell r="T2175" t="str">
            <v>GIA LAI</v>
          </cell>
          <cell r="V2175" t="str">
            <v>CENTRAL</v>
          </cell>
          <cell r="W2175" t="str">
            <v>GIA LAI</v>
          </cell>
        </row>
        <row r="2176">
          <cell r="M2176" t="str">
            <v>3396_VM+ VTU 1003/56 BINH GIA</v>
          </cell>
          <cell r="N2176" t="str">
            <v>VM+ VTU 1003/56 BINH GIA</v>
          </cell>
          <cell r="O2176" t="str">
            <v>1003/56</v>
          </cell>
          <cell r="P2176" t="str">
            <v xml:space="preserve"> </v>
          </cell>
          <cell r="Q2176" t="str">
            <v>BINH GIA</v>
          </cell>
          <cell r="R2176" t="str">
            <v>RACH DUA</v>
          </cell>
          <cell r="S2176" t="str">
            <v>VUNG TAU</v>
          </cell>
          <cell r="T2176" t="str">
            <v>BA RIA-VUNG TAU</v>
          </cell>
          <cell r="V2176" t="str">
            <v>SOUTH EAST</v>
          </cell>
          <cell r="W2176" t="str">
            <v>BA RIA-VUNG TAU</v>
          </cell>
        </row>
        <row r="2177">
          <cell r="M2177" t="str">
            <v>4686_VM+ BTN SO 118 TU VAN TU</v>
          </cell>
          <cell r="N2177" t="str">
            <v>VM+ BTN SO 118 TU VAN TU</v>
          </cell>
          <cell r="O2177" t="str">
            <v>SO 118</v>
          </cell>
          <cell r="P2177" t="str">
            <v xml:space="preserve"> </v>
          </cell>
          <cell r="Q2177" t="str">
            <v>TU VAN TU</v>
          </cell>
          <cell r="R2177" t="str">
            <v>PHU TRINH</v>
          </cell>
          <cell r="S2177" t="str">
            <v>PHAN THIET</v>
          </cell>
          <cell r="T2177" t="str">
            <v>BINH THUAN</v>
          </cell>
          <cell r="V2177" t="str">
            <v>SOUTH EAST</v>
          </cell>
          <cell r="W2177" t="str">
            <v>BINH THUAN</v>
          </cell>
        </row>
        <row r="2178">
          <cell r="M2178" t="str">
            <v>SEVEN SYSTEM - 7AMBIENT- CU CHI- TAN PHU TRUNG CDC</v>
          </cell>
          <cell r="N2178" t="str">
            <v>SEVEN SYSTEM VN JSC - 108</v>
          </cell>
          <cell r="O2178" t="str">
            <v xml:space="preserve"> </v>
          </cell>
          <cell r="P2178" t="str">
            <v xml:space="preserve"> </v>
          </cell>
          <cell r="Q2178" t="str">
            <v>TAN PHU TRUNG LO D2</v>
          </cell>
          <cell r="R2178" t="str">
            <v>KCN TAN PHU TRUNG</v>
          </cell>
          <cell r="S2178" t="str">
            <v>CU CHI</v>
          </cell>
          <cell r="T2178" t="str">
            <v>TP HCM</v>
          </cell>
          <cell r="V2178" t="str">
            <v>TP HCM</v>
          </cell>
          <cell r="W2178" t="str">
            <v>HUYEN CU CHI</v>
          </cell>
        </row>
        <row r="2179">
          <cell r="M2179" t="str">
            <v>6653_WM+ DNI 18I, P. TAN PHONG</v>
          </cell>
          <cell r="N2179" t="str">
            <v>WM+ DNI 18I, P. Tân Phong</v>
          </cell>
          <cell r="O2179" t="str">
            <v>18I</v>
          </cell>
          <cell r="P2179" t="str">
            <v xml:space="preserve"> </v>
          </cell>
          <cell r="Q2179" t="str">
            <v>KP. 4</v>
          </cell>
          <cell r="R2179" t="str">
            <v>TAN PHONG</v>
          </cell>
          <cell r="S2179" t="str">
            <v>BIEN HOA</v>
          </cell>
          <cell r="T2179" t="str">
            <v>DONG NAI</v>
          </cell>
          <cell r="V2179" t="str">
            <v>SOUTH EAST</v>
          </cell>
          <cell r="W2179" t="str">
            <v>DONG NAI</v>
          </cell>
        </row>
        <row r="2180">
          <cell r="M2180" t="str">
            <v>4472_VM+ BDG 2A NGUYEN TRAI</v>
          </cell>
          <cell r="N2180" t="str">
            <v>VM+ BDG 2A NGUYEN TRAI</v>
          </cell>
          <cell r="O2180" t="str">
            <v>SO 2A</v>
          </cell>
          <cell r="P2180" t="str">
            <v>KHU 7</v>
          </cell>
          <cell r="Q2180" t="str">
            <v>NGUYEN TRAI</v>
          </cell>
          <cell r="R2180" t="str">
            <v>PHU CUONG</v>
          </cell>
          <cell r="S2180" t="str">
            <v>THU DAU MOT</v>
          </cell>
          <cell r="T2180" t="str">
            <v>BINH DUONG</v>
          </cell>
          <cell r="V2180" t="str">
            <v>SOUTH EAST</v>
          </cell>
          <cell r="W2180" t="str">
            <v>BINH DUONG</v>
          </cell>
        </row>
        <row r="2181">
          <cell r="M2181" t="str">
            <v>2952_WM+ KHA 8B DA TUONG</v>
          </cell>
          <cell r="N2181" t="str">
            <v>WM+ KHA 8B DA TUONG</v>
          </cell>
          <cell r="O2181" t="str">
            <v>8B</v>
          </cell>
          <cell r="P2181" t="str">
            <v xml:space="preserve"> </v>
          </cell>
          <cell r="Q2181" t="str">
            <v>DA TUONG</v>
          </cell>
          <cell r="R2181" t="str">
            <v>PHUOC LONG</v>
          </cell>
          <cell r="S2181" t="str">
            <v>NHA TRANG</v>
          </cell>
          <cell r="T2181" t="str">
            <v>KHANH HOA</v>
          </cell>
          <cell r="V2181" t="str">
            <v>SOUTH EAST</v>
          </cell>
          <cell r="W2181" t="str">
            <v>KHANH HOA</v>
          </cell>
        </row>
        <row r="2182">
          <cell r="M2182" t="str">
            <v>NS:NHAN VAN - 33 TRUONG CONG DINH</v>
          </cell>
          <cell r="N2182" t="str">
            <v xml:space="preserve"> </v>
          </cell>
          <cell r="O2182">
            <v>21</v>
          </cell>
          <cell r="P2182" t="str">
            <v xml:space="preserve"> </v>
          </cell>
          <cell r="Q2182" t="str">
            <v>TRUONG CONG DINH</v>
          </cell>
          <cell r="R2182" t="str">
            <v>P14</v>
          </cell>
          <cell r="S2182" t="str">
            <v>TAN BINH</v>
          </cell>
          <cell r="T2182" t="str">
            <v>TP HCM</v>
          </cell>
          <cell r="V2182" t="str">
            <v>TP HCM</v>
          </cell>
          <cell r="W2182" t="str">
            <v>QUAN TAN BINH</v>
          </cell>
        </row>
        <row r="2183">
          <cell r="M2183" t="str">
            <v>5648_VM+ VTU 117 NGUYEN THI MINH KHAI</v>
          </cell>
          <cell r="N2183" t="str">
            <v>5648 - VM+ VTU 117 NGUYEN THI MINH KHAI</v>
          </cell>
          <cell r="O2183">
            <v>117</v>
          </cell>
          <cell r="P2183" t="str">
            <v xml:space="preserve"> </v>
          </cell>
          <cell r="Q2183" t="str">
            <v>NGUYEN THI MINH KHAI</v>
          </cell>
          <cell r="R2183" t="str">
            <v>P8</v>
          </cell>
          <cell r="S2183" t="str">
            <v>VUNG TAU</v>
          </cell>
          <cell r="T2183" t="str">
            <v>BA RIA-VUNG TAU</v>
          </cell>
          <cell r="V2183" t="str">
            <v>SOUTH EAST</v>
          </cell>
          <cell r="W2183" t="str">
            <v>BA RIA-VUNG TAU</v>
          </cell>
        </row>
        <row r="2184">
          <cell r="M2184" t="str">
            <v>WM+ BDH 210 AU CO</v>
          </cell>
          <cell r="N2184" t="str">
            <v>WM+ BDH 210 AU CO</v>
          </cell>
          <cell r="O2184">
            <v>210</v>
          </cell>
          <cell r="P2184" t="str">
            <v xml:space="preserve"> </v>
          </cell>
          <cell r="Q2184" t="str">
            <v>AU CO</v>
          </cell>
          <cell r="R2184" t="str">
            <v>BUI THI XUAN</v>
          </cell>
          <cell r="S2184" t="str">
            <v>QUY NHON</v>
          </cell>
          <cell r="T2184" t="str">
            <v>BINH DINH</v>
          </cell>
          <cell r="V2184" t="str">
            <v>CENTRAL</v>
          </cell>
          <cell r="W2184" t="str">
            <v>BINH DINH</v>
          </cell>
        </row>
        <row r="2185">
          <cell r="M2185" t="str">
            <v>BHX_HCM_NBE - KHO DC NHA BE</v>
          </cell>
          <cell r="N2185" t="str">
            <v>6655 - BHX_HCM_NBE - KHO DC NHA BE</v>
          </cell>
          <cell r="O2185" t="str">
            <v>LO F5-1, F5-2</v>
          </cell>
          <cell r="P2185" t="str">
            <v>KHU F</v>
          </cell>
          <cell r="Q2185" t="str">
            <v>KCN HIEP PHUOC</v>
          </cell>
          <cell r="R2185" t="str">
            <v>HIEP PHUOC</v>
          </cell>
          <cell r="S2185" t="str">
            <v>NHA BE</v>
          </cell>
          <cell r="T2185" t="str">
            <v>TP HCM</v>
          </cell>
          <cell r="V2185" t="str">
            <v>TP HCM</v>
          </cell>
          <cell r="W2185" t="str">
            <v>HUYEN NHA BE</v>
          </cell>
        </row>
        <row r="2186">
          <cell r="M2186" t="str">
            <v>3458_VM+ KHA 174 DBP NHA TRANG</v>
          </cell>
          <cell r="N2186" t="str">
            <v>VM+ KHA 174 DBP NHA TRANG</v>
          </cell>
          <cell r="O2186">
            <v>174</v>
          </cell>
          <cell r="P2186" t="str">
            <v xml:space="preserve"> </v>
          </cell>
          <cell r="Q2186" t="str">
            <v>DIEN BIEN PHU</v>
          </cell>
          <cell r="R2186" t="str">
            <v>VINH HOA</v>
          </cell>
          <cell r="S2186" t="str">
            <v>NHA TRANG</v>
          </cell>
          <cell r="T2186" t="str">
            <v>KHANH HOA</v>
          </cell>
          <cell r="V2186" t="str">
            <v>SOUTH EAST</v>
          </cell>
          <cell r="W2186" t="str">
            <v>KHANH HOA</v>
          </cell>
        </row>
        <row r="2187">
          <cell r="M2187" t="str">
            <v>WM+ BDH 292 - 294 TRAN HUNG DAO, QUY NHON</v>
          </cell>
          <cell r="N2187" t="str">
            <v>WM+ BDH 292 - 294 Trần Hưng Đạo, Quy Nhơn</v>
          </cell>
          <cell r="O2187" t="str">
            <v>292 – 294</v>
          </cell>
          <cell r="P2187" t="str">
            <v xml:space="preserve"> </v>
          </cell>
          <cell r="Q2187" t="str">
            <v>TRAN HUNG DAO</v>
          </cell>
          <cell r="R2187" t="str">
            <v>TRAN HUNG DAO</v>
          </cell>
          <cell r="S2187" t="str">
            <v>QUY NHON</v>
          </cell>
          <cell r="T2187" t="str">
            <v>BINH DINH</v>
          </cell>
          <cell r="V2187" t="str">
            <v>CENTRAL</v>
          </cell>
          <cell r="W2187" t="str">
            <v>BINH DINH</v>
          </cell>
        </row>
        <row r="2188">
          <cell r="M2188" t="str">
            <v>BHX_HCM - KHO DC TRAN DAI NGHIA 1</v>
          </cell>
          <cell r="N2188" t="str">
            <v>3240 - BHX_HCM_BCH - Kho DC Trần Đại Nghĩa</v>
          </cell>
          <cell r="O2188" t="str">
            <v>G16/108A</v>
          </cell>
          <cell r="P2188" t="str">
            <v>AP 7</v>
          </cell>
          <cell r="Q2188" t="str">
            <v>TRAN DAI NGHIA</v>
          </cell>
          <cell r="R2188" t="str">
            <v>LE MINH XUAN</v>
          </cell>
          <cell r="S2188" t="str">
            <v>BINH CHANH</v>
          </cell>
          <cell r="T2188" t="str">
            <v>TP HCM</v>
          </cell>
          <cell r="V2188" t="str">
            <v>TP HCM</v>
          </cell>
          <cell r="W2188" t="str">
            <v>HUYEN BINH CHANH</v>
          </cell>
        </row>
        <row r="2189">
          <cell r="M2189" t="str">
            <v>BHX_HCM - KHO DC TRAN DAI NGHIA 1</v>
          </cell>
          <cell r="N2189" t="str">
            <v>3240 - BHX_HCM_BCH - Kho DC Trần Đại Nghĩa</v>
          </cell>
          <cell r="O2189" t="str">
            <v>G16/108A</v>
          </cell>
          <cell r="P2189" t="str">
            <v>AP 7</v>
          </cell>
          <cell r="Q2189" t="str">
            <v>TRAN DAI NGHIA</v>
          </cell>
          <cell r="R2189" t="str">
            <v>LE MINH XUAN</v>
          </cell>
          <cell r="S2189" t="str">
            <v>BINH CHANH</v>
          </cell>
          <cell r="T2189" t="str">
            <v>TP HCM</v>
          </cell>
          <cell r="V2189" t="str">
            <v>TP HCM</v>
          </cell>
          <cell r="W2189" t="str">
            <v>HUYEN BINH CHANH</v>
          </cell>
        </row>
        <row r="2190">
          <cell r="M2190" t="str">
            <v>FAMILY MART 09 NGUYEN VAN TAO</v>
          </cell>
          <cell r="N2190" t="str">
            <v>FAMILY MART NGUYEN VAN TAO</v>
          </cell>
          <cell r="O2190">
            <v>9</v>
          </cell>
          <cell r="P2190" t="str">
            <v xml:space="preserve"> </v>
          </cell>
          <cell r="Q2190" t="str">
            <v>NGUYEN VAN TAO</v>
          </cell>
          <cell r="R2190" t="str">
            <v>LONG THOI</v>
          </cell>
          <cell r="S2190" t="str">
            <v>NHA BE</v>
          </cell>
          <cell r="T2190" t="str">
            <v>TP HCM</v>
          </cell>
          <cell r="V2190" t="str">
            <v>TP HCM</v>
          </cell>
          <cell r="W2190" t="str">
            <v>HUYEN NHA BE</v>
          </cell>
        </row>
        <row r="2191">
          <cell r="M2191" t="str">
            <v>4186_VM+ DNI 89 TO 9 TAN HIEP</v>
          </cell>
          <cell r="N2191" t="str">
            <v>VM+ DNI 89 TO 9 TAN HIEP</v>
          </cell>
          <cell r="O2191" t="str">
            <v>SO 89</v>
          </cell>
          <cell r="P2191" t="str">
            <v>TO 9, KP 1</v>
          </cell>
          <cell r="Q2191" t="str">
            <v xml:space="preserve"> </v>
          </cell>
          <cell r="R2191" t="str">
            <v>TAN HIEP</v>
          </cell>
          <cell r="S2191" t="str">
            <v>BIEN HOA</v>
          </cell>
          <cell r="T2191" t="str">
            <v>DONG NAI</v>
          </cell>
          <cell r="V2191" t="str">
            <v>SOUTH EAST</v>
          </cell>
          <cell r="W2191" t="str">
            <v>DONG NAI</v>
          </cell>
        </row>
        <row r="2192">
          <cell r="M2192" t="str">
            <v>5251_VM+ DNI SO 31 TAN PHONG</v>
          </cell>
          <cell r="N2192" t="str">
            <v>VM+ DNI SO 31 TAN PHONG</v>
          </cell>
          <cell r="O2192" t="str">
            <v>SO 31</v>
          </cell>
          <cell r="P2192" t="str">
            <v>LO B</v>
          </cell>
          <cell r="Q2192" t="str">
            <v xml:space="preserve"> </v>
          </cell>
          <cell r="R2192" t="str">
            <v>TAN PHONG</v>
          </cell>
          <cell r="S2192" t="str">
            <v>BIEN HOA</v>
          </cell>
          <cell r="T2192" t="str">
            <v>DONG NAI</v>
          </cell>
          <cell r="V2192" t="str">
            <v>SOUTH EAST</v>
          </cell>
          <cell r="W2192" t="str">
            <v>DONG NAI</v>
          </cell>
        </row>
        <row r="2193">
          <cell r="M2193" t="str">
            <v>4286_WM+ VTU 270A BINH GIA</v>
          </cell>
          <cell r="N2193" t="str">
            <v>WM+ VTU 270A BINH GIA</v>
          </cell>
          <cell r="O2193" t="str">
            <v>SO 270A</v>
          </cell>
          <cell r="P2193" t="str">
            <v>KP 4</v>
          </cell>
          <cell r="Q2193" t="str">
            <v>BINH GIA</v>
          </cell>
          <cell r="R2193" t="str">
            <v>NGUYEN AN NINH</v>
          </cell>
          <cell r="S2193" t="str">
            <v>VUNG TAU</v>
          </cell>
          <cell r="T2193" t="str">
            <v>BA RIA-VUNG TAU</v>
          </cell>
          <cell r="V2193" t="str">
            <v>SOUTH EAST</v>
          </cell>
          <cell r="W2193" t="str">
            <v>BA RIA-VUNG TAU</v>
          </cell>
        </row>
        <row r="2194">
          <cell r="M2194" t="str">
            <v>3593_VM+ DNI 27 LY VAN SAM</v>
          </cell>
          <cell r="N2194" t="str">
            <v>VM+ DNI 27 LY VAN SAM</v>
          </cell>
          <cell r="O2194">
            <v>27</v>
          </cell>
          <cell r="P2194" t="str">
            <v>KP 6</v>
          </cell>
          <cell r="Q2194" t="str">
            <v>LY VAN SAM</v>
          </cell>
          <cell r="R2194" t="str">
            <v>TAM HIEP</v>
          </cell>
          <cell r="S2194" t="str">
            <v>BIEN HOA</v>
          </cell>
          <cell r="T2194" t="str">
            <v>DONG NAI</v>
          </cell>
          <cell r="V2194" t="str">
            <v>SOUTH EAST</v>
          </cell>
          <cell r="W2194" t="str">
            <v>DONG NAI</v>
          </cell>
        </row>
        <row r="2195">
          <cell r="M2195" t="str">
            <v>BHX_HCM-KHO DC VINH LOC 3</v>
          </cell>
          <cell r="N2195" t="str">
            <v>1522 - BHX_HCM_BTA - Kho DC Vĩnh Lộc</v>
          </cell>
          <cell r="O2195" t="str">
            <v>LO A 65/II</v>
          </cell>
          <cell r="P2195" t="str">
            <v>KCN VINH LOC</v>
          </cell>
          <cell r="Q2195" t="str">
            <v>DUONG SO 4</v>
          </cell>
          <cell r="R2195" t="str">
            <v>BINH HUNG HOA</v>
          </cell>
          <cell r="S2195" t="str">
            <v>BINH TAN</v>
          </cell>
          <cell r="T2195" t="str">
            <v>TP HCM</v>
          </cell>
          <cell r="V2195" t="str">
            <v>TP HCM</v>
          </cell>
          <cell r="W2195" t="str">
            <v>QUAN BINH TAN</v>
          </cell>
        </row>
        <row r="2196">
          <cell r="M2196" t="str">
            <v>CN DA NANG – CTY CP SIEU THI WINMART</v>
          </cell>
          <cell r="N2196" t="str">
            <v>WINMART DA NANG</v>
          </cell>
          <cell r="O2196" t="str">
            <v xml:space="preserve"> </v>
          </cell>
          <cell r="P2196" t="str">
            <v>RIVERVIEW COMPLEX DN</v>
          </cell>
          <cell r="Q2196" t="str">
            <v>NGO QUYEN</v>
          </cell>
          <cell r="R2196" t="str">
            <v>AN HAI BAC</v>
          </cell>
          <cell r="S2196" t="str">
            <v>SON TRA</v>
          </cell>
          <cell r="T2196" t="str">
            <v>DA NANG</v>
          </cell>
          <cell r="V2196" t="str">
            <v>CENTRAL</v>
          </cell>
          <cell r="W2196" t="str">
            <v>DA NANG</v>
          </cell>
        </row>
        <row r="2197">
          <cell r="M2197" t="str">
            <v>4623_VM+ LAN 69 HUNG VUONG</v>
          </cell>
          <cell r="N2197" t="str">
            <v>VM+ LAN 69 HUNG VUONG</v>
          </cell>
          <cell r="O2197" t="str">
            <v>SO 69</v>
          </cell>
          <cell r="P2197" t="str">
            <v xml:space="preserve"> </v>
          </cell>
          <cell r="Q2197" t="str">
            <v>HUNG VUONG</v>
          </cell>
          <cell r="R2197" t="str">
            <v>P2</v>
          </cell>
          <cell r="S2197" t="str">
            <v>TAN AN</v>
          </cell>
          <cell r="T2197" t="str">
            <v>LONG AN</v>
          </cell>
          <cell r="V2197" t="str">
            <v>MEKONG DELTA</v>
          </cell>
          <cell r="W2197" t="str">
            <v>LONG AN</v>
          </cell>
        </row>
        <row r="2198">
          <cell r="M2198" t="str">
            <v>CIRCLE K DC</v>
          </cell>
          <cell r="N2198" t="str">
            <v>CIRLE K DC</v>
          </cell>
          <cell r="O2198" t="str">
            <v xml:space="preserve"> </v>
          </cell>
          <cell r="P2198" t="str">
            <v>KHO NGOAI QUAN PETEC, KCN NAM TAN UYEN</v>
          </cell>
          <cell r="Q2198" t="str">
            <v>DUONG N4</v>
          </cell>
          <cell r="R2198" t="str">
            <v>KHANH BINH</v>
          </cell>
          <cell r="S2198" t="str">
            <v>TAN UYEN</v>
          </cell>
          <cell r="T2198" t="str">
            <v>BINH DUONG</v>
          </cell>
          <cell r="V2198" t="str">
            <v>SOUTH EAST</v>
          </cell>
          <cell r="W2198" t="str">
            <v>BINH DUONG</v>
          </cell>
        </row>
        <row r="2199">
          <cell r="M2199" t="str">
            <v>BHX_HCM_CCH - KHO DC TAN PHU TRUNG</v>
          </cell>
          <cell r="N2199" t="str">
            <v>BHX_HCM_CCH - Kho DC Tân Phú Trung</v>
          </cell>
          <cell r="O2199" t="str">
            <v>LO D2</v>
          </cell>
          <cell r="P2199" t="str">
            <v>KCN TAN PHU TRUNG</v>
          </cell>
          <cell r="Q2199" t="str">
            <v xml:space="preserve"> </v>
          </cell>
          <cell r="R2199" t="str">
            <v>TAN PHU TRUNG</v>
          </cell>
          <cell r="S2199" t="str">
            <v>CU CHI</v>
          </cell>
          <cell r="T2199" t="str">
            <v>TP HCM</v>
          </cell>
          <cell r="V2199" t="str">
            <v>TP HCM</v>
          </cell>
          <cell r="W2199" t="str">
            <v>HUYEN CU CHI</v>
          </cell>
        </row>
        <row r="2200">
          <cell r="M2200" t="str">
            <v>BHX_HCM_CCH - KHO DC TAN PHU TRUNG</v>
          </cell>
          <cell r="N2200" t="str">
            <v>BHX_HCM_CCH - Kho DC Tân Phú Trung</v>
          </cell>
          <cell r="O2200" t="str">
            <v>LO D2</v>
          </cell>
          <cell r="P2200" t="str">
            <v>KCN TAN PHU TRUNG</v>
          </cell>
          <cell r="Q2200" t="str">
            <v xml:space="preserve"> </v>
          </cell>
          <cell r="R2200" t="str">
            <v>TAN PHU TRUNG</v>
          </cell>
          <cell r="S2200" t="str">
            <v>CU CHI</v>
          </cell>
          <cell r="T2200" t="str">
            <v>TP HCM</v>
          </cell>
          <cell r="V2200" t="str">
            <v>TP HCM</v>
          </cell>
          <cell r="W2200" t="str">
            <v>HUYEN CU CHI</v>
          </cell>
        </row>
        <row r="2201">
          <cell r="M2201" t="str">
            <v>8030 BHX_LDO_DTR - KHO DC DUC TRONG</v>
          </cell>
          <cell r="N2201" t="str">
            <v>8030 BHX_LDO_DTR - KHO DC DUC TRONG</v>
          </cell>
          <cell r="O2201" t="str">
            <v xml:space="preserve"> </v>
          </cell>
          <cell r="P2201" t="str">
            <v>KCN PHU HOI,</v>
          </cell>
          <cell r="Q2201" t="str">
            <v>LO F3 - KCN</v>
          </cell>
          <cell r="R2201" t="str">
            <v>PHU HOI</v>
          </cell>
          <cell r="S2201" t="str">
            <v>DUC TRONG</v>
          </cell>
          <cell r="T2201" t="str">
            <v>LAM DONG</v>
          </cell>
          <cell r="V2201" t="str">
            <v>SOUTH EAST</v>
          </cell>
          <cell r="W2201" t="str">
            <v>LAM DONG</v>
          </cell>
        </row>
        <row r="2202">
          <cell r="M2202" t="str">
            <v>BHX_HCM-KHO DC VINH LOC 3</v>
          </cell>
          <cell r="N2202" t="str">
            <v>1522 - BHX_HCM_BTA - Kho DC Vĩnh Lộc</v>
          </cell>
          <cell r="O2202" t="str">
            <v>LO A 65/II</v>
          </cell>
          <cell r="P2202" t="str">
            <v>KCN VINH LOC</v>
          </cell>
          <cell r="Q2202" t="str">
            <v>DUONG SO 4</v>
          </cell>
          <cell r="R2202" t="str">
            <v>BINH HUNG HOA</v>
          </cell>
          <cell r="S2202" t="str">
            <v>BINH TAN</v>
          </cell>
          <cell r="T2202" t="str">
            <v>TP HCM</v>
          </cell>
          <cell r="V2202" t="str">
            <v>TP HCM</v>
          </cell>
          <cell r="W2202" t="str">
            <v>QUAN BINH TAN</v>
          </cell>
        </row>
        <row r="2203">
          <cell r="M2203" t="str">
            <v>NS:NHAN VAN - 1 TRUONG CHINH</v>
          </cell>
          <cell r="N2203" t="str">
            <v xml:space="preserve"> </v>
          </cell>
          <cell r="O2203">
            <v>1</v>
          </cell>
          <cell r="P2203" t="str">
            <v xml:space="preserve"> </v>
          </cell>
          <cell r="Q2203" t="str">
            <v>TRUONG CHINH</v>
          </cell>
          <cell r="R2203" t="str">
            <v>P11</v>
          </cell>
          <cell r="S2203" t="str">
            <v>TAN BINH</v>
          </cell>
          <cell r="T2203" t="str">
            <v>TP HCM</v>
          </cell>
          <cell r="V2203" t="str">
            <v>TP HCM</v>
          </cell>
          <cell r="W2203" t="str">
            <v>QUAN TAN BINH</v>
          </cell>
        </row>
        <row r="2204">
          <cell r="M2204" t="str">
            <v>NS:NHAN VAN - 1 TRUONG CHINH</v>
          </cell>
          <cell r="N2204" t="str">
            <v xml:space="preserve"> </v>
          </cell>
          <cell r="O2204">
            <v>1</v>
          </cell>
          <cell r="P2204" t="str">
            <v xml:space="preserve"> </v>
          </cell>
          <cell r="Q2204" t="str">
            <v>TRUONG CHINH</v>
          </cell>
          <cell r="R2204" t="str">
            <v>P11</v>
          </cell>
          <cell r="S2204" t="str">
            <v>TAN BINH</v>
          </cell>
          <cell r="T2204" t="str">
            <v>TP HCM</v>
          </cell>
          <cell r="V2204" t="str">
            <v>TP HCM</v>
          </cell>
          <cell r="W2204" t="str">
            <v>QUAN TAN BINH</v>
          </cell>
        </row>
        <row r="2205">
          <cell r="M2205" t="str">
            <v>MMVN MEGA TONG KHO</v>
          </cell>
          <cell r="N2205" t="str">
            <v xml:space="preserve"> </v>
          </cell>
          <cell r="O2205" t="str">
            <v>LO J2</v>
          </cell>
          <cell r="P2205" t="str">
            <v>CONG SO 3, KCN SONG THAN 1, TONG KHO CJ GEMADEPT</v>
          </cell>
          <cell r="Q2205" t="str">
            <v>DUONG SO 10</v>
          </cell>
          <cell r="R2205" t="str">
            <v xml:space="preserve"> </v>
          </cell>
          <cell r="S2205" t="str">
            <v>DI AN</v>
          </cell>
          <cell r="T2205" t="str">
            <v>BINH DUONG</v>
          </cell>
          <cell r="V2205" t="str">
            <v>SOUTH EAST</v>
          </cell>
          <cell r="W2205" t="str">
            <v>BINH DUONG</v>
          </cell>
        </row>
        <row r="2206">
          <cell r="M2206" t="str">
            <v>NS:NHAN VAN - 33 TRUONG CONG DINH</v>
          </cell>
          <cell r="N2206" t="str">
            <v xml:space="preserve"> </v>
          </cell>
          <cell r="O2206">
            <v>21</v>
          </cell>
          <cell r="P2206" t="str">
            <v xml:space="preserve"> </v>
          </cell>
          <cell r="Q2206" t="str">
            <v>TRUONG CONG DINH</v>
          </cell>
          <cell r="R2206" t="str">
            <v>P14</v>
          </cell>
          <cell r="S2206" t="str">
            <v>TAN BINH</v>
          </cell>
          <cell r="T2206" t="str">
            <v>TP HCM</v>
          </cell>
          <cell r="V2206" t="str">
            <v>TP HCM</v>
          </cell>
          <cell r="W2206" t="str">
            <v>QUAN TAN BINH</v>
          </cell>
        </row>
        <row r="2207">
          <cell r="M2207" t="str">
            <v>BHX_HCM - KHO DC TRAN DAI NGHIA 1</v>
          </cell>
          <cell r="N2207" t="str">
            <v>3240 - BHX_HCM_BCH - Kho DC Trần Đại Nghĩa</v>
          </cell>
          <cell r="O2207" t="str">
            <v>G16/108A</v>
          </cell>
          <cell r="P2207" t="str">
            <v>AP 7</v>
          </cell>
          <cell r="Q2207" t="str">
            <v>TRAN DAI NGHIA</v>
          </cell>
          <cell r="R2207" t="str">
            <v>LE MINH XUAN</v>
          </cell>
          <cell r="S2207" t="str">
            <v>BINH CHANH</v>
          </cell>
          <cell r="T2207" t="str">
            <v>TP HCM</v>
          </cell>
          <cell r="V2207" t="str">
            <v>TP HCM</v>
          </cell>
          <cell r="W2207" t="str">
            <v>HUYEN BINH CHANH</v>
          </cell>
        </row>
        <row r="2208">
          <cell r="M2208" t="str">
            <v>BHX_HCM_CCH - KHO DC TAN PHU TRUNG</v>
          </cell>
          <cell r="N2208" t="str">
            <v>BHX_HCM_CCH - Kho DC Tân Phú Trung</v>
          </cell>
          <cell r="O2208" t="str">
            <v>LO D2</v>
          </cell>
          <cell r="P2208" t="str">
            <v>KCN TAN PHU TRUNG</v>
          </cell>
          <cell r="Q2208" t="str">
            <v xml:space="preserve"> </v>
          </cell>
          <cell r="R2208" t="str">
            <v>TAN PHU TRUNG</v>
          </cell>
          <cell r="S2208" t="str">
            <v>CU CHI</v>
          </cell>
          <cell r="T2208" t="str">
            <v>TP HCM</v>
          </cell>
          <cell r="V2208" t="str">
            <v>TP HCM</v>
          </cell>
          <cell r="W2208" t="str">
            <v>HUYEN CU CHI</v>
          </cell>
        </row>
        <row r="2209">
          <cell r="M2209" t="str">
            <v>8030 BHX_LDO_DTR - KHO DC DUC TRONG</v>
          </cell>
          <cell r="N2209" t="str">
            <v>8030 BHX_LDO_DTR - KHO DC DUC TRONG</v>
          </cell>
          <cell r="O2209" t="str">
            <v xml:space="preserve"> </v>
          </cell>
          <cell r="P2209" t="str">
            <v>KCN PHU HOI,</v>
          </cell>
          <cell r="Q2209" t="str">
            <v>LO F3 - KCN</v>
          </cell>
          <cell r="R2209" t="str">
            <v>PHU HOI</v>
          </cell>
          <cell r="S2209" t="str">
            <v>DUC TRONG</v>
          </cell>
          <cell r="T2209" t="str">
            <v>LAM DONG</v>
          </cell>
          <cell r="V2209" t="str">
            <v>SOUTH EAST</v>
          </cell>
          <cell r="W2209" t="str">
            <v>LAM DONG</v>
          </cell>
        </row>
        <row r="2210">
          <cell r="M2210" t="str">
            <v>VISSAN 754 XO VIET NGHE TINH</v>
          </cell>
          <cell r="N2210" t="str">
            <v xml:space="preserve"> </v>
          </cell>
          <cell r="O2210">
            <v>754</v>
          </cell>
          <cell r="P2210" t="str">
            <v xml:space="preserve"> </v>
          </cell>
          <cell r="Q2210" t="str">
            <v>XO VIET NGHE TINH</v>
          </cell>
          <cell r="R2210" t="str">
            <v>P25</v>
          </cell>
          <cell r="S2210" t="str">
            <v>BINH THANH</v>
          </cell>
          <cell r="T2210" t="str">
            <v>TP HCM</v>
          </cell>
          <cell r="V2210" t="str">
            <v>TP HCM</v>
          </cell>
          <cell r="W2210" t="str">
            <v>QUAN BINH THANH</v>
          </cell>
        </row>
        <row r="2211">
          <cell r="M2211" t="str">
            <v>SATRAFOODS NO TRANG LONG</v>
          </cell>
          <cell r="N2211" t="str">
            <v>167A-SATRAFOODS NƠ TRANG LONG</v>
          </cell>
          <cell r="O2211" t="str">
            <v>167A</v>
          </cell>
          <cell r="P2211" t="str">
            <v xml:space="preserve"> </v>
          </cell>
          <cell r="Q2211" t="str">
            <v>NO TRANG LONG</v>
          </cell>
          <cell r="R2211" t="str">
            <v>P12</v>
          </cell>
          <cell r="S2211" t="str">
            <v>BINH THANH</v>
          </cell>
          <cell r="T2211" t="str">
            <v>TP HCM</v>
          </cell>
          <cell r="V2211" t="str">
            <v>TP HCM</v>
          </cell>
          <cell r="W2211" t="str">
            <v>QUAN BINH THANH</v>
          </cell>
        </row>
        <row r="2212">
          <cell r="M2212" t="str">
            <v>BHX_HCM_NBE - KHO DC NHA BE</v>
          </cell>
          <cell r="N2212" t="str">
            <v>6655 - BHX_HCM_NBE - KHO DC NHA BE</v>
          </cell>
          <cell r="O2212" t="str">
            <v>LO F5-1, F5-2</v>
          </cell>
          <cell r="P2212" t="str">
            <v>KHU F</v>
          </cell>
          <cell r="Q2212" t="str">
            <v>KCN HIEP PHUOC</v>
          </cell>
          <cell r="R2212" t="str">
            <v>HIEP PHUOC</v>
          </cell>
          <cell r="S2212" t="str">
            <v>NHA BE</v>
          </cell>
          <cell r="T2212" t="str">
            <v>TP HCM</v>
          </cell>
          <cell r="V2212" t="str">
            <v>TP HCM</v>
          </cell>
          <cell r="W2212" t="str">
            <v>HUYEN NHA BE</v>
          </cell>
        </row>
        <row r="2213">
          <cell r="M2213" t="str">
            <v>BHX_HCM_CCH - KHO DC TAN PHU TRUNG</v>
          </cell>
          <cell r="N2213" t="str">
            <v>BHX_HCM_CCH - Kho DC Tân Phú Trung</v>
          </cell>
          <cell r="O2213" t="str">
            <v>LO D2</v>
          </cell>
          <cell r="P2213" t="str">
            <v>KCN TAN PHU TRUNG</v>
          </cell>
          <cell r="Q2213" t="str">
            <v xml:space="preserve"> </v>
          </cell>
          <cell r="R2213" t="str">
            <v>TAN PHU TRUNG</v>
          </cell>
          <cell r="S2213" t="str">
            <v>CU CHI</v>
          </cell>
          <cell r="T2213" t="str">
            <v>TP HCM</v>
          </cell>
          <cell r="V2213" t="str">
            <v>TP HCM</v>
          </cell>
          <cell r="W2213" t="str">
            <v>HUYEN CU CHI</v>
          </cell>
        </row>
        <row r="2214">
          <cell r="M2214" t="str">
            <v>8030 BHX_LDO_DTR - KHO DC DUC TRONG</v>
          </cell>
          <cell r="N2214" t="str">
            <v>8030 BHX_LDO_DTR - KHO DC DUC TRONG</v>
          </cell>
          <cell r="O2214" t="str">
            <v xml:space="preserve"> </v>
          </cell>
          <cell r="P2214" t="str">
            <v>KCN PHU HOI,</v>
          </cell>
          <cell r="Q2214" t="str">
            <v>LO F3 - KCN</v>
          </cell>
          <cell r="R2214" t="str">
            <v>PHU HOI</v>
          </cell>
          <cell r="S2214" t="str">
            <v>DUC TRONG</v>
          </cell>
          <cell r="T2214" t="str">
            <v>LAM DONG</v>
          </cell>
          <cell r="V2214" t="str">
            <v>SOUTH EAST</v>
          </cell>
          <cell r="W2214" t="str">
            <v>LAM DONG</v>
          </cell>
        </row>
        <row r="2215">
          <cell r="M2215" t="str">
            <v>BHX_DON_BHO-KHO DC LONG BINH</v>
          </cell>
          <cell r="N2215" t="str">
            <v>4089 - BHX_DON_BHO - KHO DC LONG BINH</v>
          </cell>
          <cell r="O2215" t="str">
            <v>G243</v>
          </cell>
          <cell r="P2215" t="str">
            <v>KP 7</v>
          </cell>
          <cell r="Q2215" t="str">
            <v>BUI VAN HOA</v>
          </cell>
          <cell r="R2215" t="str">
            <v>LONG BINH</v>
          </cell>
          <cell r="S2215" t="str">
            <v>BIEN HOA</v>
          </cell>
          <cell r="T2215" t="str">
            <v>DONG NAI</v>
          </cell>
          <cell r="V2215" t="str">
            <v>SOUTH EAST</v>
          </cell>
          <cell r="W2215" t="str">
            <v>DONG NAI</v>
          </cell>
        </row>
        <row r="2216">
          <cell r="M2216" t="str">
            <v>WINMART RACH GIA</v>
          </cell>
          <cell r="N2216" t="str">
            <v>WINMART RACH GIA</v>
          </cell>
          <cell r="O2216" t="str">
            <v xml:space="preserve"> </v>
          </cell>
          <cell r="P2216" t="str">
            <v>LO A12</v>
          </cell>
          <cell r="Q2216" t="str">
            <v>CO BAC, KP1</v>
          </cell>
          <cell r="R2216" t="str">
            <v>VINH BAO</v>
          </cell>
          <cell r="S2216" t="str">
            <v>RACH GIA</v>
          </cell>
          <cell r="T2216" t="str">
            <v>KIEN GIANG</v>
          </cell>
          <cell r="V2216" t="str">
            <v>MEKONG DELTA</v>
          </cell>
          <cell r="W2216" t="str">
            <v>KIEN GIANG</v>
          </cell>
        </row>
        <row r="2217">
          <cell r="M2217" t="str">
            <v>BHX_HCM-KHO DC VINH LOC 3</v>
          </cell>
          <cell r="N2217" t="str">
            <v>1522 - BHX_HCM_BTA - Kho DC Vĩnh Lộc</v>
          </cell>
          <cell r="O2217" t="str">
            <v>LO A 65/II</v>
          </cell>
          <cell r="P2217" t="str">
            <v>KCN VINH LOC</v>
          </cell>
          <cell r="Q2217" t="str">
            <v>DUONG SO 4</v>
          </cell>
          <cell r="R2217" t="str">
            <v>BINH HUNG HOA</v>
          </cell>
          <cell r="S2217" t="str">
            <v>BINH TAN</v>
          </cell>
          <cell r="T2217" t="str">
            <v>TP HCM</v>
          </cell>
          <cell r="V2217" t="str">
            <v>TP HCM</v>
          </cell>
          <cell r="W2217" t="str">
            <v>QUAN BINH TAN</v>
          </cell>
        </row>
        <row r="2218">
          <cell r="M2218" t="str">
            <v>BHX_HCM_NBE - KHO DC NHA BE</v>
          </cell>
          <cell r="N2218" t="str">
            <v>6655 - BHX_HCM_NBE - KHO DC NHA BE</v>
          </cell>
          <cell r="O2218" t="str">
            <v>LO F5-1, F5-2</v>
          </cell>
          <cell r="P2218" t="str">
            <v>KHU F</v>
          </cell>
          <cell r="Q2218" t="str">
            <v>KCN HIEP PHUOC</v>
          </cell>
          <cell r="R2218" t="str">
            <v>HIEP PHUOC</v>
          </cell>
          <cell r="S2218" t="str">
            <v>NHA BE</v>
          </cell>
          <cell r="T2218" t="str">
            <v>TP HCM</v>
          </cell>
          <cell r="V2218" t="str">
            <v>TP HCM</v>
          </cell>
          <cell r="W2218" t="str">
            <v>HUYEN NHA BE</v>
          </cell>
        </row>
        <row r="2219">
          <cell r="M2219" t="str">
            <v>FAMILY MART 09 NGUYEN VAN TAO</v>
          </cell>
          <cell r="N2219" t="str">
            <v>FAMILY MART NGUYEN VAN TAO</v>
          </cell>
          <cell r="O2219">
            <v>9</v>
          </cell>
          <cell r="P2219" t="str">
            <v xml:space="preserve"> </v>
          </cell>
          <cell r="Q2219" t="str">
            <v>NGUYEN VAN TAO</v>
          </cell>
          <cell r="R2219" t="str">
            <v>LONG THOI</v>
          </cell>
          <cell r="S2219" t="str">
            <v>NHA BE</v>
          </cell>
          <cell r="T2219" t="str">
            <v>TP HCM</v>
          </cell>
          <cell r="V2219" t="str">
            <v>TP HCM</v>
          </cell>
          <cell r="W2219" t="str">
            <v>HUYEN NHA BE</v>
          </cell>
        </row>
        <row r="2220">
          <cell r="M2220" t="str">
            <v>NS:NHAN VAN - 33 TRUONG CONG DINH</v>
          </cell>
          <cell r="N2220" t="str">
            <v xml:space="preserve"> </v>
          </cell>
          <cell r="O2220">
            <v>21</v>
          </cell>
          <cell r="P2220" t="str">
            <v xml:space="preserve"> </v>
          </cell>
          <cell r="Q2220" t="str">
            <v>TRUONG CONG DINH</v>
          </cell>
          <cell r="R2220" t="str">
            <v>P14</v>
          </cell>
          <cell r="S2220" t="str">
            <v>TAN BINH</v>
          </cell>
          <cell r="T2220" t="str">
            <v>TP HCM</v>
          </cell>
          <cell r="V2220" t="str">
            <v>TP HCM</v>
          </cell>
          <cell r="W2220" t="str">
            <v>QUAN TAN BINH</v>
          </cell>
        </row>
        <row r="2221">
          <cell r="M2221" t="str">
            <v>BHX_HCM - KHO DC TRAN DAI NGHIA 1</v>
          </cell>
          <cell r="N2221" t="str">
            <v>3240 - BHX_HCM_BCH - Kho DC Trần Đại Nghĩa</v>
          </cell>
          <cell r="O2221" t="str">
            <v>G16/108A</v>
          </cell>
          <cell r="P2221" t="str">
            <v>AP 7</v>
          </cell>
          <cell r="Q2221" t="str">
            <v>TRAN DAI NGHIA</v>
          </cell>
          <cell r="R2221" t="str">
            <v>LE MINH XUAN</v>
          </cell>
          <cell r="S2221" t="str">
            <v>BINH CHANH</v>
          </cell>
          <cell r="T2221" t="str">
            <v>TP HCM</v>
          </cell>
          <cell r="V2221" t="str">
            <v>TP HCM</v>
          </cell>
          <cell r="W2221" t="str">
            <v>HUYEN BINH CHANH</v>
          </cell>
        </row>
        <row r="2222">
          <cell r="M2222" t="str">
            <v>GS 25 - LO LU Q9</v>
          </cell>
          <cell r="N2222" t="str">
            <v>GS 25 - LO LU Q9</v>
          </cell>
          <cell r="O2222">
            <v>63</v>
          </cell>
          <cell r="P2222" t="str">
            <v xml:space="preserve"> </v>
          </cell>
          <cell r="Q2222" t="str">
            <v>LO LU</v>
          </cell>
          <cell r="R2222" t="str">
            <v>TRUONG THANH</v>
          </cell>
          <cell r="S2222" t="str">
            <v>Q9</v>
          </cell>
          <cell r="T2222" t="str">
            <v>TP HCM</v>
          </cell>
          <cell r="V2222" t="str">
            <v>TP HCM</v>
          </cell>
          <cell r="W2222" t="str">
            <v>QUAN 9</v>
          </cell>
        </row>
        <row r="2223">
          <cell r="M2223" t="str">
            <v>8030 BHX_LDO_DTR - KHO DC DUC TRONG</v>
          </cell>
          <cell r="N2223" t="str">
            <v>8030 BHX_LDO_DTR - KHO DC DUC TRONG</v>
          </cell>
          <cell r="O2223" t="str">
            <v xml:space="preserve"> </v>
          </cell>
          <cell r="P2223" t="str">
            <v>KCN PHU HOI,</v>
          </cell>
          <cell r="Q2223" t="str">
            <v>LO F3 - KCN</v>
          </cell>
          <cell r="R2223" t="str">
            <v>PHU HOI</v>
          </cell>
          <cell r="S2223" t="str">
            <v>DUC TRONG</v>
          </cell>
          <cell r="T2223" t="str">
            <v>LAM DONG</v>
          </cell>
          <cell r="V2223" t="str">
            <v>SOUTH EAST</v>
          </cell>
          <cell r="W2223" t="str">
            <v>LAM DONG</v>
          </cell>
        </row>
        <row r="2224">
          <cell r="M2224" t="str">
            <v>BHX_HCM_CCH - KHO DC TAN PHU TRUNG</v>
          </cell>
          <cell r="N2224" t="str">
            <v>BHX_HCM_CCH - Kho DC Tân Phú Trung</v>
          </cell>
          <cell r="O2224" t="str">
            <v>LO D2</v>
          </cell>
          <cell r="P2224" t="str">
            <v>KCN TAN PHU TRUNG</v>
          </cell>
          <cell r="Q2224" t="str">
            <v xml:space="preserve"> </v>
          </cell>
          <cell r="R2224" t="str">
            <v>TAN PHU TRUNG</v>
          </cell>
          <cell r="S2224" t="str">
            <v>CU CHI</v>
          </cell>
          <cell r="T2224" t="str">
            <v>TP HCM</v>
          </cell>
          <cell r="V2224" t="str">
            <v>TP HCM</v>
          </cell>
          <cell r="W2224" t="str">
            <v>HUYEN CU CHI</v>
          </cell>
        </row>
        <row r="2225">
          <cell r="M2225" t="str">
            <v>SATRAFOODS NO TRANG LONG</v>
          </cell>
          <cell r="N2225" t="str">
            <v>167A-SATRAFOODS NƠ TRANG LONG</v>
          </cell>
          <cell r="O2225" t="str">
            <v>167A</v>
          </cell>
          <cell r="P2225" t="str">
            <v xml:space="preserve"> </v>
          </cell>
          <cell r="Q2225" t="str">
            <v>NO TRANG LONG</v>
          </cell>
          <cell r="R2225" t="str">
            <v>P12</v>
          </cell>
          <cell r="S2225" t="str">
            <v>BINH THANH</v>
          </cell>
          <cell r="T2225" t="str">
            <v>TP HCM</v>
          </cell>
          <cell r="V2225" t="str">
            <v>TP HCM</v>
          </cell>
          <cell r="W2225" t="str">
            <v>QUAN BINH THANH</v>
          </cell>
        </row>
        <row r="2226">
          <cell r="M2226" t="str">
            <v>SATRAFOOD - 367A PHAN VAN TRI</v>
          </cell>
          <cell r="N2226" t="str">
            <v>Satrafoos 367A Phan Văn Trị</v>
          </cell>
          <cell r="O2226" t="str">
            <v>367A</v>
          </cell>
          <cell r="P2226" t="str">
            <v xml:space="preserve"> </v>
          </cell>
          <cell r="Q2226" t="str">
            <v>PHAN VAN TRI</v>
          </cell>
          <cell r="R2226" t="str">
            <v>P11</v>
          </cell>
          <cell r="S2226" t="str">
            <v>BINH THANH</v>
          </cell>
          <cell r="T2226" t="str">
            <v>TP HCM</v>
          </cell>
          <cell r="V2226" t="str">
            <v>TP HCM</v>
          </cell>
          <cell r="W2226" t="str">
            <v>QUAN BINH THANH</v>
          </cell>
        </row>
        <row r="2227">
          <cell r="M2227" t="str">
            <v>SATRAFOODS 244 LE THI HOA</v>
          </cell>
          <cell r="N2227" t="str">
            <v>SATRAFOODS 244 LÊ THỊ HOA</v>
          </cell>
          <cell r="O2227">
            <v>244</v>
          </cell>
          <cell r="P2227" t="str">
            <v xml:space="preserve"> </v>
          </cell>
          <cell r="Q2227" t="str">
            <v>LE THI HOA</v>
          </cell>
          <cell r="R2227" t="str">
            <v>BINH CHIEU</v>
          </cell>
          <cell r="S2227" t="str">
            <v>THU DUC</v>
          </cell>
          <cell r="T2227" t="str">
            <v>TP HCM</v>
          </cell>
          <cell r="V2227" t="str">
            <v>TP HCM</v>
          </cell>
          <cell r="W2227" t="str">
            <v>QUAN THU DUC</v>
          </cell>
        </row>
        <row r="2228">
          <cell r="M2228" t="str">
            <v>BHX_DON_BHO-KHO DC LONG BINH</v>
          </cell>
          <cell r="N2228" t="str">
            <v>4089 - BHX_DON_BHO - KHO DC LONG BINH</v>
          </cell>
          <cell r="O2228" t="str">
            <v>G243</v>
          </cell>
          <cell r="P2228" t="str">
            <v>KP 7</v>
          </cell>
          <cell r="Q2228" t="str">
            <v>BUI VAN HOA</v>
          </cell>
          <cell r="R2228" t="str">
            <v>LONG BINH</v>
          </cell>
          <cell r="S2228" t="str">
            <v>BIEN HOA</v>
          </cell>
          <cell r="T2228" t="str">
            <v>DONG NAI</v>
          </cell>
          <cell r="V2228" t="str">
            <v>SOUTH EAST</v>
          </cell>
          <cell r="W2228" t="str">
            <v>DONG NAI</v>
          </cell>
        </row>
        <row r="2229">
          <cell r="M2229" t="str">
            <v>BHX_HCM-KHO DC VINH LOC 3</v>
          </cell>
          <cell r="N2229" t="str">
            <v>1522 - BHX_HCM_BTA - Kho DC Vĩnh Lộc</v>
          </cell>
          <cell r="O2229" t="str">
            <v>LO A 65/II</v>
          </cell>
          <cell r="P2229" t="str">
            <v>KCN VINH LOC</v>
          </cell>
          <cell r="Q2229" t="str">
            <v>DUONG SO 4</v>
          </cell>
          <cell r="R2229" t="str">
            <v>BINH HUNG HOA</v>
          </cell>
          <cell r="S2229" t="str">
            <v>BINH TAN</v>
          </cell>
          <cell r="T2229" t="str">
            <v>TP HCM</v>
          </cell>
          <cell r="V2229" t="str">
            <v>TP HCM</v>
          </cell>
          <cell r="W2229" t="str">
            <v>QUAN BINH TAN</v>
          </cell>
        </row>
        <row r="2230">
          <cell r="M2230" t="str">
            <v>NS:NHAN VAN - 1 TRUONG CHINH</v>
          </cell>
          <cell r="N2230" t="str">
            <v xml:space="preserve"> </v>
          </cell>
          <cell r="O2230">
            <v>1</v>
          </cell>
          <cell r="P2230" t="str">
            <v xml:space="preserve"> </v>
          </cell>
          <cell r="Q2230" t="str">
            <v>TRUONG CHINH</v>
          </cell>
          <cell r="R2230" t="str">
            <v>P11</v>
          </cell>
          <cell r="S2230" t="str">
            <v>TAN BINH</v>
          </cell>
          <cell r="T2230" t="str">
            <v>TP HCM</v>
          </cell>
          <cell r="V2230" t="str">
            <v>TP HCM</v>
          </cell>
          <cell r="W2230" t="str">
            <v>QUAN TAN BINH</v>
          </cell>
        </row>
        <row r="2231">
          <cell r="M2231" t="str">
            <v>CIRCLE K DC</v>
          </cell>
          <cell r="N2231" t="str">
            <v>CIRLE K DC</v>
          </cell>
          <cell r="O2231" t="str">
            <v xml:space="preserve"> </v>
          </cell>
          <cell r="P2231" t="str">
            <v>KHO NGOAI QUAN PETEC, KCN NAM TAN UYEN</v>
          </cell>
          <cell r="Q2231" t="str">
            <v>DUONG N4</v>
          </cell>
          <cell r="R2231" t="str">
            <v>KHANH BINH</v>
          </cell>
          <cell r="S2231" t="str">
            <v>TAN UYEN</v>
          </cell>
          <cell r="T2231" t="str">
            <v>BINH DUONG</v>
          </cell>
          <cell r="V2231" t="str">
            <v>SOUTH EAST</v>
          </cell>
          <cell r="W2231" t="str">
            <v>BINH DUONG</v>
          </cell>
        </row>
        <row r="2232">
          <cell r="M2232" t="str">
            <v>VISSAN 754 XO VIET NGHE TINH</v>
          </cell>
          <cell r="N2232" t="str">
            <v xml:space="preserve"> </v>
          </cell>
          <cell r="O2232">
            <v>754</v>
          </cell>
          <cell r="P2232" t="str">
            <v xml:space="preserve"> </v>
          </cell>
          <cell r="Q2232" t="str">
            <v>XO VIET NGHE TINH</v>
          </cell>
          <cell r="R2232" t="str">
            <v>P25</v>
          </cell>
          <cell r="S2232" t="str">
            <v>BINH THANH</v>
          </cell>
          <cell r="T2232" t="str">
            <v>TP HCM</v>
          </cell>
          <cell r="V2232" t="str">
            <v>TP HCM</v>
          </cell>
          <cell r="W2232" t="str">
            <v>QUAN BINH THANH</v>
          </cell>
        </row>
        <row r="2233">
          <cell r="M2233" t="str">
            <v>BHX_HCM_CCH - KHO DC TAN PHU TRUNG</v>
          </cell>
          <cell r="N2233" t="str">
            <v>BHX_HCM_CCH - Kho DC Tân Phú Trung</v>
          </cell>
          <cell r="O2233" t="str">
            <v>LO D2</v>
          </cell>
          <cell r="P2233" t="str">
            <v>KCN TAN PHU TRUNG</v>
          </cell>
          <cell r="Q2233" t="str">
            <v xml:space="preserve"> </v>
          </cell>
          <cell r="R2233" t="str">
            <v>TAN PHU TRUNG</v>
          </cell>
          <cell r="S2233" t="str">
            <v>CU CHI</v>
          </cell>
          <cell r="T2233" t="str">
            <v>TP HCM</v>
          </cell>
          <cell r="V2233" t="str">
            <v>TP HCM</v>
          </cell>
          <cell r="W2233" t="str">
            <v>HUYEN CU CHI</v>
          </cell>
        </row>
        <row r="2234">
          <cell r="M2234" t="str">
            <v>OSI FOOD NGUYEN KHOAI</v>
          </cell>
          <cell r="N2234" t="str">
            <v>OSI FOOD NGUYEN KHOAI</v>
          </cell>
          <cell r="O2234">
            <v>84</v>
          </cell>
          <cell r="P2234" t="str">
            <v xml:space="preserve"> </v>
          </cell>
          <cell r="Q2234" t="str">
            <v>NGUYEN KHOAI</v>
          </cell>
          <cell r="R2234" t="str">
            <v>P2</v>
          </cell>
          <cell r="S2234" t="str">
            <v>Q4</v>
          </cell>
          <cell r="T2234" t="str">
            <v>TP HCM</v>
          </cell>
          <cell r="V2234" t="str">
            <v>TP HCM</v>
          </cell>
          <cell r="W2234" t="str">
            <v>QUAN 4</v>
          </cell>
        </row>
        <row r="2235">
          <cell r="M2235" t="str">
            <v>BHX_BTH_HTN-DC HAM THUAN NAM</v>
          </cell>
          <cell r="N2235" t="str">
            <v>7211 - BHX_BTH_HTN - Kho DC Hàm Thuận Nam</v>
          </cell>
          <cell r="O2235" t="str">
            <v xml:space="preserve"> </v>
          </cell>
          <cell r="P2235" t="str">
            <v>LO C7-6/2,C7-7,C7-8/1, KCN HAM KIEM 1</v>
          </cell>
          <cell r="Q2235" t="str">
            <v>DUONG N4</v>
          </cell>
          <cell r="R2235" t="str">
            <v>HAM MY</v>
          </cell>
          <cell r="S2235" t="str">
            <v>HAM THUAN NAM</v>
          </cell>
          <cell r="T2235" t="str">
            <v>BINH THUAN</v>
          </cell>
          <cell r="V2235" t="str">
            <v>SOUTH EAST</v>
          </cell>
          <cell r="W2235" t="str">
            <v>BINH THUAN</v>
          </cell>
        </row>
        <row r="2236">
          <cell r="M2236" t="str">
            <v>VISSAN 754 XO VIET NGHE TINH</v>
          </cell>
          <cell r="N2236" t="str">
            <v xml:space="preserve"> </v>
          </cell>
          <cell r="O2236">
            <v>754</v>
          </cell>
          <cell r="P2236" t="str">
            <v xml:space="preserve"> </v>
          </cell>
          <cell r="Q2236" t="str">
            <v>XO VIET NGHE TINH</v>
          </cell>
          <cell r="R2236" t="str">
            <v>P25</v>
          </cell>
          <cell r="S2236" t="str">
            <v>BINH THANH</v>
          </cell>
          <cell r="T2236" t="str">
            <v>TP HCM</v>
          </cell>
          <cell r="V2236" t="str">
            <v>TP HCM</v>
          </cell>
          <cell r="W2236" t="str">
            <v>QUAN BINH THANH</v>
          </cell>
        </row>
        <row r="2237">
          <cell r="M2237" t="str">
            <v>SATRAFOODS NO TRANG LONG</v>
          </cell>
          <cell r="N2237" t="str">
            <v>167A-SATRAFOODS NƠ TRANG LONG</v>
          </cell>
          <cell r="O2237" t="str">
            <v>167A</v>
          </cell>
          <cell r="P2237" t="str">
            <v xml:space="preserve"> </v>
          </cell>
          <cell r="Q2237" t="str">
            <v>NO TRANG LONG</v>
          </cell>
          <cell r="R2237" t="str">
            <v>P12</v>
          </cell>
          <cell r="S2237" t="str">
            <v>BINH THANH</v>
          </cell>
          <cell r="T2237" t="str">
            <v>TP HCM</v>
          </cell>
          <cell r="V2237" t="str">
            <v>TP HCM</v>
          </cell>
          <cell r="W2237" t="str">
            <v>QUAN BINH THANH</v>
          </cell>
        </row>
        <row r="2238">
          <cell r="M2238" t="str">
            <v>SATRAFOOD - 367A PHAN VAN TRI</v>
          </cell>
          <cell r="N2238" t="str">
            <v>Satrafoos 367A Phan Văn Trị</v>
          </cell>
          <cell r="O2238" t="str">
            <v>367A</v>
          </cell>
          <cell r="P2238" t="str">
            <v xml:space="preserve"> </v>
          </cell>
          <cell r="Q2238" t="str">
            <v>PHAN VAN TRI</v>
          </cell>
          <cell r="R2238" t="str">
            <v>P11</v>
          </cell>
          <cell r="S2238" t="str">
            <v>BINH THANH</v>
          </cell>
          <cell r="T2238" t="str">
            <v>TP HCM</v>
          </cell>
          <cell r="V2238" t="str">
            <v>TP HCM</v>
          </cell>
          <cell r="W2238" t="str">
            <v>QUAN BINH THANH</v>
          </cell>
        </row>
        <row r="2239">
          <cell r="M2239" t="str">
            <v>SATRAFOODS 244 LE THI HOA</v>
          </cell>
          <cell r="N2239" t="str">
            <v>SATRAFOODS 244 LÊ THỊ HOA</v>
          </cell>
          <cell r="O2239">
            <v>244</v>
          </cell>
          <cell r="P2239" t="str">
            <v xml:space="preserve"> </v>
          </cell>
          <cell r="Q2239" t="str">
            <v>LE THI HOA</v>
          </cell>
          <cell r="R2239" t="str">
            <v>BINH CHIEU</v>
          </cell>
          <cell r="S2239" t="str">
            <v>THU DUC</v>
          </cell>
          <cell r="T2239" t="str">
            <v>TP HCM</v>
          </cell>
          <cell r="V2239" t="str">
            <v>TP HCM</v>
          </cell>
          <cell r="W2239" t="str">
            <v>QUAN THU DUC</v>
          </cell>
        </row>
        <row r="2240">
          <cell r="M2240" t="str">
            <v>BHX_HCM - KHO DC TRAN DAI NGHIA 1</v>
          </cell>
          <cell r="N2240" t="str">
            <v>3240 - BHX_HCM_BCH - Kho DC Trần Đại Nghĩa</v>
          </cell>
          <cell r="O2240" t="str">
            <v>G16/108A</v>
          </cell>
          <cell r="P2240" t="str">
            <v>AP 7</v>
          </cell>
          <cell r="Q2240" t="str">
            <v>TRAN DAI NGHIA</v>
          </cell>
          <cell r="R2240" t="str">
            <v>LE MINH XUAN</v>
          </cell>
          <cell r="S2240" t="str">
            <v>BINH CHANH</v>
          </cell>
          <cell r="T2240" t="str">
            <v>TP HCM</v>
          </cell>
          <cell r="V2240" t="str">
            <v>TP HCM</v>
          </cell>
          <cell r="W2240" t="str">
            <v>HUYEN BINH CHANH</v>
          </cell>
        </row>
        <row r="2241">
          <cell r="M2241" t="str">
            <v>BHX_DON_BHO-KHO DC LONG BINH</v>
          </cell>
          <cell r="N2241" t="str">
            <v>4089 - BHX_DON_BHO - KHO DC LONG BINH</v>
          </cell>
          <cell r="O2241" t="str">
            <v>G243</v>
          </cell>
          <cell r="P2241" t="str">
            <v>KP 7</v>
          </cell>
          <cell r="Q2241" t="str">
            <v>BUI VAN HOA</v>
          </cell>
          <cell r="R2241" t="str">
            <v>LONG BINH</v>
          </cell>
          <cell r="S2241" t="str">
            <v>BIEN HOA</v>
          </cell>
          <cell r="T2241" t="str">
            <v>DONG NAI</v>
          </cell>
          <cell r="V2241" t="str">
            <v>SOUTH EAST</v>
          </cell>
          <cell r="W2241" t="str">
            <v>DONG NAI</v>
          </cell>
        </row>
        <row r="2242">
          <cell r="M2242" t="str">
            <v>BHX_HCM-KHO DC VINH LOC 3</v>
          </cell>
          <cell r="N2242" t="str">
            <v>1522 - BHX_HCM_BTA - Kho DC Vĩnh Lộc</v>
          </cell>
          <cell r="O2242" t="str">
            <v>LO A 65/II</v>
          </cell>
          <cell r="P2242" t="str">
            <v>KCN VINH LOC</v>
          </cell>
          <cell r="Q2242" t="str">
            <v>DUONG SO 4</v>
          </cell>
          <cell r="R2242" t="str">
            <v>BINH HUNG HOA</v>
          </cell>
          <cell r="S2242" t="str">
            <v>BINH TAN</v>
          </cell>
          <cell r="T2242" t="str">
            <v>TP HCM</v>
          </cell>
          <cell r="V2242" t="str">
            <v>TP HCM</v>
          </cell>
          <cell r="W2242" t="str">
            <v>QUAN BINH TAN</v>
          </cell>
        </row>
        <row r="2243">
          <cell r="M2243" t="str">
            <v>NS:NHAN VAN - 1 TRUONG CHINH</v>
          </cell>
          <cell r="N2243" t="str">
            <v xml:space="preserve"> </v>
          </cell>
          <cell r="O2243">
            <v>1</v>
          </cell>
          <cell r="P2243" t="str">
            <v xml:space="preserve"> </v>
          </cell>
          <cell r="Q2243" t="str">
            <v>TRUONG CHINH</v>
          </cell>
          <cell r="R2243" t="str">
            <v>P11</v>
          </cell>
          <cell r="S2243" t="str">
            <v>TAN BINH</v>
          </cell>
          <cell r="T2243" t="str">
            <v>TP HCM</v>
          </cell>
          <cell r="V2243" t="str">
            <v>TP HCM</v>
          </cell>
          <cell r="W2243" t="str">
            <v>QUAN TAN BINH</v>
          </cell>
        </row>
        <row r="2244">
          <cell r="M2244" t="str">
            <v>NS:NHAN VAN - 33 TRUONG CONG DINH</v>
          </cell>
          <cell r="N2244" t="str">
            <v xml:space="preserve"> </v>
          </cell>
          <cell r="O2244">
            <v>21</v>
          </cell>
          <cell r="P2244" t="str">
            <v xml:space="preserve"> </v>
          </cell>
          <cell r="Q2244" t="str">
            <v>TRUONG CONG DINH</v>
          </cell>
          <cell r="R2244" t="str">
            <v>P14</v>
          </cell>
          <cell r="S2244" t="str">
            <v>TAN BINH</v>
          </cell>
          <cell r="T2244" t="str">
            <v>TP HCM</v>
          </cell>
          <cell r="V2244" t="str">
            <v>TP HCM</v>
          </cell>
          <cell r="W2244" t="str">
            <v>QUAN TAN BINH</v>
          </cell>
        </row>
        <row r="2245">
          <cell r="M2245" t="str">
            <v>CIRCLE K DC</v>
          </cell>
          <cell r="N2245" t="str">
            <v>CIRLE K DC</v>
          </cell>
          <cell r="O2245" t="str">
            <v xml:space="preserve"> </v>
          </cell>
          <cell r="P2245" t="str">
            <v>KHO NGOAI QUAN PETEC, KCN NAM TAN UYEN</v>
          </cell>
          <cell r="Q2245" t="str">
            <v>DUONG N4</v>
          </cell>
          <cell r="R2245" t="str">
            <v>KHANH BINH</v>
          </cell>
          <cell r="S2245" t="str">
            <v>TAN UYEN</v>
          </cell>
          <cell r="T2245" t="str">
            <v>BINH DUONG</v>
          </cell>
          <cell r="V2245" t="str">
            <v>SOUTH EAST</v>
          </cell>
          <cell r="W2245" t="str">
            <v>BINH DUONG</v>
          </cell>
        </row>
        <row r="2246">
          <cell r="M2246" t="str">
            <v>8030 BHX_LDO_DTR - KHO DC DUC TRONG</v>
          </cell>
          <cell r="N2246" t="str">
            <v>8030 BHX_LDO_DTR - KHO DC DUC TRONG</v>
          </cell>
          <cell r="O2246" t="str">
            <v xml:space="preserve"> </v>
          </cell>
          <cell r="P2246" t="str">
            <v>KCN PHU HOI,</v>
          </cell>
          <cell r="Q2246" t="str">
            <v>LO F3 - KCN</v>
          </cell>
          <cell r="R2246" t="str">
            <v>PHU HOI</v>
          </cell>
          <cell r="S2246" t="str">
            <v>DUC TRONG</v>
          </cell>
          <cell r="T2246" t="str">
            <v>LAM DONG</v>
          </cell>
          <cell r="V2246" t="str">
            <v>SOUTH EAST</v>
          </cell>
          <cell r="W2246" t="str">
            <v>LAM DONG</v>
          </cell>
        </row>
        <row r="2247">
          <cell r="M2247" t="str">
            <v>VISSAN 754 XO VIET NGHE TINH</v>
          </cell>
          <cell r="N2247" t="str">
            <v xml:space="preserve"> </v>
          </cell>
          <cell r="O2247">
            <v>754</v>
          </cell>
          <cell r="P2247" t="str">
            <v xml:space="preserve"> </v>
          </cell>
          <cell r="Q2247" t="str">
            <v>XO VIET NGHE TINH</v>
          </cell>
          <cell r="R2247" t="str">
            <v>P25</v>
          </cell>
          <cell r="S2247" t="str">
            <v>BINH THANH</v>
          </cell>
          <cell r="T2247" t="str">
            <v>TP HCM</v>
          </cell>
          <cell r="V2247" t="str">
            <v>TP HCM</v>
          </cell>
          <cell r="W2247" t="str">
            <v>QUAN BINH THANH</v>
          </cell>
        </row>
        <row r="2248">
          <cell r="M2248" t="str">
            <v>NS:NHAN VAN - 33 TRUONG CONG DINH</v>
          </cell>
          <cell r="N2248" t="str">
            <v xml:space="preserve"> </v>
          </cell>
          <cell r="O2248">
            <v>21</v>
          </cell>
          <cell r="P2248" t="str">
            <v xml:space="preserve"> </v>
          </cell>
          <cell r="Q2248" t="str">
            <v>TRUONG CONG DINH</v>
          </cell>
          <cell r="R2248" t="str">
            <v>P14</v>
          </cell>
          <cell r="S2248" t="str">
            <v>TAN BINH</v>
          </cell>
          <cell r="T2248" t="str">
            <v>TP HCM</v>
          </cell>
          <cell r="V2248" t="str">
            <v>TP HCM</v>
          </cell>
          <cell r="W2248" t="str">
            <v>QUAN TAN BINH</v>
          </cell>
        </row>
        <row r="2249">
          <cell r="M2249" t="str">
            <v>FAMILY MART 09 NGUYEN VAN TAO</v>
          </cell>
          <cell r="N2249" t="str">
            <v>FAMILY MART NGUYEN VAN TAO</v>
          </cell>
          <cell r="O2249">
            <v>9</v>
          </cell>
          <cell r="P2249" t="str">
            <v xml:space="preserve"> </v>
          </cell>
          <cell r="Q2249" t="str">
            <v>NGUYEN VAN TAO</v>
          </cell>
          <cell r="R2249" t="str">
            <v>LONG THOI</v>
          </cell>
          <cell r="S2249" t="str">
            <v>NHA BE</v>
          </cell>
          <cell r="T2249" t="str">
            <v>TP HCM</v>
          </cell>
          <cell r="V2249" t="str">
            <v>TP HCM</v>
          </cell>
          <cell r="W2249" t="str">
            <v>HUYEN NHA BE</v>
          </cell>
        </row>
        <row r="2250">
          <cell r="M2250" t="str">
            <v>NS:NHAN VAN - 1 TRUONG CHINH</v>
          </cell>
          <cell r="N2250" t="str">
            <v xml:space="preserve"> </v>
          </cell>
          <cell r="O2250">
            <v>1</v>
          </cell>
          <cell r="P2250" t="str">
            <v xml:space="preserve"> </v>
          </cell>
          <cell r="Q2250" t="str">
            <v>TRUONG CHINH</v>
          </cell>
          <cell r="R2250" t="str">
            <v>P11</v>
          </cell>
          <cell r="S2250" t="str">
            <v>TAN BINH</v>
          </cell>
          <cell r="T2250" t="str">
            <v>TP HCM</v>
          </cell>
          <cell r="V2250" t="str">
            <v>TP HCM</v>
          </cell>
          <cell r="W2250" t="str">
            <v>QUAN TAN BINH</v>
          </cell>
        </row>
        <row r="2251">
          <cell r="M2251" t="str">
            <v>VISSAN 754 XO VIET NGHE TINH</v>
          </cell>
          <cell r="N2251" t="str">
            <v xml:space="preserve"> </v>
          </cell>
          <cell r="O2251">
            <v>754</v>
          </cell>
          <cell r="P2251" t="str">
            <v xml:space="preserve"> </v>
          </cell>
          <cell r="Q2251" t="str">
            <v>XO VIET NGHE TINH</v>
          </cell>
          <cell r="R2251" t="str">
            <v>P25</v>
          </cell>
          <cell r="S2251" t="str">
            <v>BINH THANH</v>
          </cell>
          <cell r="T2251" t="str">
            <v>TP HCM</v>
          </cell>
          <cell r="V2251" t="str">
            <v>TP HCM</v>
          </cell>
          <cell r="W2251" t="str">
            <v>QUAN BINH THANH</v>
          </cell>
        </row>
        <row r="2252">
          <cell r="M2252" t="str">
            <v>SATRAFOODS NO TRANG LONG</v>
          </cell>
          <cell r="N2252" t="str">
            <v>167A-SATRAFOODS NƠ TRANG LONG</v>
          </cell>
          <cell r="O2252" t="str">
            <v>167A</v>
          </cell>
          <cell r="P2252" t="str">
            <v xml:space="preserve"> </v>
          </cell>
          <cell r="Q2252" t="str">
            <v>NO TRANG LONG</v>
          </cell>
          <cell r="R2252" t="str">
            <v>P12</v>
          </cell>
          <cell r="S2252" t="str">
            <v>BINH THANH</v>
          </cell>
          <cell r="T2252" t="str">
            <v>TP HCM</v>
          </cell>
          <cell r="V2252" t="str">
            <v>TP HCM</v>
          </cell>
          <cell r="W2252" t="str">
            <v>QUAN BINH THANH</v>
          </cell>
        </row>
        <row r="2253">
          <cell r="M2253" t="str">
            <v>SATRAFOODS NO TRANG LONG</v>
          </cell>
          <cell r="N2253" t="str">
            <v>167A-SATRAFOODS NƠ TRANG LONG</v>
          </cell>
          <cell r="O2253" t="str">
            <v>167A</v>
          </cell>
          <cell r="P2253" t="str">
            <v xml:space="preserve"> </v>
          </cell>
          <cell r="Q2253" t="str">
            <v>NO TRANG LONG</v>
          </cell>
          <cell r="R2253" t="str">
            <v>P12</v>
          </cell>
          <cell r="S2253" t="str">
            <v>BINH THANH</v>
          </cell>
          <cell r="T2253" t="str">
            <v>TP HCM</v>
          </cell>
          <cell r="V2253" t="str">
            <v>TP HCM</v>
          </cell>
          <cell r="W2253" t="str">
            <v>QUAN BINH THANH</v>
          </cell>
        </row>
        <row r="2254">
          <cell r="M2254" t="str">
            <v>SATRAFOOD - 367A PHAN VAN TRI</v>
          </cell>
          <cell r="N2254" t="str">
            <v>Satrafoos 367A Phan Văn Trị</v>
          </cell>
          <cell r="O2254" t="str">
            <v>367A</v>
          </cell>
          <cell r="P2254" t="str">
            <v xml:space="preserve"> </v>
          </cell>
          <cell r="Q2254" t="str">
            <v>PHAN VAN TRI</v>
          </cell>
          <cell r="R2254" t="str">
            <v>P11</v>
          </cell>
          <cell r="S2254" t="str">
            <v>BINH THANH</v>
          </cell>
          <cell r="T2254" t="str">
            <v>TP HCM</v>
          </cell>
          <cell r="V2254" t="str">
            <v>TP HCM</v>
          </cell>
          <cell r="W2254" t="str">
            <v>QUAN BINH THANH</v>
          </cell>
        </row>
        <row r="2255">
          <cell r="M2255" t="str">
            <v>VISSAN 754 XO VIET NGHE TINH</v>
          </cell>
          <cell r="N2255" t="str">
            <v xml:space="preserve"> </v>
          </cell>
          <cell r="O2255">
            <v>754</v>
          </cell>
          <cell r="P2255" t="str">
            <v xml:space="preserve"> </v>
          </cell>
          <cell r="Q2255" t="str">
            <v>XO VIET NGHE TINH</v>
          </cell>
          <cell r="R2255" t="str">
            <v>P25</v>
          </cell>
          <cell r="S2255" t="str">
            <v>BINH THANH</v>
          </cell>
          <cell r="T2255" t="str">
            <v>TP HCM</v>
          </cell>
          <cell r="V2255" t="str">
            <v>TP HCM</v>
          </cell>
          <cell r="W2255" t="str">
            <v>QUAN BINH THANH</v>
          </cell>
        </row>
        <row r="2256">
          <cell r="M2256" t="str">
            <v>CIRCLE K DC</v>
          </cell>
          <cell r="N2256" t="str">
            <v>CIRLE K DC</v>
          </cell>
          <cell r="O2256" t="str">
            <v xml:space="preserve"> </v>
          </cell>
          <cell r="P2256" t="str">
            <v>KHO NGOAI QUAN PETEC, KCN NAM TAN UYEN</v>
          </cell>
          <cell r="Q2256" t="str">
            <v>DUONG N4</v>
          </cell>
          <cell r="R2256" t="str">
            <v>KHANH BINH</v>
          </cell>
          <cell r="S2256" t="str">
            <v>TAN UYEN</v>
          </cell>
          <cell r="T2256" t="str">
            <v>BINH DUONG</v>
          </cell>
          <cell r="V2256" t="str">
            <v>SOUTH EAST</v>
          </cell>
          <cell r="W2256" t="str">
            <v>BINH DUONG</v>
          </cell>
        </row>
        <row r="2257">
          <cell r="M2257" t="str">
            <v>GS 25 - LO LU Q9</v>
          </cell>
          <cell r="N2257" t="str">
            <v>GS 25 - LO LU Q9</v>
          </cell>
          <cell r="O2257">
            <v>63</v>
          </cell>
          <cell r="P2257" t="str">
            <v xml:space="preserve"> </v>
          </cell>
          <cell r="Q2257" t="str">
            <v>LO LU</v>
          </cell>
          <cell r="R2257" t="str">
            <v>TRUONG THANH</v>
          </cell>
          <cell r="S2257" t="str">
            <v>Q9</v>
          </cell>
          <cell r="T2257" t="str">
            <v>TP HCM</v>
          </cell>
          <cell r="V2257" t="str">
            <v>TP HCM</v>
          </cell>
          <cell r="W2257" t="str">
            <v>QUAN 9</v>
          </cell>
        </row>
        <row r="2258">
          <cell r="M2258" t="str">
            <v>5531_VM+ LAN 320 QUOC LO 62</v>
          </cell>
          <cell r="N2258" t="str">
            <v>VM+ LAN 320 QUOC LO 62</v>
          </cell>
          <cell r="O2258" t="str">
            <v>SO 320</v>
          </cell>
          <cell r="P2258" t="str">
            <v xml:space="preserve"> </v>
          </cell>
          <cell r="Q2258" t="str">
            <v>QUOC LO 62</v>
          </cell>
          <cell r="R2258" t="str">
            <v>P6</v>
          </cell>
          <cell r="S2258" t="str">
            <v>TAN AN</v>
          </cell>
          <cell r="T2258" t="str">
            <v>LONG AN</v>
          </cell>
          <cell r="V2258" t="str">
            <v>MEKONG DELTA</v>
          </cell>
          <cell r="W2258" t="str">
            <v>LONG AN</v>
          </cell>
        </row>
        <row r="2259">
          <cell r="M2259" t="str">
            <v>3359_VM+ VTU 72A-72B VO THI SAU</v>
          </cell>
          <cell r="N2259" t="str">
            <v>VM+ VTU 72A-72B VO THI SAU</v>
          </cell>
          <cell r="O2259" t="str">
            <v>72A-72B</v>
          </cell>
          <cell r="P2259" t="str">
            <v xml:space="preserve"> </v>
          </cell>
          <cell r="Q2259" t="str">
            <v>VO THI SAU</v>
          </cell>
          <cell r="R2259" t="str">
            <v>THANG TAM</v>
          </cell>
          <cell r="S2259" t="str">
            <v>VUNG TAU</v>
          </cell>
          <cell r="T2259" t="str">
            <v>BA RIA-VUNG TAU</v>
          </cell>
          <cell r="V2259" t="str">
            <v>SOUTH EAST</v>
          </cell>
          <cell r="W2259" t="str">
            <v>BA RIA-VUNG TAU</v>
          </cell>
        </row>
        <row r="2260">
          <cell r="M2260" t="str">
            <v>6590_WM+ VTU 764 DUONG 30/4</v>
          </cell>
          <cell r="N2260" t="str">
            <v>WM+ VTU 764 Đường 30/4</v>
          </cell>
          <cell r="O2260">
            <v>764</v>
          </cell>
          <cell r="P2260" t="str">
            <v xml:space="preserve"> </v>
          </cell>
          <cell r="Q2260" t="str">
            <v>DUONG 30/4</v>
          </cell>
          <cell r="R2260" t="str">
            <v>RACH DUA</v>
          </cell>
          <cell r="S2260" t="str">
            <v>VUNG TAU</v>
          </cell>
          <cell r="T2260" t="str">
            <v>BA RIA-VUNG TAU</v>
          </cell>
          <cell r="V2260" t="str">
            <v>SOUTH EAST</v>
          </cell>
          <cell r="W2260" t="str">
            <v>BA RIA-VUNG TAU</v>
          </cell>
        </row>
        <row r="2261">
          <cell r="M2261" t="str">
            <v>BHX_HCM_NBE - KHO DC NHA BE</v>
          </cell>
          <cell r="N2261" t="str">
            <v>6655 - BHX_HCM_NBE - KHO DC NHA BE</v>
          </cell>
          <cell r="O2261" t="str">
            <v>LO F5-1, F5-2</v>
          </cell>
          <cell r="P2261" t="str">
            <v>KHU F</v>
          </cell>
          <cell r="Q2261" t="str">
            <v>KCN HIEP PHUOC</v>
          </cell>
          <cell r="R2261" t="str">
            <v>HIEP PHUOC</v>
          </cell>
          <cell r="S2261" t="str">
            <v>NHA BE</v>
          </cell>
          <cell r="T2261" t="str">
            <v>TP HCM</v>
          </cell>
          <cell r="V2261" t="str">
            <v>TP HCM</v>
          </cell>
          <cell r="W2261" t="str">
            <v>HUYEN NHA BE</v>
          </cell>
        </row>
        <row r="2262">
          <cell r="M2262" t="str">
            <v>5362_VM+ DNG 62 NGUYEN HUU TIEN</v>
          </cell>
          <cell r="N2262" t="str">
            <v>VM+ DNG 62 NGUYEN HUU TIEN</v>
          </cell>
          <cell r="O2262">
            <v>62</v>
          </cell>
          <cell r="P2262" t="str">
            <v xml:space="preserve"> </v>
          </cell>
          <cell r="Q2262" t="str">
            <v>NGUYEN HUU TIEN</v>
          </cell>
          <cell r="R2262" t="str">
            <v>HOA THO DONG</v>
          </cell>
          <cell r="S2262" t="str">
            <v>CAM LE</v>
          </cell>
          <cell r="T2262" t="str">
            <v>DA NANG</v>
          </cell>
          <cell r="V2262" t="str">
            <v>CENTRAL</v>
          </cell>
          <cell r="W2262" t="str">
            <v>DA NANG</v>
          </cell>
        </row>
        <row r="2263">
          <cell r="M2263" t="str">
            <v>6651_WM+ TGG 378 LE THI HONG GAM</v>
          </cell>
          <cell r="N2263" t="str">
            <v>WM+ TGG 378 Lê Thị Hồng Gấm</v>
          </cell>
          <cell r="O2263">
            <v>378</v>
          </cell>
          <cell r="P2263" t="str">
            <v xml:space="preserve"> </v>
          </cell>
          <cell r="Q2263" t="str">
            <v>LE THI HONG GAM</v>
          </cell>
          <cell r="R2263" t="str">
            <v>P6</v>
          </cell>
          <cell r="S2263" t="str">
            <v>MY THO</v>
          </cell>
          <cell r="T2263" t="str">
            <v>TIEN GIANG</v>
          </cell>
          <cell r="V2263" t="str">
            <v>MEKONG DELTA</v>
          </cell>
          <cell r="W2263" t="str">
            <v>TIEN GIANG</v>
          </cell>
        </row>
        <row r="2264">
          <cell r="M2264" t="str">
            <v>6191_VM+  234 NGUYEN VAN LINH</v>
          </cell>
          <cell r="N2264" t="str">
            <v>WM+ VTU 234 Nguyễn Văn Linh</v>
          </cell>
          <cell r="O2264">
            <v>234</v>
          </cell>
          <cell r="P2264" t="str">
            <v>C002</v>
          </cell>
          <cell r="Q2264" t="str">
            <v>NGUYEN VAN LINH</v>
          </cell>
          <cell r="R2264" t="str">
            <v>PHUOC NGUYEN</v>
          </cell>
          <cell r="S2264" t="str">
            <v>BA RIA</v>
          </cell>
          <cell r="T2264" t="str">
            <v>BA RIA-VUNG TAU</v>
          </cell>
          <cell r="V2264" t="str">
            <v>SOUTH EAST</v>
          </cell>
          <cell r="W2264" t="str">
            <v>BA RIA-VUNG TAU</v>
          </cell>
        </row>
        <row r="2265">
          <cell r="M2265" t="str">
            <v>5252_VM+ TGG 42/4 NGUYEN HUYNH DUC</v>
          </cell>
          <cell r="N2265" t="str">
            <v xml:space="preserve"> </v>
          </cell>
          <cell r="O2265" t="str">
            <v>SO 42/4</v>
          </cell>
          <cell r="P2265" t="str">
            <v xml:space="preserve"> </v>
          </cell>
          <cell r="Q2265" t="str">
            <v>NGUYEN HUYNH DUC</v>
          </cell>
          <cell r="R2265" t="str">
            <v>P8</v>
          </cell>
          <cell r="S2265" t="str">
            <v>MY THO</v>
          </cell>
          <cell r="T2265" t="str">
            <v>TIEN GIANG</v>
          </cell>
          <cell r="V2265" t="str">
            <v>MEKONG DELTA</v>
          </cell>
          <cell r="W2265" t="str">
            <v>TIEN GIANG</v>
          </cell>
        </row>
        <row r="2266">
          <cell r="M2266" t="str">
            <v>4297_WM+ VTU 40 DO LUONG</v>
          </cell>
          <cell r="N2266" t="str">
            <v>WM+ VTU 40 DO LUONG</v>
          </cell>
          <cell r="O2266" t="str">
            <v>SO 40</v>
          </cell>
          <cell r="P2266" t="str">
            <v xml:space="preserve"> </v>
          </cell>
          <cell r="Q2266" t="str">
            <v>DO LUONG</v>
          </cell>
          <cell r="R2266" t="str">
            <v>P11</v>
          </cell>
          <cell r="S2266" t="str">
            <v>VUNG TAU</v>
          </cell>
          <cell r="T2266" t="str">
            <v>BA RIA-VUNG TAU</v>
          </cell>
          <cell r="V2266" t="str">
            <v>SOUTH EAST</v>
          </cell>
          <cell r="W2266" t="str">
            <v>BA RIA-VUNG TAU</v>
          </cell>
        </row>
        <row r="2267">
          <cell r="M2267" t="str">
            <v>3604_VM+ TGG 152 LY THUONG KIET</v>
          </cell>
          <cell r="N2267" t="str">
            <v>VM+ TGG 152 LY THUONG KIET</v>
          </cell>
          <cell r="O2267" t="str">
            <v>SO 152</v>
          </cell>
          <cell r="P2267" t="str">
            <v xml:space="preserve"> </v>
          </cell>
          <cell r="Q2267" t="str">
            <v>LY THUONG KIET</v>
          </cell>
          <cell r="R2267" t="str">
            <v>P6</v>
          </cell>
          <cell r="S2267" t="str">
            <v>MY THO</v>
          </cell>
          <cell r="T2267" t="str">
            <v>TIEN GIANG</v>
          </cell>
          <cell r="V2267" t="str">
            <v>MEKONG DELTA</v>
          </cell>
          <cell r="W2267" t="str">
            <v>TIEN GIANG</v>
          </cell>
        </row>
        <row r="2268">
          <cell r="M2268" t="str">
            <v>5123_VM+ VTU SO 33A DUONG 30 THANG 4</v>
          </cell>
          <cell r="N2268" t="str">
            <v>VM+ VTU SO 33A DUONG 30 THANG 4</v>
          </cell>
          <cell r="O2268" t="str">
            <v>SO 33A</v>
          </cell>
          <cell r="P2268" t="str">
            <v>TOA NHA LAPEN CENTER</v>
          </cell>
          <cell r="Q2268" t="str">
            <v>DUONG 30 THANG 4</v>
          </cell>
          <cell r="R2268" t="str">
            <v>P9</v>
          </cell>
          <cell r="S2268" t="str">
            <v>VUNG TAU</v>
          </cell>
          <cell r="T2268" t="str">
            <v>BA RIA-VUNG TAU</v>
          </cell>
          <cell r="V2268" t="str">
            <v>SOUTH EAST</v>
          </cell>
          <cell r="W2268" t="str">
            <v>BA RIA-VUNG TAU</v>
          </cell>
        </row>
        <row r="2269">
          <cell r="M2269" t="str">
            <v>5384_VM+ VTU SO 83 NGUYEN CU TRINH</v>
          </cell>
          <cell r="N2269" t="str">
            <v>VM+ VTU SO 83 NGUYEN CU TRINH</v>
          </cell>
          <cell r="O2269" t="str">
            <v>SO 83</v>
          </cell>
          <cell r="P2269" t="str">
            <v xml:space="preserve"> </v>
          </cell>
          <cell r="Q2269" t="str">
            <v>NGUYEN CU TRINH</v>
          </cell>
          <cell r="R2269" t="str">
            <v>PHU MY</v>
          </cell>
          <cell r="S2269" t="str">
            <v>BA RIA</v>
          </cell>
          <cell r="T2269" t="str">
            <v>BA RIA-VUNG TAU</v>
          </cell>
          <cell r="V2269" t="str">
            <v>SOUTH EAST</v>
          </cell>
          <cell r="W2269" t="str">
            <v>BA RIA-VUNG TAU</v>
          </cell>
        </row>
        <row r="2270">
          <cell r="M2270" t="str">
            <v>WINMART TRA VINH</v>
          </cell>
          <cell r="N2270" t="str">
            <v>WINMART TRA VINH</v>
          </cell>
          <cell r="O2270" t="str">
            <v>KHOM 3</v>
          </cell>
          <cell r="P2270" t="str">
            <v>TTTM VINCOM PLAZA</v>
          </cell>
          <cell r="Q2270" t="str">
            <v xml:space="preserve"> </v>
          </cell>
          <cell r="R2270" t="str">
            <v>P2</v>
          </cell>
          <cell r="S2270" t="str">
            <v>TRA VINH</v>
          </cell>
          <cell r="T2270" t="str">
            <v>TRA VINH</v>
          </cell>
          <cell r="V2270" t="str">
            <v>MEKONG DELTA</v>
          </cell>
          <cell r="W2270" t="str">
            <v>TRA VINH</v>
          </cell>
        </row>
        <row r="2271">
          <cell r="M2271" t="str">
            <v>4557_VM+ TGG 203 LY THUONG KIET</v>
          </cell>
          <cell r="N2271" t="str">
            <v>VM+ TGG 203 LY THUONG KIET</v>
          </cell>
          <cell r="O2271" t="str">
            <v>SO 203</v>
          </cell>
          <cell r="P2271" t="str">
            <v xml:space="preserve"> </v>
          </cell>
          <cell r="Q2271" t="str">
            <v>LY THUONG KIET</v>
          </cell>
          <cell r="R2271" t="str">
            <v>P5</v>
          </cell>
          <cell r="S2271" t="str">
            <v>MY THO</v>
          </cell>
          <cell r="T2271" t="str">
            <v>TIEN GIANG</v>
          </cell>
          <cell r="V2271" t="str">
            <v>MEKONG DELTA</v>
          </cell>
          <cell r="W2271" t="str">
            <v>TIEN GIANG</v>
          </cell>
        </row>
        <row r="2272">
          <cell r="M2272" t="str">
            <v>NS:NHAN VAN - 33 TRUONG CONG DINH</v>
          </cell>
          <cell r="N2272" t="str">
            <v xml:space="preserve"> </v>
          </cell>
          <cell r="O2272">
            <v>21</v>
          </cell>
          <cell r="P2272" t="str">
            <v xml:space="preserve"> </v>
          </cell>
          <cell r="Q2272" t="str">
            <v>TRUONG CONG DINH</v>
          </cell>
          <cell r="R2272" t="str">
            <v>P14</v>
          </cell>
          <cell r="S2272" t="str">
            <v>TAN BINH</v>
          </cell>
          <cell r="T2272" t="str">
            <v>TP HCM</v>
          </cell>
          <cell r="V2272" t="str">
            <v>TP HCM</v>
          </cell>
          <cell r="W2272" t="str">
            <v>QUAN TAN BINH</v>
          </cell>
        </row>
        <row r="2273">
          <cell r="M2273" t="str">
            <v>4560_VM+ TGG 200 NAM KI KHOI NGHIA</v>
          </cell>
          <cell r="N2273" t="str">
            <v>VM+ TGG 200 NAM KI KHOI NGHIA</v>
          </cell>
          <cell r="O2273" t="str">
            <v>SO 200</v>
          </cell>
          <cell r="P2273" t="str">
            <v xml:space="preserve"> </v>
          </cell>
          <cell r="Q2273" t="str">
            <v>NAM KY KHOI NGHIA</v>
          </cell>
          <cell r="R2273" t="str">
            <v>P1</v>
          </cell>
          <cell r="S2273" t="str">
            <v>MY THO</v>
          </cell>
          <cell r="T2273" t="str">
            <v>TIEN GIANG</v>
          </cell>
          <cell r="V2273" t="str">
            <v>MEKONG DELTA</v>
          </cell>
          <cell r="W2273" t="str">
            <v>TIEN GIANG</v>
          </cell>
        </row>
        <row r="2274">
          <cell r="M2274" t="str">
            <v>4224_WM+ VTU 1481 DUONG 30/4</v>
          </cell>
          <cell r="N2274" t="str">
            <v>WM+ VTU 1481 DUONG 30/4</v>
          </cell>
          <cell r="O2274">
            <v>1481</v>
          </cell>
          <cell r="P2274" t="str">
            <v xml:space="preserve"> </v>
          </cell>
          <cell r="Q2274" t="str">
            <v>DUONG 30/4</v>
          </cell>
          <cell r="R2274" t="str">
            <v>P12</v>
          </cell>
          <cell r="S2274" t="str">
            <v>VUNG TAU</v>
          </cell>
          <cell r="T2274" t="str">
            <v>BA RIA-VUNG TAU</v>
          </cell>
          <cell r="V2274" t="str">
            <v>SOUTH EAST</v>
          </cell>
          <cell r="W2274" t="str">
            <v>BA RIA-VUNG TAU</v>
          </cell>
        </row>
        <row r="2275">
          <cell r="M2275" t="str">
            <v>NS:NHAN VAN - 1 TRUONG CHINH</v>
          </cell>
          <cell r="N2275" t="str">
            <v xml:space="preserve"> </v>
          </cell>
          <cell r="O2275">
            <v>1</v>
          </cell>
          <cell r="P2275" t="str">
            <v xml:space="preserve"> </v>
          </cell>
          <cell r="Q2275" t="str">
            <v>TRUONG CHINH</v>
          </cell>
          <cell r="R2275" t="str">
            <v>P11</v>
          </cell>
          <cell r="S2275" t="str">
            <v>TAN BINH</v>
          </cell>
          <cell r="T2275" t="str">
            <v>TP HCM</v>
          </cell>
          <cell r="V2275" t="str">
            <v>TP HCM</v>
          </cell>
          <cell r="W2275" t="str">
            <v>QUAN TAN BINH</v>
          </cell>
        </row>
        <row r="2276">
          <cell r="M2276" t="str">
            <v>SATRAFOOD - 367A PHAN VAN TRI</v>
          </cell>
          <cell r="N2276" t="str">
            <v>Satrafoos 367A Phan Văn Trị</v>
          </cell>
          <cell r="O2276" t="str">
            <v>367A</v>
          </cell>
          <cell r="P2276" t="str">
            <v xml:space="preserve"> </v>
          </cell>
          <cell r="Q2276" t="str">
            <v>PHAN VAN TRI</v>
          </cell>
          <cell r="R2276" t="str">
            <v>P11</v>
          </cell>
          <cell r="S2276" t="str">
            <v>BINH THANH</v>
          </cell>
          <cell r="T2276" t="str">
            <v>TP HCM</v>
          </cell>
          <cell r="V2276" t="str">
            <v>TP HCM</v>
          </cell>
          <cell r="W2276" t="str">
            <v>QUAN BINH THANH</v>
          </cell>
        </row>
        <row r="2277">
          <cell r="M2277" t="str">
            <v>NS:NHAN VAN - 33 TRUONG CONG DINH</v>
          </cell>
          <cell r="N2277" t="str">
            <v xml:space="preserve"> </v>
          </cell>
          <cell r="O2277">
            <v>21</v>
          </cell>
          <cell r="P2277" t="str">
            <v xml:space="preserve"> </v>
          </cell>
          <cell r="Q2277" t="str">
            <v>TRUONG CONG DINH</v>
          </cell>
          <cell r="R2277" t="str">
            <v>P14</v>
          </cell>
          <cell r="S2277" t="str">
            <v>TAN BINH</v>
          </cell>
          <cell r="T2277" t="str">
            <v>TP HCM</v>
          </cell>
          <cell r="V2277" t="str">
            <v>TP HCM</v>
          </cell>
          <cell r="W2277" t="str">
            <v>QUAN TAN BINH</v>
          </cell>
        </row>
        <row r="2278">
          <cell r="M2278" t="str">
            <v>SATRAFOODS NO TRANG LONG</v>
          </cell>
          <cell r="N2278" t="str">
            <v>167A-SATRAFOODS NƠ TRANG LONG</v>
          </cell>
          <cell r="O2278" t="str">
            <v>167A</v>
          </cell>
          <cell r="P2278" t="str">
            <v xml:space="preserve"> </v>
          </cell>
          <cell r="Q2278" t="str">
            <v>NO TRANG LONG</v>
          </cell>
          <cell r="R2278" t="str">
            <v>P12</v>
          </cell>
          <cell r="S2278" t="str">
            <v>BINH THANH</v>
          </cell>
          <cell r="T2278" t="str">
            <v>TP HCM</v>
          </cell>
          <cell r="V2278" t="str">
            <v>TP HCM</v>
          </cell>
          <cell r="W2278" t="str">
            <v>QUAN BINH THANH</v>
          </cell>
        </row>
        <row r="2279">
          <cell r="M2279" t="str">
            <v>SATRAFOODS NO TRANG LONG</v>
          </cell>
          <cell r="N2279" t="str">
            <v>167A-SATRAFOODS NƠ TRANG LONG</v>
          </cell>
          <cell r="O2279" t="str">
            <v>167A</v>
          </cell>
          <cell r="P2279" t="str">
            <v xml:space="preserve"> </v>
          </cell>
          <cell r="Q2279" t="str">
            <v>NO TRANG LONG</v>
          </cell>
          <cell r="R2279" t="str">
            <v>P12</v>
          </cell>
          <cell r="S2279" t="str">
            <v>BINH THANH</v>
          </cell>
          <cell r="T2279" t="str">
            <v>TP HCM</v>
          </cell>
          <cell r="V2279" t="str">
            <v>TP HCM</v>
          </cell>
          <cell r="W2279" t="str">
            <v>QUAN BINH THANH</v>
          </cell>
        </row>
        <row r="2280">
          <cell r="M2280" t="str">
            <v>3339_VM+ HCM 6 TRAN THI NGHI</v>
          </cell>
          <cell r="N2280" t="str">
            <v>VM+ HCM 6 TRAN THI NGHI</v>
          </cell>
          <cell r="O2280">
            <v>6</v>
          </cell>
          <cell r="P2280" t="str">
            <v xml:space="preserve"> </v>
          </cell>
          <cell r="Q2280" t="str">
            <v>TRAN THI NGHI</v>
          </cell>
          <cell r="R2280" t="str">
            <v>P7</v>
          </cell>
          <cell r="S2280" t="str">
            <v>GO VAP</v>
          </cell>
          <cell r="T2280" t="str">
            <v>TP HCM</v>
          </cell>
          <cell r="V2280" t="str">
            <v>TP HCM</v>
          </cell>
          <cell r="W2280" t="str">
            <v>QUAN GO VAP</v>
          </cell>
        </row>
        <row r="2281">
          <cell r="M2281" t="str">
            <v>BHX_HCM_NBE - KHO DC NHA BE</v>
          </cell>
          <cell r="N2281" t="str">
            <v>6655 - BHX_HCM_NBE - KHO DC NHA BE</v>
          </cell>
          <cell r="O2281" t="str">
            <v>LO F5-1, F5-2</v>
          </cell>
          <cell r="P2281" t="str">
            <v>KHU F</v>
          </cell>
          <cell r="Q2281" t="str">
            <v>KCN HIEP PHUOC</v>
          </cell>
          <cell r="R2281" t="str">
            <v>HIEP PHUOC</v>
          </cell>
          <cell r="S2281" t="str">
            <v>NHA BE</v>
          </cell>
          <cell r="T2281" t="str">
            <v>TP HCM</v>
          </cell>
          <cell r="V2281" t="str">
            <v>TP HCM</v>
          </cell>
          <cell r="W2281" t="str">
            <v>HUYEN NHA BE</v>
          </cell>
        </row>
        <row r="2282">
          <cell r="M2282" t="str">
            <v>5241_VM+ DNI SO 8F2-9F2 DUONG N4</v>
          </cell>
          <cell r="N2282" t="str">
            <v>VM+ DNI SO 8F2-9F2 DUONG N4</v>
          </cell>
          <cell r="O2282" t="str">
            <v>SO 8F2-9F2</v>
          </cell>
          <cell r="P2282" t="str">
            <v xml:space="preserve"> </v>
          </cell>
          <cell r="Q2282" t="str">
            <v>DUONG N4</v>
          </cell>
          <cell r="R2282" t="str">
            <v>BUU LONG</v>
          </cell>
          <cell r="S2282" t="str">
            <v>BIEN HOA</v>
          </cell>
          <cell r="T2282" t="str">
            <v>DONG NAI</v>
          </cell>
          <cell r="V2282" t="str">
            <v>SOUTH EAST</v>
          </cell>
          <cell r="W2282" t="str">
            <v>DONG NAI</v>
          </cell>
        </row>
        <row r="2283">
          <cell r="M2283" t="str">
            <v>4351_WM+ DNI H1/1 NGUYEN AI QUOC</v>
          </cell>
          <cell r="N2283" t="str">
            <v>WM+ DNI H1/1 NGUYEN AI QUOC</v>
          </cell>
          <cell r="O2283" t="str">
            <v>SO H1/1</v>
          </cell>
          <cell r="P2283" t="str">
            <v xml:space="preserve"> </v>
          </cell>
          <cell r="Q2283" t="str">
            <v>NGUYEN AI QUOC</v>
          </cell>
          <cell r="R2283" t="str">
            <v>TRUNG DUNG</v>
          </cell>
          <cell r="S2283" t="str">
            <v>BIEN HOA</v>
          </cell>
          <cell r="T2283" t="str">
            <v>DONG NAI</v>
          </cell>
          <cell r="V2283" t="str">
            <v>SOUTH EAST</v>
          </cell>
          <cell r="W2283" t="str">
            <v>DONG NAI</v>
          </cell>
        </row>
        <row r="2284">
          <cell r="M2284" t="str">
            <v>4606_VM+ AGG TDS 70-398, TBDS 37-026</v>
          </cell>
          <cell r="N2284" t="str">
            <v>VM+ AGG TDS 70-398, TBDS 37-026</v>
          </cell>
          <cell r="O2284" t="str">
            <v xml:space="preserve"> </v>
          </cell>
          <cell r="P2284" t="str">
            <v>THUA 70 VA 398, TBD SO 37 VA 026</v>
          </cell>
          <cell r="Q2284" t="str">
            <v>TRAN QUAN KHAI</v>
          </cell>
          <cell r="R2284" t="str">
            <v>MY THOI</v>
          </cell>
          <cell r="S2284" t="str">
            <v>LONG XUYEN</v>
          </cell>
          <cell r="T2284" t="str">
            <v>AN GIANG</v>
          </cell>
          <cell r="V2284" t="str">
            <v>MEKONG DELTA</v>
          </cell>
          <cell r="W2284" t="str">
            <v>AN GIANG</v>
          </cell>
        </row>
        <row r="2285">
          <cell r="M2285" t="str">
            <v>4120_WM+ RURAL BDG 40/5A11 DUONG N2</v>
          </cell>
          <cell r="N2285" t="str">
            <v>VM+ BDG 40/5A11 DUONG N2</v>
          </cell>
          <cell r="O2285" t="str">
            <v>SO 40/5A11</v>
          </cell>
          <cell r="P2285" t="str">
            <v>KDC BINH DANG, KP BINH DANG</v>
          </cell>
          <cell r="Q2285" t="str">
            <v>DUONG N2</v>
          </cell>
          <cell r="R2285" t="str">
            <v>BINH HAO</v>
          </cell>
          <cell r="S2285" t="str">
            <v>DI AN</v>
          </cell>
          <cell r="T2285" t="str">
            <v>BINH DUONG</v>
          </cell>
          <cell r="V2285" t="str">
            <v>SOUTH EAST</v>
          </cell>
          <cell r="W2285" t="str">
            <v>BINH DUONG</v>
          </cell>
        </row>
        <row r="2286">
          <cell r="M2286" t="str">
            <v>3933_VM+ HCM 39 DUONG SO 1</v>
          </cell>
          <cell r="N2286" t="str">
            <v>VM+ HCM 39 DUONG SO 1</v>
          </cell>
          <cell r="O2286">
            <v>39</v>
          </cell>
          <cell r="P2286" t="str">
            <v xml:space="preserve"> </v>
          </cell>
          <cell r="Q2286" t="str">
            <v>SO 1</v>
          </cell>
          <cell r="R2286" t="str">
            <v>BINH TRI DONG B</v>
          </cell>
          <cell r="S2286" t="str">
            <v>BINH TAN</v>
          </cell>
          <cell r="T2286" t="str">
            <v>TP HCM</v>
          </cell>
          <cell r="V2286" t="str">
            <v>TP HCM</v>
          </cell>
          <cell r="W2286" t="str">
            <v>QUAN BINH TAN</v>
          </cell>
        </row>
        <row r="2287">
          <cell r="M2287" t="str">
            <v>FAMILY MART 09 NGUYEN VAN TAO</v>
          </cell>
          <cell r="N2287" t="str">
            <v>FAMILY MART NGUYEN VAN TAO</v>
          </cell>
          <cell r="O2287">
            <v>9</v>
          </cell>
          <cell r="P2287" t="str">
            <v xml:space="preserve"> </v>
          </cell>
          <cell r="Q2287" t="str">
            <v>NGUYEN VAN TAO</v>
          </cell>
          <cell r="R2287" t="str">
            <v>LONG THOI</v>
          </cell>
          <cell r="S2287" t="str">
            <v>NHA BE</v>
          </cell>
          <cell r="T2287" t="str">
            <v>TP HCM</v>
          </cell>
          <cell r="V2287" t="str">
            <v>TP HCM</v>
          </cell>
          <cell r="W2287" t="str">
            <v>HUYEN NHA BE</v>
          </cell>
        </row>
        <row r="2288">
          <cell r="M2288" t="str">
            <v>4609_VM+ DTP 163 TON DUC THANG</v>
          </cell>
          <cell r="N2288" t="str">
            <v>VM+ DTP 163 TON DUC THANG</v>
          </cell>
          <cell r="O2288" t="str">
            <v>SO 163</v>
          </cell>
          <cell r="P2288" t="str">
            <v>TO 34 KHOM 3</v>
          </cell>
          <cell r="Q2288" t="str">
            <v>TON DUC THANG</v>
          </cell>
          <cell r="R2288" t="str">
            <v>P1</v>
          </cell>
          <cell r="S2288" t="str">
            <v>CAO LANH</v>
          </cell>
          <cell r="T2288" t="str">
            <v>DONG THAP</v>
          </cell>
          <cell r="V2288" t="str">
            <v>MEKONG DELTA</v>
          </cell>
          <cell r="W2288" t="str">
            <v>DONG THAP</v>
          </cell>
        </row>
        <row r="2289">
          <cell r="M2289" t="str">
            <v>WM VCP BLU BAC LIEU</v>
          </cell>
          <cell r="N2289" t="str">
            <v>WM VCP BLU BAC LIEU</v>
          </cell>
          <cell r="O2289">
            <v>49</v>
          </cell>
          <cell r="P2289" t="str">
            <v xml:space="preserve"> </v>
          </cell>
          <cell r="Q2289" t="str">
            <v>TRAN HUYNH</v>
          </cell>
          <cell r="R2289" t="str">
            <v>P7</v>
          </cell>
          <cell r="S2289" t="str">
            <v>BAC LIEU</v>
          </cell>
          <cell r="T2289" t="str">
            <v>BAC LIEU</v>
          </cell>
          <cell r="V2289" t="str">
            <v>MEKONG DELTA</v>
          </cell>
          <cell r="W2289" t="str">
            <v>BAC LIEU</v>
          </cell>
        </row>
        <row r="2290">
          <cell r="M2290" t="str">
            <v>5498_VM+ TVH 120 TRAN QUOC TUAN</v>
          </cell>
          <cell r="N2290" t="str">
            <v>VM+ TVH 120  TRAN QUOC TUAN</v>
          </cell>
          <cell r="O2290" t="str">
            <v>SO 120</v>
          </cell>
          <cell r="P2290" t="str">
            <v xml:space="preserve"> </v>
          </cell>
          <cell r="Q2290" t="str">
            <v>TRAN QUOC TUAN</v>
          </cell>
          <cell r="R2290" t="str">
            <v>P2</v>
          </cell>
          <cell r="S2290" t="str">
            <v>TRA VINH</v>
          </cell>
          <cell r="T2290" t="str">
            <v>TRA VINH</v>
          </cell>
          <cell r="V2290" t="str">
            <v>MEKONG DELTA</v>
          </cell>
          <cell r="W2290" t="str">
            <v>TRA VINH</v>
          </cell>
        </row>
        <row r="2291">
          <cell r="M2291" t="str">
            <v>4562_VM+ AGG 244-245 HAM NGHI</v>
          </cell>
          <cell r="N2291" t="str">
            <v>VM+ AGG 244-245 HAM NGHI</v>
          </cell>
          <cell r="O2291" t="str">
            <v>244-245</v>
          </cell>
          <cell r="P2291" t="str">
            <v xml:space="preserve"> </v>
          </cell>
          <cell r="Q2291" t="str">
            <v>HAM NGHI</v>
          </cell>
          <cell r="R2291" t="str">
            <v>BINH KHANH</v>
          </cell>
          <cell r="S2291" t="str">
            <v>LONG XUYEN</v>
          </cell>
          <cell r="T2291" t="str">
            <v>AN GIANG</v>
          </cell>
          <cell r="V2291" t="str">
            <v>MEKONG DELTA</v>
          </cell>
          <cell r="W2291" t="str">
            <v>AN GIANG</v>
          </cell>
        </row>
        <row r="2292">
          <cell r="M2292" t="str">
            <v>4376_WM+ HCM CC AN GIA STAR</v>
          </cell>
          <cell r="N2292" t="str">
            <v>WM+ HCM CC AN GIA STAR</v>
          </cell>
          <cell r="O2292" t="str">
            <v>SO 900A</v>
          </cell>
          <cell r="P2292" t="str">
            <v>TANG TRET, CCU AN GIA STAR</v>
          </cell>
          <cell r="Q2292" t="str">
            <v>QUOC LO 1A</v>
          </cell>
          <cell r="R2292" t="str">
            <v>BINH TRI DONG A</v>
          </cell>
          <cell r="S2292" t="str">
            <v>BINH TAN</v>
          </cell>
          <cell r="T2292" t="str">
            <v>TP HCM</v>
          </cell>
          <cell r="V2292" t="str">
            <v>TP HCM</v>
          </cell>
          <cell r="W2292" t="str">
            <v>QUAN BINH TAN</v>
          </cell>
        </row>
        <row r="2293">
          <cell r="M2293" t="str">
            <v>SATRAFOODS CANG PHU DINH</v>
          </cell>
          <cell r="N2293" t="str">
            <v>SATRAFOODS 5-7 LÔ A CẢNG PHÚ ĐỊNH, P.16, Q.8, TP. HỒ CHÍ MINH</v>
          </cell>
          <cell r="O2293" t="str">
            <v>5-7 LO A</v>
          </cell>
          <cell r="P2293" t="str">
            <v xml:space="preserve"> </v>
          </cell>
          <cell r="Q2293" t="str">
            <v>CANG PHU DINH</v>
          </cell>
          <cell r="R2293" t="str">
            <v>P16</v>
          </cell>
          <cell r="S2293" t="str">
            <v>Q8</v>
          </cell>
          <cell r="T2293" t="str">
            <v>TP HCM</v>
          </cell>
          <cell r="V2293" t="str">
            <v>TP HCM</v>
          </cell>
          <cell r="W2293" t="str">
            <v>QUAN 8</v>
          </cell>
        </row>
        <row r="2294">
          <cell r="M2294" t="str">
            <v>WINMART BAU CAT (VINATEX)</v>
          </cell>
          <cell r="N2294" t="str">
            <v>WINMART BAU CAT (VINATEX)</v>
          </cell>
          <cell r="O2294" t="str">
            <v>LO M</v>
          </cell>
          <cell r="P2294" t="str">
            <v xml:space="preserve"> </v>
          </cell>
          <cell r="Q2294" t="str">
            <v>VUON LAN</v>
          </cell>
          <cell r="R2294" t="str">
            <v>CC BAU CAT 2</v>
          </cell>
          <cell r="S2294" t="str">
            <v>TAN BINH</v>
          </cell>
          <cell r="T2294" t="str">
            <v>TP HCM</v>
          </cell>
          <cell r="V2294" t="str">
            <v>TP HCM</v>
          </cell>
          <cell r="W2294" t="str">
            <v>QUAN TAN BINH</v>
          </cell>
        </row>
        <row r="2295">
          <cell r="M2295" t="str">
            <v>VM+ TVH SO 142 A NGUYEN DANG</v>
          </cell>
          <cell r="N2295" t="str">
            <v>VM+ TVH SO 142 A NGUYEN DANG</v>
          </cell>
          <cell r="O2295" t="str">
            <v>SO 142 A</v>
          </cell>
          <cell r="P2295" t="str">
            <v>KHOM 8</v>
          </cell>
          <cell r="Q2295" t="str">
            <v>NGUYEN DANG</v>
          </cell>
          <cell r="R2295" t="str">
            <v>P6</v>
          </cell>
          <cell r="S2295" t="str">
            <v>TRA VINH</v>
          </cell>
          <cell r="T2295" t="str">
            <v>TRA VINH</v>
          </cell>
          <cell r="V2295" t="str">
            <v>MEKONG DELTA</v>
          </cell>
          <cell r="W2295" t="str">
            <v>TRA VINH</v>
          </cell>
        </row>
        <row r="2296">
          <cell r="M2296" t="str">
            <v>2615_WM+ HCM CC THAI SON</v>
          </cell>
          <cell r="N2296" t="str">
            <v>WM+ HCM CC THAI SON</v>
          </cell>
          <cell r="O2296" t="str">
            <v>A6/7</v>
          </cell>
          <cell r="P2296" t="str">
            <v>CC THAI SON, KHU G</v>
          </cell>
          <cell r="Q2296" t="str">
            <v>QUOC LO 1A</v>
          </cell>
          <cell r="R2296" t="str">
            <v>TAN TAO A</v>
          </cell>
          <cell r="S2296" t="str">
            <v>BINH TAN</v>
          </cell>
          <cell r="T2296" t="str">
            <v>TP HCM</v>
          </cell>
          <cell r="V2296" t="str">
            <v>TP HCM</v>
          </cell>
          <cell r="W2296" t="str">
            <v>QUAN BINH TAN</v>
          </cell>
        </row>
        <row r="2297">
          <cell r="M2297" t="str">
            <v>4802_VM+ STG 62 DUONG 30/4</v>
          </cell>
          <cell r="N2297" t="str">
            <v>VM+ STG 62 DUONG 30/4</v>
          </cell>
          <cell r="O2297" t="str">
            <v>SO 62</v>
          </cell>
          <cell r="P2297" t="str">
            <v xml:space="preserve"> </v>
          </cell>
          <cell r="Q2297" t="str">
            <v>30 THANG 4</v>
          </cell>
          <cell r="R2297" t="str">
            <v>P3</v>
          </cell>
          <cell r="S2297" t="str">
            <v>SOC TRANG</v>
          </cell>
          <cell r="T2297" t="str">
            <v>SOC TRANG</v>
          </cell>
          <cell r="V2297" t="str">
            <v>MEKONG DELTA</v>
          </cell>
          <cell r="W2297" t="str">
            <v>SOC TRANG</v>
          </cell>
        </row>
        <row r="2298">
          <cell r="M2298" t="str">
            <v>SATRAFOODS LE VINH HOA</v>
          </cell>
          <cell r="N2298" t="str">
            <v>78-80- SATRAFOODS LÊ VĨNH HÒA</v>
          </cell>
          <cell r="O2298" t="str">
            <v>78-80</v>
          </cell>
          <cell r="P2298" t="str">
            <v xml:space="preserve"> </v>
          </cell>
          <cell r="Q2298" t="str">
            <v>LE VINH HOA</v>
          </cell>
          <cell r="R2298" t="str">
            <v>PHU THO HOA</v>
          </cell>
          <cell r="S2298" t="str">
            <v>TAN PHU</v>
          </cell>
          <cell r="T2298" t="str">
            <v>TP HCM</v>
          </cell>
          <cell r="V2298" t="str">
            <v>TP HCM</v>
          </cell>
          <cell r="W2298" t="str">
            <v>QUAN TAN PHU</v>
          </cell>
        </row>
        <row r="2299">
          <cell r="M2299" t="str">
            <v>5211_VM+ TVH SO 491 NGUYEN THI MINH KHAI</v>
          </cell>
          <cell r="N2299" t="str">
            <v>VM+ TVH SO 491 NGUYEN THI MINH KHAI</v>
          </cell>
          <cell r="O2299" t="str">
            <v>SO 491</v>
          </cell>
          <cell r="P2299" t="str">
            <v>KHOM 7</v>
          </cell>
          <cell r="Q2299" t="str">
            <v>NGUYEN THI MINH KHAI</v>
          </cell>
          <cell r="R2299" t="str">
            <v>P7</v>
          </cell>
          <cell r="S2299" t="str">
            <v>TRA VINH</v>
          </cell>
          <cell r="T2299" t="str">
            <v>TRA VINH</v>
          </cell>
          <cell r="V2299" t="str">
            <v>MEKONG DELTA</v>
          </cell>
          <cell r="W2299" t="str">
            <v>TRA VINH</v>
          </cell>
        </row>
        <row r="2300">
          <cell r="M2300" t="str">
            <v>SATRAFOODS NGUYEN VAN QUA</v>
          </cell>
          <cell r="N2300" t="str">
            <v>1/64-SATRAFOODS NGUYỄN VĂN QUÁ</v>
          </cell>
          <cell r="O2300">
            <v>23377</v>
          </cell>
          <cell r="P2300" t="str">
            <v>KP5</v>
          </cell>
          <cell r="Q2300" t="str">
            <v>NGUYEN VAN QUA</v>
          </cell>
          <cell r="R2300" t="str">
            <v>DONG HUNG THUAN</v>
          </cell>
          <cell r="S2300" t="str">
            <v>Q12</v>
          </cell>
          <cell r="T2300" t="str">
            <v>TP HCM</v>
          </cell>
          <cell r="V2300" t="str">
            <v>TP HCM</v>
          </cell>
          <cell r="W2300" t="str">
            <v>QUAN 12</v>
          </cell>
        </row>
        <row r="2301">
          <cell r="M2301" t="str">
            <v>6483_WM+AGG 4082–4122 UVKHIEM</v>
          </cell>
          <cell r="N2301" t="str">
            <v>WM+AGG 4082–4122 UNG VAN KHIEM</v>
          </cell>
          <cell r="O2301" t="str">
            <v>4082 – 4122</v>
          </cell>
          <cell r="P2301" t="str">
            <v xml:space="preserve"> </v>
          </cell>
          <cell r="Q2301" t="str">
            <v>UNG VAN KHIEM</v>
          </cell>
          <cell r="R2301" t="str">
            <v xml:space="preserve"> </v>
          </cell>
          <cell r="S2301" t="str">
            <v>LONG XUYEN</v>
          </cell>
          <cell r="T2301" t="str">
            <v>AN GIANG</v>
          </cell>
          <cell r="V2301" t="str">
            <v>MEKONG DELTA</v>
          </cell>
          <cell r="W2301" t="str">
            <v>AN GIANG</v>
          </cell>
        </row>
        <row r="2302">
          <cell r="M2302" t="str">
            <v>4223_VM+ HCM 590/32 PHAN VAN TRI</v>
          </cell>
          <cell r="N2302" t="str">
            <v>VM+ HCM 590/32 PHAN VAN TRI</v>
          </cell>
          <cell r="O2302" t="str">
            <v>SO 590/32</v>
          </cell>
          <cell r="P2302" t="str">
            <v xml:space="preserve"> </v>
          </cell>
          <cell r="Q2302" t="str">
            <v>PHAN VAN TRI</v>
          </cell>
          <cell r="R2302" t="str">
            <v>P7</v>
          </cell>
          <cell r="S2302" t="str">
            <v>GO VAP</v>
          </cell>
          <cell r="T2302" t="str">
            <v>TP HCM</v>
          </cell>
          <cell r="V2302" t="str">
            <v>TP HCM</v>
          </cell>
          <cell r="W2302" t="str">
            <v>QUAN GO VAP</v>
          </cell>
        </row>
        <row r="2303">
          <cell r="M2303" t="str">
            <v>CIRCLE K TONG KHO BAC NINH</v>
          </cell>
          <cell r="N2303" t="str">
            <v>Tổng Kho Hưng Yên</v>
          </cell>
          <cell r="O2303" t="str">
            <v xml:space="preserve"> </v>
          </cell>
          <cell r="P2303" t="str">
            <v>TS19, KHO DHL SUPPLY CHAIN, TONG KHO BAC KY, KHO BTS 2</v>
          </cell>
          <cell r="Q2303" t="str">
            <v xml:space="preserve"> </v>
          </cell>
          <cell r="R2303" t="str">
            <v>KCN TIEN SON</v>
          </cell>
          <cell r="S2303" t="str">
            <v>TIEN DU</v>
          </cell>
          <cell r="T2303" t="str">
            <v>BAC NINH</v>
          </cell>
          <cell r="V2303" t="str">
            <v>NORTH</v>
          </cell>
          <cell r="W2303" t="str">
            <v>BAC NINH</v>
          </cell>
        </row>
        <row r="2304">
          <cell r="M2304" t="str">
            <v>WM+ DNI 322 TINH LO 768</v>
          </cell>
          <cell r="N2304" t="str">
            <v>WM+ DNI 322 Tỉnh lộ 768</v>
          </cell>
          <cell r="O2304">
            <v>322</v>
          </cell>
          <cell r="P2304" t="str">
            <v xml:space="preserve"> </v>
          </cell>
          <cell r="Q2304" t="str">
            <v>TINH LO 768,AP BINH PHUOC</v>
          </cell>
          <cell r="R2304" t="str">
            <v>TAN BINH</v>
          </cell>
          <cell r="S2304" t="str">
            <v>VINH CUU</v>
          </cell>
          <cell r="T2304" t="str">
            <v>DONG NAI</v>
          </cell>
          <cell r="V2304" t="str">
            <v>SOUTH EAST</v>
          </cell>
          <cell r="W2304" t="str">
            <v>DONG NAI</v>
          </cell>
        </row>
        <row r="2305">
          <cell r="M2305" t="str">
            <v>6618_VM+ HCM 666/72 DUONG 3 THANG 2</v>
          </cell>
          <cell r="N2305" t="str">
            <v>VM+ HCM 666/72 DUONG 3 THANG 2</v>
          </cell>
          <cell r="O2305" t="str">
            <v>666/72</v>
          </cell>
          <cell r="P2305" t="str">
            <v xml:space="preserve"> </v>
          </cell>
          <cell r="Q2305" t="str">
            <v>DUONG 3 THANG 2</v>
          </cell>
          <cell r="R2305" t="str">
            <v>P14</v>
          </cell>
          <cell r="S2305" t="str">
            <v>Q10</v>
          </cell>
          <cell r="T2305" t="str">
            <v>TP HCM</v>
          </cell>
          <cell r="V2305" t="str">
            <v>TP HCM</v>
          </cell>
          <cell r="W2305" t="str">
            <v>QUAN 10</v>
          </cell>
        </row>
        <row r="2306">
          <cell r="M2306" t="str">
            <v>4783_VM+ HCM 0.01 CC CH1, CITYLAND</v>
          </cell>
          <cell r="N2306" t="str">
            <v>VM+ HCM 0.01 CC CH1, CITYLAND</v>
          </cell>
          <cell r="O2306" t="str">
            <v xml:space="preserve"> </v>
          </cell>
          <cell r="P2306" t="str">
            <v>0.01 CC CH1, KDC CITYLAND</v>
          </cell>
          <cell r="Q2306" t="str">
            <v>DUONG SO 10</v>
          </cell>
          <cell r="R2306" t="str">
            <v>P10</v>
          </cell>
          <cell r="S2306" t="str">
            <v>GO VAP</v>
          </cell>
          <cell r="T2306" t="str">
            <v>TP HCM</v>
          </cell>
          <cell r="V2306" t="str">
            <v>TP HCM</v>
          </cell>
          <cell r="W2306" t="str">
            <v>QUAN GO VAP</v>
          </cell>
        </row>
        <row r="2307">
          <cell r="M2307" t="str">
            <v>6846-WM+ HCM 275 AN DUONG VUONG</v>
          </cell>
          <cell r="N2307" t="str">
            <v>6846-WM+ HCM 275 AN DUONG VUONG</v>
          </cell>
          <cell r="O2307">
            <v>275</v>
          </cell>
          <cell r="P2307" t="str">
            <v>KP 4</v>
          </cell>
          <cell r="Q2307" t="str">
            <v>AN DUONG VUONG</v>
          </cell>
          <cell r="R2307" t="str">
            <v>AN LAC</v>
          </cell>
          <cell r="S2307" t="str">
            <v>BINH TAN</v>
          </cell>
          <cell r="T2307" t="str">
            <v>TP HCM</v>
          </cell>
          <cell r="V2307" t="str">
            <v>TP HCM</v>
          </cell>
          <cell r="W2307" t="str">
            <v>QUAN BINH TAN</v>
          </cell>
        </row>
        <row r="2308">
          <cell r="M2308" t="str">
            <v>4485_VM+ BDG C2-01 DUONG TC3</v>
          </cell>
          <cell r="N2308" t="str">
            <v>VM+ BDG C2-01 DUONG TC3</v>
          </cell>
          <cell r="O2308" t="str">
            <v>SO C2-01</v>
          </cell>
          <cell r="P2308" t="str">
            <v>KP 3</v>
          </cell>
          <cell r="Q2308" t="str">
            <v>DUONG TC3</v>
          </cell>
          <cell r="R2308" t="str">
            <v>MY PHUOC</v>
          </cell>
          <cell r="S2308" t="str">
            <v>BEN CAT</v>
          </cell>
          <cell r="T2308" t="str">
            <v>BINH DUONG</v>
          </cell>
          <cell r="V2308" t="str">
            <v>SOUTH EAST</v>
          </cell>
          <cell r="W2308" t="str">
            <v>BINH DUONG</v>
          </cell>
        </row>
        <row r="2309">
          <cell r="M2309" t="str">
            <v>WM+ HCM 60 LIEN KHU 10-11</v>
          </cell>
          <cell r="N2309" t="str">
            <v>WM+ HCM 60 LIEN KHU 10-11</v>
          </cell>
          <cell r="O2309">
            <v>60</v>
          </cell>
          <cell r="P2309" t="str">
            <v xml:space="preserve"> </v>
          </cell>
          <cell r="Q2309" t="str">
            <v>LIEN KHU 10-11</v>
          </cell>
          <cell r="R2309" t="str">
            <v>BINH TRI DONG</v>
          </cell>
          <cell r="S2309" t="str">
            <v>BINH TAN</v>
          </cell>
          <cell r="T2309" t="str">
            <v>TP HCM</v>
          </cell>
          <cell r="V2309" t="str">
            <v>TP HCM</v>
          </cell>
          <cell r="W2309" t="str">
            <v>QUAN BINH TAN</v>
          </cell>
        </row>
        <row r="2310">
          <cell r="M2310" t="str">
            <v>ST: THISO RETAIL VIET NAM</v>
          </cell>
          <cell r="N2310" t="str">
            <v xml:space="preserve"> </v>
          </cell>
          <cell r="O2310">
            <v>168</v>
          </cell>
          <cell r="P2310" t="str">
            <v xml:space="preserve"> </v>
          </cell>
          <cell r="Q2310" t="str">
            <v>PHAN VAN TRI</v>
          </cell>
          <cell r="R2310" t="str">
            <v>P5</v>
          </cell>
          <cell r="S2310" t="str">
            <v>GO VAP</v>
          </cell>
          <cell r="T2310" t="str">
            <v>TP HCM</v>
          </cell>
          <cell r="V2310" t="str">
            <v>TP HCM</v>
          </cell>
          <cell r="W2310" t="str">
            <v>QUAN GO VAP</v>
          </cell>
        </row>
        <row r="2311">
          <cell r="M2311" t="str">
            <v>WM+ CTO 118 NGUYEN VAN CU NOI DAI</v>
          </cell>
          <cell r="N2311" t="str">
            <v>WM+ CTO 118 Nguyễn Văn Cừ Nối Dài</v>
          </cell>
          <cell r="O2311">
            <v>118</v>
          </cell>
          <cell r="P2311" t="str">
            <v xml:space="preserve"> </v>
          </cell>
          <cell r="Q2311" t="str">
            <v>NGUYEN VAN CU NOI DAI</v>
          </cell>
          <cell r="R2311" t="str">
            <v>AN BINH</v>
          </cell>
          <cell r="S2311" t="str">
            <v>NINH KIEU</v>
          </cell>
          <cell r="T2311" t="str">
            <v>CAN THO</v>
          </cell>
          <cell r="V2311" t="str">
            <v>MEKONG DELTA</v>
          </cell>
          <cell r="W2311" t="str">
            <v>CAN THO</v>
          </cell>
        </row>
        <row r="2312">
          <cell r="M2312" t="str">
            <v>SATRAFOODS THU DUC</v>
          </cell>
          <cell r="N2312" t="str">
            <v>16-SATRAFOODS ĐƯỜNG SỐ 5</v>
          </cell>
          <cell r="O2312">
            <v>16</v>
          </cell>
          <cell r="P2312" t="str">
            <v xml:space="preserve"> </v>
          </cell>
          <cell r="Q2312" t="str">
            <v>DUONG SO 5</v>
          </cell>
          <cell r="R2312" t="str">
            <v>LINH XUAN</v>
          </cell>
          <cell r="S2312" t="str">
            <v>THU DUC</v>
          </cell>
          <cell r="T2312" t="str">
            <v>TP HCM</v>
          </cell>
          <cell r="V2312" t="str">
            <v>TP HCM</v>
          </cell>
          <cell r="W2312" t="str">
            <v>QUAN THU DUC</v>
          </cell>
        </row>
        <row r="2313">
          <cell r="M2313" t="str">
            <v>3294_VM+ HCM C3/5 AP 3</v>
          </cell>
          <cell r="N2313" t="str">
            <v>VM+ HCM C3/5 AP 3</v>
          </cell>
          <cell r="O2313" t="str">
            <v>C3/5</v>
          </cell>
          <cell r="P2313" t="str">
            <v xml:space="preserve"> </v>
          </cell>
          <cell r="Q2313" t="str">
            <v>NU DAN CONG</v>
          </cell>
          <cell r="R2313" t="str">
            <v>VINH LOC A</v>
          </cell>
          <cell r="S2313" t="str">
            <v>BINH CHANH</v>
          </cell>
          <cell r="T2313" t="str">
            <v>TP HCM</v>
          </cell>
          <cell r="V2313" t="str">
            <v>TP HCM</v>
          </cell>
          <cell r="W2313" t="str">
            <v>HUYEN BINH CHANH</v>
          </cell>
        </row>
        <row r="2314">
          <cell r="M2314" t="str">
            <v>6970-WM+ HCM E1 BLOCK E CC TECCO TOWN</v>
          </cell>
          <cell r="N2314" t="str">
            <v>6970-WIN HCM E1 Block E CC Tecco Town</v>
          </cell>
          <cell r="O2314">
            <v>4449</v>
          </cell>
          <cell r="P2314" t="str">
            <v>E1 BLOCK E, CC TECCO TOWN</v>
          </cell>
          <cell r="Q2314" t="str">
            <v>NGUYEN CUU PHU</v>
          </cell>
          <cell r="R2314" t="str">
            <v>TAN TAO A</v>
          </cell>
          <cell r="S2314" t="str">
            <v>BINH TAN</v>
          </cell>
          <cell r="T2314" t="str">
            <v>TP HCM</v>
          </cell>
          <cell r="V2314" t="str">
            <v>TP HCM</v>
          </cell>
          <cell r="W2314" t="str">
            <v>QUAN BINH TAN</v>
          </cell>
        </row>
        <row r="2315">
          <cell r="M2315" t="str">
            <v>SATRAFOODS NGUYEN VAN QUA</v>
          </cell>
          <cell r="N2315" t="str">
            <v>1/64-SATRAFOODS NGUYỄN VĂN QUÁ</v>
          </cell>
          <cell r="O2315">
            <v>23377</v>
          </cell>
          <cell r="P2315" t="str">
            <v>KP5</v>
          </cell>
          <cell r="Q2315" t="str">
            <v>NGUYEN VAN QUA</v>
          </cell>
          <cell r="R2315" t="str">
            <v>DONG HUNG THUAN</v>
          </cell>
          <cell r="S2315" t="str">
            <v>Q12</v>
          </cell>
          <cell r="T2315" t="str">
            <v>TP HCM</v>
          </cell>
          <cell r="V2315" t="str">
            <v>TP HCM</v>
          </cell>
          <cell r="W2315" t="str">
            <v>QUAN 12</v>
          </cell>
        </row>
        <row r="2316">
          <cell r="M2316" t="str">
            <v>FAMILY MART 09 NGUYEN VAN TAO</v>
          </cell>
          <cell r="N2316" t="str">
            <v>FAMILY MART NGUYEN VAN TAO</v>
          </cell>
          <cell r="O2316">
            <v>9</v>
          </cell>
          <cell r="P2316" t="str">
            <v xml:space="preserve"> </v>
          </cell>
          <cell r="Q2316" t="str">
            <v>NGUYEN VAN TAO</v>
          </cell>
          <cell r="R2316" t="str">
            <v>LONG THOI</v>
          </cell>
          <cell r="S2316" t="str">
            <v>NHA BE</v>
          </cell>
          <cell r="T2316" t="str">
            <v>TP HCM</v>
          </cell>
          <cell r="V2316" t="str">
            <v>TP HCM</v>
          </cell>
          <cell r="W2316" t="str">
            <v>HUYEN NHA BE</v>
          </cell>
        </row>
        <row r="2317">
          <cell r="M2317" t="str">
            <v>WM VCP BLU BAC LIEU</v>
          </cell>
          <cell r="N2317" t="str">
            <v>WM VCP BLU BAC LIEU</v>
          </cell>
          <cell r="O2317">
            <v>49</v>
          </cell>
          <cell r="P2317" t="str">
            <v xml:space="preserve"> </v>
          </cell>
          <cell r="Q2317" t="str">
            <v>TRAN HUYNH</v>
          </cell>
          <cell r="R2317" t="str">
            <v>P7</v>
          </cell>
          <cell r="S2317" t="str">
            <v>BAC LIEU</v>
          </cell>
          <cell r="T2317" t="str">
            <v>BAC LIEU</v>
          </cell>
          <cell r="V2317" t="str">
            <v>MEKONG DELTA</v>
          </cell>
          <cell r="W2317" t="str">
            <v>BAC LIEU</v>
          </cell>
        </row>
        <row r="2318">
          <cell r="M2318" t="str">
            <v>WM VCP BLU BAC LIEU</v>
          </cell>
          <cell r="N2318" t="str">
            <v>WM VCP BLU BAC LIEU</v>
          </cell>
          <cell r="O2318">
            <v>49</v>
          </cell>
          <cell r="P2318" t="str">
            <v xml:space="preserve"> </v>
          </cell>
          <cell r="Q2318" t="str">
            <v>TRAN HUYNH</v>
          </cell>
          <cell r="R2318" t="str">
            <v>P7</v>
          </cell>
          <cell r="S2318" t="str">
            <v>BAC LIEU</v>
          </cell>
          <cell r="T2318" t="str">
            <v>BAC LIEU</v>
          </cell>
          <cell r="V2318" t="str">
            <v>MEKONG DELTA</v>
          </cell>
          <cell r="W2318" t="str">
            <v>BAC LIEU</v>
          </cell>
        </row>
        <row r="2319">
          <cell r="M2319" t="str">
            <v>6547_WM+ BDG 40 DOC LAP</v>
          </cell>
          <cell r="N2319" t="str">
            <v>WM+ BDG 40 DOC LAP</v>
          </cell>
          <cell r="O2319">
            <v>40</v>
          </cell>
          <cell r="P2319" t="str">
            <v xml:space="preserve"> </v>
          </cell>
          <cell r="Q2319" t="str">
            <v>DOC LAP</v>
          </cell>
          <cell r="R2319" t="str">
            <v>PHUOC VINH</v>
          </cell>
          <cell r="S2319" t="str">
            <v>PHU GIAO</v>
          </cell>
          <cell r="T2319" t="str">
            <v>BINH DUONG</v>
          </cell>
          <cell r="V2319" t="str">
            <v>SOUTH EAST</v>
          </cell>
          <cell r="W2319" t="str">
            <v>BINH DUONG</v>
          </cell>
        </row>
        <row r="2320">
          <cell r="M2320" t="str">
            <v>5971_WM+ RURAL BDG 52/13, VINH PHU 41</v>
          </cell>
          <cell r="N2320" t="str">
            <v>VM+ BDG 52/13, DUONG VINH PHU 41</v>
          </cell>
          <cell r="O2320" t="str">
            <v>53/12</v>
          </cell>
          <cell r="P2320" t="str">
            <v>KP HOA LONG</v>
          </cell>
          <cell r="Q2320" t="str">
            <v>VINH PHU 41</v>
          </cell>
          <cell r="R2320" t="str">
            <v>VINH PHU</v>
          </cell>
          <cell r="S2320" t="str">
            <v>THUAN AN</v>
          </cell>
          <cell r="T2320" t="str">
            <v>BINH DUONG</v>
          </cell>
          <cell r="V2320" t="str">
            <v>SOUTH EAST</v>
          </cell>
          <cell r="W2320" t="str">
            <v>BINH DUONG</v>
          </cell>
        </row>
        <row r="2321">
          <cell r="M2321" t="str">
            <v>VM+ TVH SO 142 A NGUYEN DANG</v>
          </cell>
          <cell r="N2321" t="str">
            <v>VM+ TVH SO 142 A NGUYEN DANG</v>
          </cell>
          <cell r="O2321" t="str">
            <v>SO 142 A</v>
          </cell>
          <cell r="P2321" t="str">
            <v>KHOM 8</v>
          </cell>
          <cell r="Q2321" t="str">
            <v>NGUYEN DANG</v>
          </cell>
          <cell r="R2321" t="str">
            <v>P6</v>
          </cell>
          <cell r="S2321" t="str">
            <v>TRA VINH</v>
          </cell>
          <cell r="T2321" t="str">
            <v>TRA VINH</v>
          </cell>
          <cell r="V2321" t="str">
            <v>MEKONG DELTA</v>
          </cell>
          <cell r="W2321" t="str">
            <v>TRA VINH</v>
          </cell>
        </row>
        <row r="2322">
          <cell r="M2322" t="str">
            <v>6549_WM+ RURAL BDG A84 KP BINH DUC</v>
          </cell>
          <cell r="N2322" t="str">
            <v>WM+ BDG A84 KP BINH DUC</v>
          </cell>
          <cell r="O2322" t="str">
            <v>A84</v>
          </cell>
          <cell r="P2322" t="str">
            <v xml:space="preserve"> </v>
          </cell>
          <cell r="Q2322" t="str">
            <v>KP BINH DUC</v>
          </cell>
          <cell r="R2322" t="str">
            <v xml:space="preserve"> </v>
          </cell>
          <cell r="S2322" t="str">
            <v>THUAN AN</v>
          </cell>
          <cell r="T2322" t="str">
            <v>BINH DUONG</v>
          </cell>
          <cell r="V2322" t="str">
            <v>SOUTH EAST</v>
          </cell>
          <cell r="W2322" t="str">
            <v>BINH DUONG</v>
          </cell>
        </row>
        <row r="2323">
          <cell r="M2323" t="str">
            <v>4802_VM+ STG 62 DUONG 30/4</v>
          </cell>
          <cell r="N2323" t="str">
            <v>VM+ STG 62 DUONG 30/4</v>
          </cell>
          <cell r="O2323" t="str">
            <v>SO 62</v>
          </cell>
          <cell r="P2323" t="str">
            <v xml:space="preserve"> </v>
          </cell>
          <cell r="Q2323" t="str">
            <v>30 THANG 4</v>
          </cell>
          <cell r="R2323" t="str">
            <v>P3</v>
          </cell>
          <cell r="S2323" t="str">
            <v>SOC TRANG</v>
          </cell>
          <cell r="T2323" t="str">
            <v>SOC TRANG</v>
          </cell>
          <cell r="V2323" t="str">
            <v>MEKONG DELTA</v>
          </cell>
          <cell r="W2323" t="str">
            <v>SOC TRANG</v>
          </cell>
        </row>
        <row r="2324">
          <cell r="M2324" t="str">
            <v>SATRAMART SAIGON</v>
          </cell>
          <cell r="N2324" t="str">
            <v xml:space="preserve"> </v>
          </cell>
          <cell r="O2324">
            <v>460</v>
          </cell>
          <cell r="P2324" t="str">
            <v xml:space="preserve"> </v>
          </cell>
          <cell r="Q2324" t="str">
            <v>DUONG 3/2</v>
          </cell>
          <cell r="R2324" t="str">
            <v>P12</v>
          </cell>
          <cell r="S2324" t="str">
            <v>Q10</v>
          </cell>
          <cell r="T2324" t="str">
            <v>TP HCM</v>
          </cell>
          <cell r="V2324" t="str">
            <v>TP HCM</v>
          </cell>
          <cell r="W2324" t="str">
            <v>QUAN 10</v>
          </cell>
        </row>
        <row r="2325">
          <cell r="M2325" t="str">
            <v>CIRCLE K TONG KHO BAC NINH</v>
          </cell>
          <cell r="N2325" t="str">
            <v>Tổng Kho Hưng Yên</v>
          </cell>
          <cell r="O2325" t="str">
            <v xml:space="preserve"> </v>
          </cell>
          <cell r="P2325" t="str">
            <v>TS19, KHO DHL SUPPLY CHAIN, TONG KHO BAC KY, KHO BTS 2</v>
          </cell>
          <cell r="Q2325" t="str">
            <v xml:space="preserve"> </v>
          </cell>
          <cell r="R2325" t="str">
            <v>KCN TIEN SON</v>
          </cell>
          <cell r="S2325" t="str">
            <v>TIEN DU</v>
          </cell>
          <cell r="T2325" t="str">
            <v>BAC NINH</v>
          </cell>
          <cell r="V2325" t="str">
            <v>NORTH</v>
          </cell>
          <cell r="W2325" t="str">
            <v>BAC NINH</v>
          </cell>
        </row>
        <row r="2326">
          <cell r="M2326" t="str">
            <v>5276_VM+ TVH SO 57 DONG KHOI</v>
          </cell>
          <cell r="N2326" t="str">
            <v>VM+ TVH SO 57 DONG KHOI</v>
          </cell>
          <cell r="O2326" t="str">
            <v>SO 57</v>
          </cell>
          <cell r="P2326" t="str">
            <v xml:space="preserve"> </v>
          </cell>
          <cell r="Q2326" t="str">
            <v>DONG KHOI</v>
          </cell>
          <cell r="R2326" t="str">
            <v>P6</v>
          </cell>
          <cell r="S2326" t="str">
            <v>TRA VINH</v>
          </cell>
          <cell r="T2326" t="str">
            <v>TRA VINH</v>
          </cell>
          <cell r="V2326" t="str">
            <v>MEKONG DELTA</v>
          </cell>
          <cell r="W2326" t="str">
            <v>TRA VINH</v>
          </cell>
        </row>
        <row r="2327">
          <cell r="M2327" t="str">
            <v>WM+ BLU 361 VO THI SAU</v>
          </cell>
          <cell r="N2327" t="str">
            <v>WM+ BLU 361 Võ Thị Sáu</v>
          </cell>
          <cell r="O2327">
            <v>361</v>
          </cell>
          <cell r="P2327" t="str">
            <v xml:space="preserve"> </v>
          </cell>
          <cell r="Q2327" t="str">
            <v>VO THI SAU, KHOM 4</v>
          </cell>
          <cell r="R2327" t="str">
            <v>P7</v>
          </cell>
          <cell r="S2327" t="str">
            <v>BAC LIEU</v>
          </cell>
          <cell r="T2327" t="str">
            <v>BAC LIEU</v>
          </cell>
          <cell r="V2327" t="str">
            <v>MEKONG DELTA</v>
          </cell>
          <cell r="W2327" t="str">
            <v>BAC LIEU</v>
          </cell>
        </row>
        <row r="2328">
          <cell r="M2328" t="str">
            <v>5450_VM+ STG SO 176 LE HONG PHONG</v>
          </cell>
          <cell r="N2328" t="str">
            <v>VM+ STG SO 176 LE HONG PHONG</v>
          </cell>
          <cell r="O2328" t="str">
            <v>SO 176</v>
          </cell>
          <cell r="P2328" t="str">
            <v xml:space="preserve"> </v>
          </cell>
          <cell r="Q2328" t="str">
            <v>LE HONG PHONG</v>
          </cell>
          <cell r="R2328" t="str">
            <v>P3</v>
          </cell>
          <cell r="S2328" t="str">
            <v>SOC TRANG</v>
          </cell>
          <cell r="T2328" t="str">
            <v>SOC TRANG</v>
          </cell>
          <cell r="V2328" t="str">
            <v>MEKONG DELTA</v>
          </cell>
          <cell r="W2328" t="str">
            <v>SOC TRANG</v>
          </cell>
        </row>
        <row r="2329">
          <cell r="M2329" t="str">
            <v>3677_VM+ HCM 135B DUONG SO 20</v>
          </cell>
          <cell r="N2329" t="str">
            <v>VM+ HCM 135B DUONG SO 20</v>
          </cell>
          <cell r="O2329" t="str">
            <v>SO 135 B</v>
          </cell>
          <cell r="P2329" t="str">
            <v xml:space="preserve"> </v>
          </cell>
          <cell r="Q2329" t="str">
            <v>DUONG SO 20</v>
          </cell>
          <cell r="R2329" t="str">
            <v>P5</v>
          </cell>
          <cell r="S2329" t="str">
            <v>GO VAP</v>
          </cell>
          <cell r="T2329" t="str">
            <v>TP HCM</v>
          </cell>
          <cell r="V2329" t="str">
            <v>TP HCM</v>
          </cell>
          <cell r="W2329" t="str">
            <v>QUAN GO VAP</v>
          </cell>
        </row>
        <row r="2330">
          <cell r="M2330" t="str">
            <v>GENSHAI_LAVITA CHARM</v>
          </cell>
          <cell r="N2330" t="str">
            <v xml:space="preserve"> </v>
          </cell>
          <cell r="O2330" t="str">
            <v xml:space="preserve"> </v>
          </cell>
          <cell r="P2330" t="str">
            <v>LAVITA CHARM</v>
          </cell>
          <cell r="Q2330" t="str">
            <v>DUONG SO 1</v>
          </cell>
          <cell r="R2330" t="str">
            <v>TRUONG THO</v>
          </cell>
          <cell r="S2330" t="str">
            <v>THU DUC</v>
          </cell>
          <cell r="T2330" t="str">
            <v>TP HCM</v>
          </cell>
          <cell r="V2330" t="str">
            <v>TP HCM</v>
          </cell>
          <cell r="W2330" t="str">
            <v>QUAN THU DUC</v>
          </cell>
        </row>
        <row r="2331">
          <cell r="M2331" t="str">
            <v>FAMILY MART 09 NGUYEN VAN TAO</v>
          </cell>
          <cell r="N2331" t="str">
            <v>FAMILY MART NGUYEN VAN TAO</v>
          </cell>
          <cell r="O2331">
            <v>9</v>
          </cell>
          <cell r="P2331" t="str">
            <v xml:space="preserve"> </v>
          </cell>
          <cell r="Q2331" t="str">
            <v>NGUYEN VAN TAO</v>
          </cell>
          <cell r="R2331" t="str">
            <v>LONG THOI</v>
          </cell>
          <cell r="S2331" t="str">
            <v>NHA BE</v>
          </cell>
          <cell r="T2331" t="str">
            <v>TP HCM</v>
          </cell>
          <cell r="V2331" t="str">
            <v>TP HCM</v>
          </cell>
          <cell r="W2331" t="str">
            <v>HUYEN NHA BE</v>
          </cell>
        </row>
        <row r="2332">
          <cell r="M2332" t="str">
            <v>4576_VM+ AGG 01 BINH KHANH</v>
          </cell>
          <cell r="N2332" t="str">
            <v>VM+ AGG 01 BINH KHANH</v>
          </cell>
          <cell r="O2332" t="str">
            <v>SO 616</v>
          </cell>
          <cell r="P2332" t="str">
            <v>TDS 01 TBD 048</v>
          </cell>
          <cell r="Q2332" t="str">
            <v>THAI PHIEN</v>
          </cell>
          <cell r="R2332" t="str">
            <v>BINH KHANH</v>
          </cell>
          <cell r="S2332" t="str">
            <v>LONG XUYEN</v>
          </cell>
          <cell r="T2332" t="str">
            <v>AN GIANG</v>
          </cell>
          <cell r="V2332" t="str">
            <v>MEKONG DELTA</v>
          </cell>
          <cell r="W2332" t="str">
            <v>AN GIANG</v>
          </cell>
        </row>
        <row r="2333">
          <cell r="M2333" t="str">
            <v>GENSHAI_LAVITA CHARM</v>
          </cell>
          <cell r="N2333" t="str">
            <v xml:space="preserve"> </v>
          </cell>
          <cell r="O2333" t="str">
            <v xml:space="preserve"> </v>
          </cell>
          <cell r="P2333" t="str">
            <v>LAVITA CHARM</v>
          </cell>
          <cell r="Q2333" t="str">
            <v>DUONG SO 1</v>
          </cell>
          <cell r="R2333" t="str">
            <v>TRUONG THO</v>
          </cell>
          <cell r="S2333" t="str">
            <v>THU DUC</v>
          </cell>
          <cell r="T2333" t="str">
            <v>TP HCM</v>
          </cell>
          <cell r="V2333" t="str">
            <v>TP HCM</v>
          </cell>
          <cell r="W2333" t="str">
            <v>QUAN THU DUC</v>
          </cell>
        </row>
        <row r="2334">
          <cell r="M2334" t="str">
            <v>MMVN MEGA HA NOI (TONG KHO)</v>
          </cell>
          <cell r="N2334" t="str">
            <v xml:space="preserve"> </v>
          </cell>
          <cell r="O2334" t="str">
            <v>.</v>
          </cell>
          <cell r="P2334" t="str">
            <v xml:space="preserve"> </v>
          </cell>
          <cell r="Q2334" t="str">
            <v>KCN TIEN SON</v>
          </cell>
          <cell r="R2334" t="str">
            <v xml:space="preserve"> </v>
          </cell>
          <cell r="S2334" t="str">
            <v>BAC NINH</v>
          </cell>
          <cell r="T2334" t="str">
            <v>BAC NINH</v>
          </cell>
          <cell r="V2334" t="str">
            <v>NORTH</v>
          </cell>
          <cell r="W2334" t="str">
            <v>BAC NINH</v>
          </cell>
        </row>
        <row r="2335">
          <cell r="M2335" t="str">
            <v>ST: THISO SALA THU THIEM</v>
          </cell>
          <cell r="N2335" t="str">
            <v>Siêu thị Emart Sala Thủ Thiêm</v>
          </cell>
          <cell r="O2335" t="str">
            <v>SO 10</v>
          </cell>
          <cell r="P2335" t="str">
            <v>B1-01 TTTM THISO MALL</v>
          </cell>
          <cell r="Q2335" t="str">
            <v>MAI CHI THO</v>
          </cell>
          <cell r="R2335" t="str">
            <v>THU THIEM</v>
          </cell>
          <cell r="S2335" t="str">
            <v>THU DUC</v>
          </cell>
          <cell r="T2335" t="str">
            <v>TP HCM</v>
          </cell>
          <cell r="V2335" t="str">
            <v>TP HCM</v>
          </cell>
          <cell r="W2335" t="str">
            <v>QUAN THU DUC</v>
          </cell>
        </row>
        <row r="2336">
          <cell r="M2336" t="str">
            <v>ST: THISO RETAIL VIET NAM</v>
          </cell>
          <cell r="N2336" t="str">
            <v xml:space="preserve"> </v>
          </cell>
          <cell r="O2336">
            <v>168</v>
          </cell>
          <cell r="P2336" t="str">
            <v xml:space="preserve"> </v>
          </cell>
          <cell r="Q2336" t="str">
            <v>PHAN VAN TRI</v>
          </cell>
          <cell r="R2336" t="str">
            <v>P5</v>
          </cell>
          <cell r="S2336" t="str">
            <v>GO VAP</v>
          </cell>
          <cell r="T2336" t="str">
            <v>TP HCM</v>
          </cell>
          <cell r="V2336" t="str">
            <v>TP HCM</v>
          </cell>
          <cell r="W2336" t="str">
            <v>QUAN GO VAP</v>
          </cell>
        </row>
        <row r="2337">
          <cell r="M2337" t="str">
            <v>3355_VM+ HCM 102 KP 2</v>
          </cell>
          <cell r="N2337" t="str">
            <v>VM+ HCM 102 KP 2</v>
          </cell>
          <cell r="O2337" t="str">
            <v>SO 102</v>
          </cell>
          <cell r="P2337" t="str">
            <v>KP 2</v>
          </cell>
          <cell r="Q2337" t="str">
            <v>DUONG SO 29</v>
          </cell>
          <cell r="R2337" t="str">
            <v>BINH TRI DONG</v>
          </cell>
          <cell r="S2337" t="str">
            <v>BINH TAN</v>
          </cell>
          <cell r="T2337" t="str">
            <v>TP HCM</v>
          </cell>
          <cell r="V2337" t="str">
            <v>TP HCM</v>
          </cell>
          <cell r="W2337" t="str">
            <v>QUAN BINH TAN</v>
          </cell>
        </row>
        <row r="2338">
          <cell r="M2338" t="str">
            <v>BHX_BDU_TAN-KHO DC THUAN AN</v>
          </cell>
          <cell r="N2338" t="str">
            <v>5851 - BHX_BDU_TAN-KHO DC THUAN AN</v>
          </cell>
          <cell r="O2338" t="str">
            <v xml:space="preserve"> </v>
          </cell>
          <cell r="P2338" t="str">
            <v>THUA 1305 TBD SO 83, SO 38/1, TO 01, KP BINH PHUOC A</v>
          </cell>
          <cell r="Q2338" t="str">
            <v xml:space="preserve"> </v>
          </cell>
          <cell r="R2338" t="str">
            <v>BINH CHUAN</v>
          </cell>
          <cell r="S2338" t="str">
            <v>THUAN AN</v>
          </cell>
          <cell r="T2338" t="str">
            <v>BINH DUONG</v>
          </cell>
          <cell r="V2338" t="str">
            <v>SOUTH EAST</v>
          </cell>
          <cell r="W2338" t="str">
            <v>BINH DUONG</v>
          </cell>
        </row>
        <row r="2339">
          <cell r="M2339" t="str">
            <v>4558_VM+ AGG 4BIS LE MINH NGUON</v>
          </cell>
          <cell r="N2339" t="str">
            <v>VM+ AGG 4BIS LE MINH NGUON</v>
          </cell>
          <cell r="O2339" t="str">
            <v>SO 4 BIS</v>
          </cell>
          <cell r="P2339" t="str">
            <v xml:space="preserve"> </v>
          </cell>
          <cell r="Q2339" t="str">
            <v>LE MINH NGUON</v>
          </cell>
          <cell r="R2339" t="str">
            <v>MY LONG</v>
          </cell>
          <cell r="S2339" t="str">
            <v>LONG XUYEN</v>
          </cell>
          <cell r="T2339" t="str">
            <v>AN GIANG</v>
          </cell>
          <cell r="V2339" t="str">
            <v>MEKONG DELTA</v>
          </cell>
          <cell r="W2339" t="str">
            <v>AN GIANG</v>
          </cell>
        </row>
        <row r="2340">
          <cell r="M2340" t="str">
            <v>WM+ AGG 662 TRAN HUNG DAO</v>
          </cell>
          <cell r="N2340" t="str">
            <v>WM+ AGG 662 Trần Hưng Đạo</v>
          </cell>
          <cell r="O2340">
            <v>662</v>
          </cell>
          <cell r="P2340" t="str">
            <v xml:space="preserve"> </v>
          </cell>
          <cell r="Q2340" t="str">
            <v>TRAN HUNG DAO</v>
          </cell>
          <cell r="R2340" t="str">
            <v>BINH DUC</v>
          </cell>
          <cell r="S2340" t="str">
            <v>LONG XUYEN</v>
          </cell>
          <cell r="T2340" t="str">
            <v>AN GIANG</v>
          </cell>
          <cell r="V2340" t="str">
            <v>MEKONG DELTA</v>
          </cell>
          <cell r="W2340" t="str">
            <v>AN GIANG</v>
          </cell>
        </row>
        <row r="2341">
          <cell r="M2341" t="str">
            <v>3933_VM+ HCM 39 DUONG SO 1</v>
          </cell>
          <cell r="N2341" t="str">
            <v>VM+ HCM 39 DUONG SO 1</v>
          </cell>
          <cell r="O2341">
            <v>39</v>
          </cell>
          <cell r="P2341" t="str">
            <v xml:space="preserve"> </v>
          </cell>
          <cell r="Q2341" t="str">
            <v>SO 1</v>
          </cell>
          <cell r="R2341" t="str">
            <v>BINH TRI DONG B</v>
          </cell>
          <cell r="S2341" t="str">
            <v>BINH TAN</v>
          </cell>
          <cell r="T2341" t="str">
            <v>TP HCM</v>
          </cell>
          <cell r="V2341" t="str">
            <v>TP HCM</v>
          </cell>
          <cell r="W2341" t="str">
            <v>QUAN BINH TAN</v>
          </cell>
        </row>
        <row r="2342">
          <cell r="M2342" t="str">
            <v>FAMILY MART 09 NGUYEN VAN TAO</v>
          </cell>
          <cell r="N2342" t="str">
            <v>FAMILY MART NGUYEN VAN TAO</v>
          </cell>
          <cell r="O2342">
            <v>9</v>
          </cell>
          <cell r="P2342" t="str">
            <v xml:space="preserve"> </v>
          </cell>
          <cell r="Q2342" t="str">
            <v>NGUYEN VAN TAO</v>
          </cell>
          <cell r="R2342" t="str">
            <v>LONG THOI</v>
          </cell>
          <cell r="S2342" t="str">
            <v>NHA BE</v>
          </cell>
          <cell r="T2342" t="str">
            <v>TP HCM</v>
          </cell>
          <cell r="V2342" t="str">
            <v>TP HCM</v>
          </cell>
          <cell r="W2342" t="str">
            <v>HUYEN NHA BE</v>
          </cell>
        </row>
        <row r="2343">
          <cell r="M2343" t="str">
            <v>3411_VM+ HCM 2D-2E LUONG THE VINH</v>
          </cell>
          <cell r="N2343" t="str">
            <v>VM+ HCM 2D-2E LUONG THE VINH</v>
          </cell>
          <cell r="O2343" t="str">
            <v>2D-2E</v>
          </cell>
          <cell r="P2343" t="str">
            <v xml:space="preserve"> </v>
          </cell>
          <cell r="Q2343" t="str">
            <v>LUONG THE VINH</v>
          </cell>
          <cell r="R2343" t="str">
            <v>TAN THOI HOA</v>
          </cell>
          <cell r="S2343" t="str">
            <v>TAN PHU</v>
          </cell>
          <cell r="T2343" t="str">
            <v>TP HCM</v>
          </cell>
          <cell r="V2343" t="str">
            <v>TP HCM</v>
          </cell>
          <cell r="W2343" t="str">
            <v>QUAN TAN PHU</v>
          </cell>
        </row>
        <row r="2344">
          <cell r="M2344" t="str">
            <v>VM+ KGG SO 37 3 THANG 2</v>
          </cell>
          <cell r="N2344" t="str">
            <v>VM+ KGG SO 37 3 THANG 2</v>
          </cell>
          <cell r="O2344" t="str">
            <v>SO 37</v>
          </cell>
          <cell r="P2344" t="str">
            <v xml:space="preserve"> </v>
          </cell>
          <cell r="Q2344" t="str">
            <v>3 THANG 2</v>
          </cell>
          <cell r="R2344" t="str">
            <v>VINH THANH</v>
          </cell>
          <cell r="S2344" t="str">
            <v>RACH GIA</v>
          </cell>
          <cell r="T2344" t="str">
            <v>KIEN GIANG</v>
          </cell>
          <cell r="V2344" t="str">
            <v>MEKONG DELTA</v>
          </cell>
          <cell r="W2344" t="str">
            <v>KIEN GIANG</v>
          </cell>
        </row>
        <row r="2345">
          <cell r="M2345" t="str">
            <v>SATRAFOODS CANG PHU DINH</v>
          </cell>
          <cell r="N2345" t="str">
            <v>SATRAFOODS 5-7 LÔ A CẢNG PHÚ ĐỊNH, P.16, Q.8, TP. HỒ CHÍ MINH</v>
          </cell>
          <cell r="O2345" t="str">
            <v>5-7 LO A</v>
          </cell>
          <cell r="P2345" t="str">
            <v xml:space="preserve"> </v>
          </cell>
          <cell r="Q2345" t="str">
            <v>CANG PHU DINH</v>
          </cell>
          <cell r="R2345" t="str">
            <v>P16</v>
          </cell>
          <cell r="S2345" t="str">
            <v>Q8</v>
          </cell>
          <cell r="T2345" t="str">
            <v>TP HCM</v>
          </cell>
          <cell r="V2345" t="str">
            <v>TP HCM</v>
          </cell>
          <cell r="W2345" t="str">
            <v>QUAN 8</v>
          </cell>
        </row>
        <row r="2346">
          <cell r="M2346" t="str">
            <v>WINMART BAU CAT (VINATEX)</v>
          </cell>
          <cell r="N2346" t="str">
            <v>WINMART BAU CAT (VINATEX)</v>
          </cell>
          <cell r="O2346" t="str">
            <v>LO M</v>
          </cell>
          <cell r="P2346" t="str">
            <v xml:space="preserve"> </v>
          </cell>
          <cell r="Q2346" t="str">
            <v>VUON LAN</v>
          </cell>
          <cell r="R2346" t="str">
            <v>CC BAU CAT 2</v>
          </cell>
          <cell r="S2346" t="str">
            <v>TAN BINH</v>
          </cell>
          <cell r="T2346" t="str">
            <v>TP HCM</v>
          </cell>
          <cell r="V2346" t="str">
            <v>TP HCM</v>
          </cell>
          <cell r="W2346" t="str">
            <v>QUAN TAN BINH</v>
          </cell>
        </row>
        <row r="2347">
          <cell r="M2347" t="str">
            <v>SATRAMART SAIGON</v>
          </cell>
          <cell r="N2347" t="str">
            <v xml:space="preserve"> </v>
          </cell>
          <cell r="O2347">
            <v>460</v>
          </cell>
          <cell r="P2347" t="str">
            <v xml:space="preserve"> </v>
          </cell>
          <cell r="Q2347" t="str">
            <v>DUONG 3/2</v>
          </cell>
          <cell r="R2347" t="str">
            <v>P12</v>
          </cell>
          <cell r="S2347" t="str">
            <v>Q10</v>
          </cell>
          <cell r="T2347" t="str">
            <v>TP HCM</v>
          </cell>
          <cell r="V2347" t="str">
            <v>TP HCM</v>
          </cell>
          <cell r="W2347" t="str">
            <v>QUAN 10</v>
          </cell>
        </row>
        <row r="2348">
          <cell r="M2348" t="str">
            <v>SATRAFOODS 1 PHU MY HUNG</v>
          </cell>
          <cell r="N2348" t="str">
            <v>1 (C15B)-SATRAFOODS PHÚ MỸ HƯNG</v>
          </cell>
          <cell r="O2348" t="str">
            <v>1 ( C15B)</v>
          </cell>
          <cell r="P2348" t="str">
            <v>KP STARHILL, PHU MY HUNG</v>
          </cell>
          <cell r="Q2348" t="str">
            <v xml:space="preserve"> </v>
          </cell>
          <cell r="R2348" t="str">
            <v>TAN PHU</v>
          </cell>
          <cell r="S2348" t="str">
            <v>Q7</v>
          </cell>
          <cell r="T2348" t="str">
            <v>TP HCM</v>
          </cell>
          <cell r="V2348" t="str">
            <v>TP HCM</v>
          </cell>
          <cell r="W2348" t="str">
            <v>QUAN 7</v>
          </cell>
        </row>
        <row r="2349">
          <cell r="M2349" t="str">
            <v>5005_VM+ HCM 09 PHAM VAN</v>
          </cell>
          <cell r="N2349" t="str">
            <v>VM+ HCM 09 PHAM VAN</v>
          </cell>
          <cell r="O2349">
            <v>9</v>
          </cell>
          <cell r="P2349" t="str">
            <v xml:space="preserve"> </v>
          </cell>
          <cell r="Q2349" t="str">
            <v>PHAM VAN</v>
          </cell>
          <cell r="R2349" t="str">
            <v>PHU THO HOA</v>
          </cell>
          <cell r="S2349" t="str">
            <v>TAN PHU</v>
          </cell>
          <cell r="T2349" t="str">
            <v>TP HCM</v>
          </cell>
          <cell r="V2349" t="str">
            <v>TP HCM</v>
          </cell>
          <cell r="W2349" t="str">
            <v>QUAN TAN PHU</v>
          </cell>
        </row>
        <row r="2350">
          <cell r="M2350" t="str">
            <v>4550_VM+ AGG 54A LY THUONG KIET</v>
          </cell>
          <cell r="N2350" t="str">
            <v>VM+ AGG 54A LY THUONG KIET</v>
          </cell>
          <cell r="O2350" t="str">
            <v>SO 54 A</v>
          </cell>
          <cell r="P2350" t="str">
            <v xml:space="preserve"> </v>
          </cell>
          <cell r="Q2350" t="str">
            <v>LY THUONG KIET</v>
          </cell>
          <cell r="R2350" t="str">
            <v>MY BINH</v>
          </cell>
          <cell r="S2350" t="str">
            <v>LONG XUYEN</v>
          </cell>
          <cell r="T2350" t="str">
            <v>AN GIANG</v>
          </cell>
          <cell r="V2350" t="str">
            <v>MEKONG DELTA</v>
          </cell>
          <cell r="W2350" t="str">
            <v>AN GIANG</v>
          </cell>
        </row>
        <row r="2351">
          <cell r="M2351" t="str">
            <v>3505_VM+ HCM 152 LE LOI</v>
          </cell>
          <cell r="N2351" t="str">
            <v>VM+ HCM 152 LE LOI</v>
          </cell>
          <cell r="O2351">
            <v>152</v>
          </cell>
          <cell r="P2351" t="str">
            <v xml:space="preserve"> </v>
          </cell>
          <cell r="Q2351" t="str">
            <v>LE LOI</v>
          </cell>
          <cell r="R2351" t="str">
            <v>P4</v>
          </cell>
          <cell r="S2351" t="str">
            <v>GO VAP</v>
          </cell>
          <cell r="T2351" t="str">
            <v>TP HCM</v>
          </cell>
          <cell r="V2351" t="str">
            <v>TP HCM</v>
          </cell>
          <cell r="W2351" t="str">
            <v>QUAN GO VAP</v>
          </cell>
        </row>
        <row r="2352">
          <cell r="M2352" t="str">
            <v>3173_VM+ HCM 192/72 NGUYEN OANH</v>
          </cell>
          <cell r="N2352" t="str">
            <v>VM+ HCM 192/72 NGUYEN OANH</v>
          </cell>
          <cell r="O2352" t="str">
            <v>192/72/74/76</v>
          </cell>
          <cell r="P2352" t="str">
            <v xml:space="preserve"> </v>
          </cell>
          <cell r="Q2352" t="str">
            <v>NGUYEN OANH</v>
          </cell>
          <cell r="R2352" t="str">
            <v>P17</v>
          </cell>
          <cell r="S2352" t="str">
            <v>GO VAP</v>
          </cell>
          <cell r="T2352" t="str">
            <v>TP HCM</v>
          </cell>
          <cell r="V2352" t="str">
            <v>TP HCM</v>
          </cell>
          <cell r="W2352" t="str">
            <v>QUAN GO VAP</v>
          </cell>
        </row>
        <row r="2353">
          <cell r="M2353" t="str">
            <v>SATRAFOODS NGUYEN VAN QUA</v>
          </cell>
          <cell r="N2353" t="str">
            <v>1/64-SATRAFOODS NGUYỄN VĂN QUÁ</v>
          </cell>
          <cell r="O2353">
            <v>23377</v>
          </cell>
          <cell r="P2353" t="str">
            <v>KP5</v>
          </cell>
          <cell r="Q2353" t="str">
            <v>NGUYEN VAN QUA</v>
          </cell>
          <cell r="R2353" t="str">
            <v>DONG HUNG THUAN</v>
          </cell>
          <cell r="S2353" t="str">
            <v>Q12</v>
          </cell>
          <cell r="T2353" t="str">
            <v>TP HCM</v>
          </cell>
          <cell r="V2353" t="str">
            <v>TP HCM</v>
          </cell>
          <cell r="W2353" t="str">
            <v>QUAN 12</v>
          </cell>
        </row>
        <row r="2354">
          <cell r="M2354" t="str">
            <v>4223_VM+ HCM 590/32 PHAN VAN TRI</v>
          </cell>
          <cell r="N2354" t="str">
            <v>VM+ HCM 590/32 PHAN VAN TRI</v>
          </cell>
          <cell r="O2354" t="str">
            <v>SO 590/32</v>
          </cell>
          <cell r="P2354" t="str">
            <v xml:space="preserve"> </v>
          </cell>
          <cell r="Q2354" t="str">
            <v>PHAN VAN TRI</v>
          </cell>
          <cell r="R2354" t="str">
            <v>P7</v>
          </cell>
          <cell r="S2354" t="str">
            <v>GO VAP</v>
          </cell>
          <cell r="T2354" t="str">
            <v>TP HCM</v>
          </cell>
          <cell r="V2354" t="str">
            <v>TP HCM</v>
          </cell>
          <cell r="W2354" t="str">
            <v>QUAN GO VAP</v>
          </cell>
        </row>
        <row r="2355">
          <cell r="M2355" t="str">
            <v>4694_VM+ AGG 493/26 QUAN CO THANH</v>
          </cell>
          <cell r="N2355" t="str">
            <v>VM+ AGG 493/26 QUAN CO THANH</v>
          </cell>
          <cell r="O2355" t="str">
            <v>SO 493/26</v>
          </cell>
          <cell r="P2355" t="str">
            <v xml:space="preserve"> </v>
          </cell>
          <cell r="Q2355" t="str">
            <v>QUAN CO THANH</v>
          </cell>
          <cell r="R2355" t="str">
            <v>BINH KHANH</v>
          </cell>
          <cell r="S2355" t="str">
            <v>LONG XUYEN</v>
          </cell>
          <cell r="T2355" t="str">
            <v>AN GIANG</v>
          </cell>
          <cell r="V2355" t="str">
            <v>MEKONG DELTA</v>
          </cell>
          <cell r="W2355" t="str">
            <v>AN GIANG</v>
          </cell>
        </row>
        <row r="2356">
          <cell r="M2356" t="str">
            <v>4576_VM+ AGG 01 BINH KHANH</v>
          </cell>
          <cell r="N2356" t="str">
            <v>VM+ AGG 01 BINH KHANH</v>
          </cell>
          <cell r="O2356" t="str">
            <v>SO 616</v>
          </cell>
          <cell r="P2356" t="str">
            <v>TDS 01 TBD 048</v>
          </cell>
          <cell r="Q2356" t="str">
            <v>THAI PHIEN</v>
          </cell>
          <cell r="R2356" t="str">
            <v>BINH KHANH</v>
          </cell>
          <cell r="S2356" t="str">
            <v>LONG XUYEN</v>
          </cell>
          <cell r="T2356" t="str">
            <v>AN GIANG</v>
          </cell>
          <cell r="V2356" t="str">
            <v>MEKONG DELTA</v>
          </cell>
          <cell r="W2356" t="str">
            <v>AN GIANG</v>
          </cell>
        </row>
        <row r="2357">
          <cell r="M2357" t="str">
            <v>GENSHAI_LAVITA CHARM</v>
          </cell>
          <cell r="N2357" t="str">
            <v xml:space="preserve"> </v>
          </cell>
          <cell r="O2357" t="str">
            <v xml:space="preserve"> </v>
          </cell>
          <cell r="P2357" t="str">
            <v>LAVITA CHARM</v>
          </cell>
          <cell r="Q2357" t="str">
            <v>DUONG SO 1</v>
          </cell>
          <cell r="R2357" t="str">
            <v>TRUONG THO</v>
          </cell>
          <cell r="S2357" t="str">
            <v>THU DUC</v>
          </cell>
          <cell r="T2357" t="str">
            <v>TP HCM</v>
          </cell>
          <cell r="V2357" t="str">
            <v>TP HCM</v>
          </cell>
          <cell r="W2357" t="str">
            <v>QUAN THU DUC</v>
          </cell>
        </row>
        <row r="2358">
          <cell r="M2358" t="str">
            <v>6301_WM+ DNG 431 NG.LUONG BANG</v>
          </cell>
          <cell r="N2358" t="str">
            <v>WM+ DNG 431 NGUYEN LUONG BANG</v>
          </cell>
          <cell r="O2358">
            <v>431</v>
          </cell>
          <cell r="P2358" t="str">
            <v xml:space="preserve"> </v>
          </cell>
          <cell r="Q2358" t="str">
            <v>NGUYEN LUONG BANG</v>
          </cell>
          <cell r="R2358" t="str">
            <v>HOA KHANH BAC</v>
          </cell>
          <cell r="S2358" t="str">
            <v>LIEN CHIEU</v>
          </cell>
          <cell r="T2358" t="str">
            <v>DA NANG</v>
          </cell>
          <cell r="V2358" t="str">
            <v>CENTRAL</v>
          </cell>
          <cell r="W2358" t="str">
            <v>DA NANG</v>
          </cell>
        </row>
        <row r="2359">
          <cell r="M2359" t="str">
            <v>SATRAFOODS LE VINH HOA</v>
          </cell>
          <cell r="N2359" t="str">
            <v>78-80- SATRAFOODS LÊ VĨNH HÒA</v>
          </cell>
          <cell r="O2359" t="str">
            <v>78-80</v>
          </cell>
          <cell r="P2359" t="str">
            <v xml:space="preserve"> </v>
          </cell>
          <cell r="Q2359" t="str">
            <v>LE VINH HOA</v>
          </cell>
          <cell r="R2359" t="str">
            <v>PHU THO HOA</v>
          </cell>
          <cell r="S2359" t="str">
            <v>TAN PHU</v>
          </cell>
          <cell r="T2359" t="str">
            <v>TP HCM</v>
          </cell>
          <cell r="V2359" t="str">
            <v>TP HCM</v>
          </cell>
          <cell r="W2359" t="str">
            <v>QUAN TAN PHU</v>
          </cell>
        </row>
        <row r="2360">
          <cell r="M2360" t="str">
            <v>CIRCLE K DC</v>
          </cell>
          <cell r="N2360" t="str">
            <v>CIRLE K DC</v>
          </cell>
          <cell r="O2360" t="str">
            <v xml:space="preserve"> </v>
          </cell>
          <cell r="P2360" t="str">
            <v>KHO NGOAI QUAN PETEC, KCN NAM TAN UYEN</v>
          </cell>
          <cell r="Q2360" t="str">
            <v>DUONG N4</v>
          </cell>
          <cell r="R2360" t="str">
            <v>KHANH BINH</v>
          </cell>
          <cell r="S2360" t="str">
            <v>TAN UYEN</v>
          </cell>
          <cell r="T2360" t="str">
            <v>BINH DUONG</v>
          </cell>
          <cell r="V2360" t="str">
            <v>SOUTH EAST</v>
          </cell>
          <cell r="W2360" t="str">
            <v>BINH DUONG</v>
          </cell>
        </row>
        <row r="2361">
          <cell r="M2361" t="str">
            <v>FAMILY MART 09 NGUYEN VAN TAO</v>
          </cell>
          <cell r="N2361" t="str">
            <v>FAMILY MART NGUYEN VAN TAO</v>
          </cell>
          <cell r="O2361">
            <v>9</v>
          </cell>
          <cell r="P2361" t="str">
            <v xml:space="preserve"> </v>
          </cell>
          <cell r="Q2361" t="str">
            <v>NGUYEN VAN TAO</v>
          </cell>
          <cell r="R2361" t="str">
            <v>LONG THOI</v>
          </cell>
          <cell r="S2361" t="str">
            <v>NHA BE</v>
          </cell>
          <cell r="T2361" t="str">
            <v>TP HCM</v>
          </cell>
          <cell r="V2361" t="str">
            <v>TP HCM</v>
          </cell>
          <cell r="W2361" t="str">
            <v>HUYEN NHA BE</v>
          </cell>
        </row>
        <row r="2362">
          <cell r="M2362" t="str">
            <v>MMVN MEGA HA NOI (TONG KHO)</v>
          </cell>
          <cell r="N2362" t="str">
            <v xml:space="preserve"> </v>
          </cell>
          <cell r="O2362" t="str">
            <v>.</v>
          </cell>
          <cell r="P2362" t="str">
            <v xml:space="preserve"> </v>
          </cell>
          <cell r="Q2362" t="str">
            <v>KCN TIEN SON</v>
          </cell>
          <cell r="R2362" t="str">
            <v xml:space="preserve"> </v>
          </cell>
          <cell r="S2362" t="str">
            <v>BAC NINH</v>
          </cell>
          <cell r="T2362" t="str">
            <v>BAC NINH</v>
          </cell>
          <cell r="V2362" t="str">
            <v>NORTH</v>
          </cell>
          <cell r="W2362" t="str">
            <v>BAC NINH</v>
          </cell>
        </row>
        <row r="2363">
          <cell r="M2363" t="str">
            <v>K-MARKET TONG KHO PHU MY</v>
          </cell>
          <cell r="N2363" t="str">
            <v xml:space="preserve"> </v>
          </cell>
          <cell r="O2363">
            <v>56</v>
          </cell>
          <cell r="P2363" t="str">
            <v xml:space="preserve"> </v>
          </cell>
          <cell r="Q2363" t="str">
            <v>GO O MOI</v>
          </cell>
          <cell r="R2363" t="str">
            <v>PHU THUAN</v>
          </cell>
          <cell r="S2363" t="str">
            <v>Q7</v>
          </cell>
          <cell r="T2363" t="str">
            <v>TP HCM</v>
          </cell>
          <cell r="V2363" t="str">
            <v>TP HCM</v>
          </cell>
          <cell r="W2363" t="str">
            <v>QUAN 7</v>
          </cell>
        </row>
        <row r="2364">
          <cell r="M2364" t="str">
            <v>WINMART SAI GON RES</v>
          </cell>
          <cell r="N2364" t="str">
            <v>WINMART SAI GON RES</v>
          </cell>
          <cell r="O2364">
            <v>188</v>
          </cell>
          <cell r="P2364" t="str">
            <v xml:space="preserve"> </v>
          </cell>
          <cell r="Q2364" t="str">
            <v>NGUYEN XI</v>
          </cell>
          <cell r="R2364" t="str">
            <v>P26</v>
          </cell>
          <cell r="S2364" t="str">
            <v>BINH THANH</v>
          </cell>
          <cell r="T2364" t="str">
            <v>TP HCM</v>
          </cell>
          <cell r="V2364" t="str">
            <v>TP HCM</v>
          </cell>
          <cell r="W2364" t="str">
            <v>QUAN BINH THANH</v>
          </cell>
        </row>
        <row r="2365">
          <cell r="M2365" t="str">
            <v>MMVN MEGA HA NOI (TONG KHO)</v>
          </cell>
          <cell r="N2365" t="str">
            <v xml:space="preserve"> </v>
          </cell>
          <cell r="O2365" t="str">
            <v>.</v>
          </cell>
          <cell r="P2365" t="str">
            <v xml:space="preserve"> </v>
          </cell>
          <cell r="Q2365" t="str">
            <v>KCN TIEN SON</v>
          </cell>
          <cell r="R2365" t="str">
            <v xml:space="preserve"> </v>
          </cell>
          <cell r="S2365" t="str">
            <v>BAC NINH</v>
          </cell>
          <cell r="T2365" t="str">
            <v>BAC NINH</v>
          </cell>
          <cell r="V2365" t="str">
            <v>NORTH</v>
          </cell>
          <cell r="W2365" t="str">
            <v>BAC NINH</v>
          </cell>
        </row>
        <row r="2366">
          <cell r="M2366" t="str">
            <v>ST: THISO SALA THU THIEM</v>
          </cell>
          <cell r="N2366" t="str">
            <v>Siêu thị Emart Sala Thủ Thiêm</v>
          </cell>
          <cell r="O2366" t="str">
            <v>SO 10</v>
          </cell>
          <cell r="P2366" t="str">
            <v>B1-01 TTTM THISO MALL</v>
          </cell>
          <cell r="Q2366" t="str">
            <v>MAI CHI THO</v>
          </cell>
          <cell r="R2366" t="str">
            <v>THU THIEM</v>
          </cell>
          <cell r="S2366" t="str">
            <v>THU DUC</v>
          </cell>
          <cell r="T2366" t="str">
            <v>TP HCM</v>
          </cell>
          <cell r="V2366" t="str">
            <v>TP HCM</v>
          </cell>
          <cell r="W2366" t="str">
            <v>QUAN THU DUC</v>
          </cell>
        </row>
        <row r="2367">
          <cell r="M2367" t="str">
            <v>ST: THISO PHAN HUY ICH</v>
          </cell>
          <cell r="N2367" t="str">
            <v>Siêu thị Emart Phan Huy Ích</v>
          </cell>
          <cell r="O2367">
            <v>385</v>
          </cell>
          <cell r="P2367" t="str">
            <v xml:space="preserve"> </v>
          </cell>
          <cell r="Q2367" t="str">
            <v>PHAN HUY ICH</v>
          </cell>
          <cell r="R2367" t="str">
            <v>P14</v>
          </cell>
          <cell r="S2367" t="str">
            <v>GO VAP</v>
          </cell>
          <cell r="T2367" t="str">
            <v>TP HCM</v>
          </cell>
          <cell r="V2367" t="str">
            <v>TP HCM</v>
          </cell>
          <cell r="W2367" t="str">
            <v>QUAN GO VAP</v>
          </cell>
        </row>
        <row r="2368">
          <cell r="M2368" t="str">
            <v>GENSHAI_LAVITA CHARM</v>
          </cell>
          <cell r="N2368" t="str">
            <v xml:space="preserve"> </v>
          </cell>
          <cell r="O2368" t="str">
            <v xml:space="preserve"> </v>
          </cell>
          <cell r="P2368" t="str">
            <v>LAVITA CHARM</v>
          </cell>
          <cell r="Q2368" t="str">
            <v>DUONG SO 1</v>
          </cell>
          <cell r="R2368" t="str">
            <v>TRUONG THO</v>
          </cell>
          <cell r="S2368" t="str">
            <v>THU DUC</v>
          </cell>
          <cell r="T2368" t="str">
            <v>TP HCM</v>
          </cell>
          <cell r="V2368" t="str">
            <v>TP HCM</v>
          </cell>
          <cell r="W2368" t="str">
            <v>QUAN THU DUC</v>
          </cell>
        </row>
        <row r="2369">
          <cell r="M2369" t="str">
            <v>GENSHAI_LAVITA CHARM</v>
          </cell>
          <cell r="N2369" t="str">
            <v xml:space="preserve"> </v>
          </cell>
          <cell r="O2369" t="str">
            <v xml:space="preserve"> </v>
          </cell>
          <cell r="P2369" t="str">
            <v>LAVITA CHARM</v>
          </cell>
          <cell r="Q2369" t="str">
            <v>DUONG SO 1</v>
          </cell>
          <cell r="R2369" t="str">
            <v>TRUONG THO</v>
          </cell>
          <cell r="S2369" t="str">
            <v>THU DUC</v>
          </cell>
          <cell r="T2369" t="str">
            <v>TP HCM</v>
          </cell>
          <cell r="V2369" t="str">
            <v>TP HCM</v>
          </cell>
          <cell r="W2369" t="str">
            <v>QUAN THU DUC</v>
          </cell>
        </row>
        <row r="2370">
          <cell r="M2370" t="str">
            <v>BHX_BDU_TAN-KHO DC THUAN AN</v>
          </cell>
          <cell r="N2370" t="str">
            <v>5851 - BHX_BDU_TAN-KHO DC THUAN AN</v>
          </cell>
          <cell r="O2370" t="str">
            <v xml:space="preserve"> </v>
          </cell>
          <cell r="P2370" t="str">
            <v>THUA 1305 TBD SO 83, SO 38/1, TO 01, KP BINH PHUOC A</v>
          </cell>
          <cell r="Q2370" t="str">
            <v xml:space="preserve"> </v>
          </cell>
          <cell r="R2370" t="str">
            <v>BINH CHUAN</v>
          </cell>
          <cell r="S2370" t="str">
            <v>THUAN AN</v>
          </cell>
          <cell r="T2370" t="str">
            <v>BINH DUONG</v>
          </cell>
          <cell r="V2370" t="str">
            <v>SOUTH EAST</v>
          </cell>
          <cell r="W2370" t="str">
            <v>BINH DUONG</v>
          </cell>
        </row>
        <row r="2371">
          <cell r="M2371" t="str">
            <v>CIRCLE K DC</v>
          </cell>
          <cell r="N2371" t="str">
            <v>CIRLE K DC</v>
          </cell>
          <cell r="O2371" t="str">
            <v xml:space="preserve"> </v>
          </cell>
          <cell r="P2371" t="str">
            <v>KHO NGOAI QUAN PETEC, KCN NAM TAN UYEN</v>
          </cell>
          <cell r="Q2371" t="str">
            <v>DUONG N4</v>
          </cell>
          <cell r="R2371" t="str">
            <v>KHANH BINH</v>
          </cell>
          <cell r="S2371" t="str">
            <v>TAN UYEN</v>
          </cell>
          <cell r="T2371" t="str">
            <v>BINH DUONG</v>
          </cell>
          <cell r="V2371" t="str">
            <v>SOUTH EAST</v>
          </cell>
          <cell r="W2371" t="str">
            <v>BINH DUONG</v>
          </cell>
        </row>
        <row r="2372">
          <cell r="M2372" t="str">
            <v>OSIFOOD PHUOC LONG</v>
          </cell>
          <cell r="N2372" t="str">
            <v>OSIFOOD PHUOC LONG</v>
          </cell>
          <cell r="O2372">
            <v>114</v>
          </cell>
          <cell r="P2372" t="str">
            <v xml:space="preserve"> </v>
          </cell>
          <cell r="Q2372" t="str">
            <v>TAY HOA</v>
          </cell>
          <cell r="R2372" t="str">
            <v>PHUOC LONG A</v>
          </cell>
          <cell r="S2372" t="str">
            <v>THU DUC</v>
          </cell>
          <cell r="T2372" t="str">
            <v>TP HCM</v>
          </cell>
          <cell r="V2372" t="str">
            <v>TP HCM</v>
          </cell>
          <cell r="W2372" t="str">
            <v>QUAN THU DUC</v>
          </cell>
        </row>
        <row r="2373">
          <cell r="M2373" t="str">
            <v>SATRAFOODS THU DUC</v>
          </cell>
          <cell r="N2373" t="str">
            <v>16-SATRAFOODS ĐƯỜNG SỐ 5</v>
          </cell>
          <cell r="O2373">
            <v>16</v>
          </cell>
          <cell r="P2373" t="str">
            <v xml:space="preserve"> </v>
          </cell>
          <cell r="Q2373" t="str">
            <v>DUONG SO 5</v>
          </cell>
          <cell r="R2373" t="str">
            <v>LINH XUAN</v>
          </cell>
          <cell r="S2373" t="str">
            <v>THU DUC</v>
          </cell>
          <cell r="T2373" t="str">
            <v>TP HCM</v>
          </cell>
          <cell r="V2373" t="str">
            <v>TP HCM</v>
          </cell>
          <cell r="W2373" t="str">
            <v>QUAN THU DUC</v>
          </cell>
        </row>
        <row r="2374">
          <cell r="M2374" t="str">
            <v>SATRAFOODS THU DUC</v>
          </cell>
          <cell r="N2374" t="str">
            <v>16-SATRAFOODS ĐƯỜNG SỐ 5</v>
          </cell>
          <cell r="O2374">
            <v>16</v>
          </cell>
          <cell r="P2374" t="str">
            <v xml:space="preserve"> </v>
          </cell>
          <cell r="Q2374" t="str">
            <v>DUONG SO 5</v>
          </cell>
          <cell r="R2374" t="str">
            <v>LINH XUAN</v>
          </cell>
          <cell r="S2374" t="str">
            <v>THU DUC</v>
          </cell>
          <cell r="T2374" t="str">
            <v>TP HCM</v>
          </cell>
          <cell r="V2374" t="str">
            <v>TP HCM</v>
          </cell>
          <cell r="W2374" t="str">
            <v>QUAN THU DUC</v>
          </cell>
        </row>
        <row r="2375">
          <cell r="M2375" t="str">
            <v>BHX_HCM_NBE - KHO DC NHA BE</v>
          </cell>
          <cell r="N2375" t="str">
            <v>6655 - BHX_HCM_NBE - KHO DC NHA BE</v>
          </cell>
          <cell r="O2375" t="str">
            <v>LO F5-1, F5-2</v>
          </cell>
          <cell r="P2375" t="str">
            <v>KHU F</v>
          </cell>
          <cell r="Q2375" t="str">
            <v>KCN HIEP PHUOC</v>
          </cell>
          <cell r="R2375" t="str">
            <v>HIEP PHUOC</v>
          </cell>
          <cell r="S2375" t="str">
            <v>NHA BE</v>
          </cell>
          <cell r="T2375" t="str">
            <v>TP HCM</v>
          </cell>
          <cell r="V2375" t="str">
            <v>TP HCM</v>
          </cell>
          <cell r="W2375" t="str">
            <v>HUYEN NHA BE</v>
          </cell>
        </row>
        <row r="2376">
          <cell r="M2376" t="str">
            <v>CIRCLE K DC</v>
          </cell>
          <cell r="N2376" t="str">
            <v>CIRLE K DC</v>
          </cell>
          <cell r="O2376" t="str">
            <v xml:space="preserve"> </v>
          </cell>
          <cell r="P2376" t="str">
            <v>KHO NGOAI QUAN PETEC, KCN NAM TAN UYEN</v>
          </cell>
          <cell r="Q2376" t="str">
            <v>DUONG N4</v>
          </cell>
          <cell r="R2376" t="str">
            <v>KHANH BINH</v>
          </cell>
          <cell r="S2376" t="str">
            <v>TAN UYEN</v>
          </cell>
          <cell r="T2376" t="str">
            <v>BINH DUONG</v>
          </cell>
          <cell r="V2376" t="str">
            <v>SOUTH EAST</v>
          </cell>
          <cell r="W2376" t="str">
            <v>BINH DUONG</v>
          </cell>
        </row>
        <row r="2377">
          <cell r="M2377" t="str">
            <v>CIRCLE K TONG KHO BAC NINH</v>
          </cell>
          <cell r="N2377" t="str">
            <v>Tổng Kho Hưng Yên</v>
          </cell>
          <cell r="O2377" t="str">
            <v xml:space="preserve"> </v>
          </cell>
          <cell r="P2377" t="str">
            <v>TS19, KHO DHL SUPPLY CHAIN, TONG KHO BAC KY, KHO BTS 2</v>
          </cell>
          <cell r="Q2377" t="str">
            <v xml:space="preserve"> </v>
          </cell>
          <cell r="R2377" t="str">
            <v>KCN TIEN SON</v>
          </cell>
          <cell r="S2377" t="str">
            <v>TIEN DU</v>
          </cell>
          <cell r="T2377" t="str">
            <v>BAC NINH</v>
          </cell>
          <cell r="V2377" t="str">
            <v>NORTH</v>
          </cell>
          <cell r="W2377" t="str">
            <v>BAC NINH</v>
          </cell>
        </row>
        <row r="2378">
          <cell r="M2378" t="str">
            <v>SATRAFOODS THU DUC</v>
          </cell>
          <cell r="N2378" t="str">
            <v>16-SATRAFOODS ĐƯỜNG SỐ 5</v>
          </cell>
          <cell r="O2378">
            <v>16</v>
          </cell>
          <cell r="P2378" t="str">
            <v xml:space="preserve"> </v>
          </cell>
          <cell r="Q2378" t="str">
            <v>DUONG SO 5</v>
          </cell>
          <cell r="R2378" t="str">
            <v>LINH XUAN</v>
          </cell>
          <cell r="S2378" t="str">
            <v>THU DUC</v>
          </cell>
          <cell r="T2378" t="str">
            <v>TP HCM</v>
          </cell>
          <cell r="V2378" t="str">
            <v>TP HCM</v>
          </cell>
          <cell r="W2378" t="str">
            <v>QUAN THU DUC</v>
          </cell>
        </row>
        <row r="2379">
          <cell r="M2379" t="str">
            <v>BHX_HCM_NBE - KHO DC NHA BE</v>
          </cell>
          <cell r="N2379" t="str">
            <v>6655 - BHX_HCM_NBE - KHO DC NHA BE</v>
          </cell>
          <cell r="O2379" t="str">
            <v>LO F5-1, F5-2</v>
          </cell>
          <cell r="P2379" t="str">
            <v>KHU F</v>
          </cell>
          <cell r="Q2379" t="str">
            <v>KCN HIEP PHUOC</v>
          </cell>
          <cell r="R2379" t="str">
            <v>HIEP PHUOC</v>
          </cell>
          <cell r="S2379" t="str">
            <v>NHA BE</v>
          </cell>
          <cell r="T2379" t="str">
            <v>TP HCM</v>
          </cell>
          <cell r="V2379" t="str">
            <v>TP HCM</v>
          </cell>
          <cell r="W2379" t="str">
            <v>HUYEN NHA BE</v>
          </cell>
        </row>
        <row r="2380">
          <cell r="M2380" t="str">
            <v>BHX_BDU_TAN-KHO DC THUAN AN</v>
          </cell>
          <cell r="N2380" t="str">
            <v>5851 - BHX_BDU_TAN-KHO DC THUAN AN</v>
          </cell>
          <cell r="O2380" t="str">
            <v xml:space="preserve"> </v>
          </cell>
          <cell r="P2380" t="str">
            <v>THUA 1305 TBD SO 83, SO 38/1, TO 01, KP BINH PHUOC A</v>
          </cell>
          <cell r="Q2380" t="str">
            <v xml:space="preserve"> </v>
          </cell>
          <cell r="R2380" t="str">
            <v>BINH CHUAN</v>
          </cell>
          <cell r="S2380" t="str">
            <v>THUAN AN</v>
          </cell>
          <cell r="T2380" t="str">
            <v>BINH DUONG</v>
          </cell>
          <cell r="V2380" t="str">
            <v>SOUTH EAST</v>
          </cell>
          <cell r="W2380" t="str">
            <v>BINH DUONG</v>
          </cell>
        </row>
        <row r="2381">
          <cell r="M2381" t="str">
            <v>SATRAFOODS NGUYEN VAN QUA</v>
          </cell>
          <cell r="N2381" t="str">
            <v>1/64-SATRAFOODS NGUYỄN VĂN QUÁ</v>
          </cell>
          <cell r="O2381">
            <v>23377</v>
          </cell>
          <cell r="P2381" t="str">
            <v>KP5</v>
          </cell>
          <cell r="Q2381" t="str">
            <v>NGUYEN VAN QUA</v>
          </cell>
          <cell r="R2381" t="str">
            <v>DONG HUNG THUAN</v>
          </cell>
          <cell r="S2381" t="str">
            <v>Q12</v>
          </cell>
          <cell r="T2381" t="str">
            <v>TP HCM</v>
          </cell>
          <cell r="V2381" t="str">
            <v>TP HCM</v>
          </cell>
          <cell r="W2381" t="str">
            <v>QUAN 12</v>
          </cell>
        </row>
        <row r="2382">
          <cell r="M2382" t="str">
            <v>CIRCLE K TONG KHO BAC NINH</v>
          </cell>
          <cell r="N2382" t="str">
            <v>Tổng Kho Hưng Yên</v>
          </cell>
          <cell r="O2382" t="str">
            <v xml:space="preserve"> </v>
          </cell>
          <cell r="P2382" t="str">
            <v>TS19, KHO DHL SUPPLY CHAIN, TONG KHO BAC KY, KHO BTS 2</v>
          </cell>
          <cell r="Q2382" t="str">
            <v xml:space="preserve"> </v>
          </cell>
          <cell r="R2382" t="str">
            <v>KCN TIEN SON</v>
          </cell>
          <cell r="S2382" t="str">
            <v>TIEN DU</v>
          </cell>
          <cell r="T2382" t="str">
            <v>BAC NINH</v>
          </cell>
          <cell r="V2382" t="str">
            <v>NORTH</v>
          </cell>
          <cell r="W2382" t="str">
            <v>BAC NINH</v>
          </cell>
        </row>
        <row r="2383">
          <cell r="M2383" t="str">
            <v>CIRCLE K DC</v>
          </cell>
          <cell r="N2383" t="str">
            <v>CIRLE K DC</v>
          </cell>
          <cell r="O2383" t="str">
            <v xml:space="preserve"> </v>
          </cell>
          <cell r="P2383" t="str">
            <v>KHO NGOAI QUAN PETEC, KCN NAM TAN UYEN</v>
          </cell>
          <cell r="Q2383" t="str">
            <v>DUONG N4</v>
          </cell>
          <cell r="R2383" t="str">
            <v>KHANH BINH</v>
          </cell>
          <cell r="S2383" t="str">
            <v>TAN UYEN</v>
          </cell>
          <cell r="T2383" t="str">
            <v>BINH DUONG</v>
          </cell>
          <cell r="V2383" t="str">
            <v>SOUTH EAST</v>
          </cell>
          <cell r="W2383" t="str">
            <v>BINH DUONG</v>
          </cell>
        </row>
        <row r="2384">
          <cell r="M2384" t="str">
            <v>5046_VM+ CMU SO 418 TRAN VAN THOI</v>
          </cell>
          <cell r="N2384" t="str">
            <v>VM+ CMU SO 418 TRAN VAN THOI</v>
          </cell>
          <cell r="O2384" t="str">
            <v>SO 418</v>
          </cell>
          <cell r="P2384" t="str">
            <v>KHOM 3</v>
          </cell>
          <cell r="Q2384" t="str">
            <v>TRAN VAN THOI</v>
          </cell>
          <cell r="R2384" t="str">
            <v>P6</v>
          </cell>
          <cell r="S2384" t="str">
            <v>CA MAU</v>
          </cell>
          <cell r="T2384" t="str">
            <v>CA MAU</v>
          </cell>
          <cell r="V2384" t="str">
            <v>MEKONG DELTA</v>
          </cell>
          <cell r="W2384" t="str">
            <v>CA MAU</v>
          </cell>
        </row>
        <row r="2385">
          <cell r="M2385" t="str">
            <v>3619_VM+ HCM 23 I KHUONG VIET</v>
          </cell>
          <cell r="N2385" t="str">
            <v>VM+ HCM 23 I KHUONG VIET</v>
          </cell>
          <cell r="O2385" t="str">
            <v>23 I</v>
          </cell>
          <cell r="P2385" t="str">
            <v xml:space="preserve"> </v>
          </cell>
          <cell r="Q2385" t="str">
            <v>KHUONG VIET</v>
          </cell>
          <cell r="R2385" t="str">
            <v>PHU TRUNG</v>
          </cell>
          <cell r="S2385" t="str">
            <v>TAN PHU</v>
          </cell>
          <cell r="T2385" t="str">
            <v>TP HCM</v>
          </cell>
          <cell r="V2385" t="str">
            <v>TP HCM</v>
          </cell>
          <cell r="W2385" t="str">
            <v>QUAN TAN PHU</v>
          </cell>
        </row>
        <row r="2386">
          <cell r="M2386" t="str">
            <v>2615_WM+ HCM CC THAI SON</v>
          </cell>
          <cell r="N2386" t="str">
            <v>WM+ HCM CC THAI SON</v>
          </cell>
          <cell r="O2386" t="str">
            <v>A6/7</v>
          </cell>
          <cell r="P2386" t="str">
            <v>CC THAI SON, KHU G</v>
          </cell>
          <cell r="Q2386" t="str">
            <v>QUOC LO 1A</v>
          </cell>
          <cell r="R2386" t="str">
            <v>TAN TAO A</v>
          </cell>
          <cell r="S2386" t="str">
            <v>BINH TAN</v>
          </cell>
          <cell r="T2386" t="str">
            <v>TP HCM</v>
          </cell>
          <cell r="V2386" t="str">
            <v>TP HCM</v>
          </cell>
          <cell r="W2386" t="str">
            <v>QUAN BINH TAN</v>
          </cell>
        </row>
        <row r="2387">
          <cell r="M2387" t="str">
            <v>2042_WM+ HCM HOANG ANH GOLDHOUSE</v>
          </cell>
          <cell r="N2387" t="str">
            <v>WM+ HCM HOANG ANH GOLDHOUSE</v>
          </cell>
          <cell r="O2387" t="str">
            <v>187A</v>
          </cell>
          <cell r="P2387" t="str">
            <v>AP 3, A3-01-05, CC HOANG ANH GOLDHOUSE</v>
          </cell>
          <cell r="Q2387" t="str">
            <v xml:space="preserve"> </v>
          </cell>
          <cell r="R2387" t="str">
            <v>PHUOC KIENG</v>
          </cell>
          <cell r="S2387" t="str">
            <v>NHA BE</v>
          </cell>
          <cell r="T2387" t="str">
            <v>TP HCM</v>
          </cell>
          <cell r="V2387" t="str">
            <v>TP HCM</v>
          </cell>
          <cell r="W2387" t="str">
            <v>HUYEN NHA BE</v>
          </cell>
        </row>
        <row r="2388">
          <cell r="M2388" t="str">
            <v>4788_VM+ STG 80 TON DUC THANG</v>
          </cell>
          <cell r="N2388" t="str">
            <v>VM+ STG 80 TON DUC THANG</v>
          </cell>
          <cell r="O2388" t="str">
            <v>SO 80</v>
          </cell>
          <cell r="P2388" t="str">
            <v xml:space="preserve"> </v>
          </cell>
          <cell r="Q2388" t="str">
            <v>TON DUC THANG</v>
          </cell>
          <cell r="R2388" t="str">
            <v>P8</v>
          </cell>
          <cell r="S2388" t="str">
            <v>SOC TRANG</v>
          </cell>
          <cell r="T2388" t="str">
            <v>SOC TRANG</v>
          </cell>
          <cell r="V2388" t="str">
            <v>MEKONG DELTA</v>
          </cell>
          <cell r="W2388" t="str">
            <v>SOC TRANG</v>
          </cell>
        </row>
        <row r="2389">
          <cell r="M2389" t="str">
            <v>5518_VM+ AGI 141/5 NGUYEN THAI HOC</v>
          </cell>
          <cell r="N2389" t="str">
            <v>VM+ AGI 141/5 NGUYEN THAI HOC</v>
          </cell>
          <cell r="O2389" t="str">
            <v>SO 141/5</v>
          </cell>
          <cell r="P2389" t="str">
            <v xml:space="preserve"> </v>
          </cell>
          <cell r="Q2389" t="str">
            <v>NGUYEN THAI HOC</v>
          </cell>
          <cell r="R2389" t="str">
            <v>MY BINH</v>
          </cell>
          <cell r="S2389" t="str">
            <v>LONG XUYEN</v>
          </cell>
          <cell r="T2389" t="str">
            <v>AN GIANG</v>
          </cell>
          <cell r="V2389" t="str">
            <v>MEKONG DELTA</v>
          </cell>
          <cell r="W2389" t="str">
            <v>AN GIANG</v>
          </cell>
        </row>
        <row r="2390">
          <cell r="M2390" t="str">
            <v>VM+ TVH SO 142 A NGUYEN DANG</v>
          </cell>
          <cell r="N2390" t="str">
            <v>VM+ TVH SO 142 A NGUYEN DANG</v>
          </cell>
          <cell r="O2390" t="str">
            <v>SO 142 A</v>
          </cell>
          <cell r="P2390" t="str">
            <v>KHOM 8</v>
          </cell>
          <cell r="Q2390" t="str">
            <v>NGUYEN DANG</v>
          </cell>
          <cell r="R2390" t="str">
            <v>P6</v>
          </cell>
          <cell r="S2390" t="str">
            <v>TRA VINH</v>
          </cell>
          <cell r="T2390" t="str">
            <v>TRA VINH</v>
          </cell>
          <cell r="V2390" t="str">
            <v>MEKONG DELTA</v>
          </cell>
          <cell r="W2390" t="str">
            <v>TRA VINH</v>
          </cell>
        </row>
        <row r="2391">
          <cell r="M2391" t="str">
            <v>5005_VM+ HCM 09 PHAM VAN</v>
          </cell>
          <cell r="N2391" t="str">
            <v>VM+ HCM 09 PHAM VAN</v>
          </cell>
          <cell r="O2391">
            <v>9</v>
          </cell>
          <cell r="P2391" t="str">
            <v xml:space="preserve"> </v>
          </cell>
          <cell r="Q2391" t="str">
            <v>PHAM VAN</v>
          </cell>
          <cell r="R2391" t="str">
            <v>PHU THO HOA</v>
          </cell>
          <cell r="S2391" t="str">
            <v>TAN PHU</v>
          </cell>
          <cell r="T2391" t="str">
            <v>TP HCM</v>
          </cell>
          <cell r="V2391" t="str">
            <v>TP HCM</v>
          </cell>
          <cell r="W2391" t="str">
            <v>QUAN TAN PHU</v>
          </cell>
        </row>
        <row r="2392">
          <cell r="M2392" t="str">
            <v>5211_VM+ TVH SO 491 NGUYEN THI MINH KHAI</v>
          </cell>
          <cell r="N2392" t="str">
            <v>VM+ TVH SO 491 NGUYEN THI MINH KHAI</v>
          </cell>
          <cell r="O2392" t="str">
            <v>SO 491</v>
          </cell>
          <cell r="P2392" t="str">
            <v>KHOM 7</v>
          </cell>
          <cell r="Q2392" t="str">
            <v>NGUYEN THI MINH KHAI</v>
          </cell>
          <cell r="R2392" t="str">
            <v>P7</v>
          </cell>
          <cell r="S2392" t="str">
            <v>TRA VINH</v>
          </cell>
          <cell r="T2392" t="str">
            <v>TRA VINH</v>
          </cell>
          <cell r="V2392" t="str">
            <v>MEKONG DELTA</v>
          </cell>
          <cell r="W2392" t="str">
            <v>TRA VINH</v>
          </cell>
        </row>
        <row r="2393">
          <cell r="M2393" t="str">
            <v>WM+ BLU 361 VO THI SAU</v>
          </cell>
          <cell r="N2393" t="str">
            <v>WM+ BLU 361 Võ Thị Sáu</v>
          </cell>
          <cell r="O2393">
            <v>361</v>
          </cell>
          <cell r="P2393" t="str">
            <v xml:space="preserve"> </v>
          </cell>
          <cell r="Q2393" t="str">
            <v>VO THI SAU, KHOM 4</v>
          </cell>
          <cell r="R2393" t="str">
            <v>P7</v>
          </cell>
          <cell r="S2393" t="str">
            <v>BAC LIEU</v>
          </cell>
          <cell r="T2393" t="str">
            <v>BAC LIEU</v>
          </cell>
          <cell r="V2393" t="str">
            <v>MEKONG DELTA</v>
          </cell>
          <cell r="W2393" t="str">
            <v>BAC LIEU</v>
          </cell>
        </row>
        <row r="2394">
          <cell r="M2394" t="str">
            <v>6616_WM+ AGG 581 DUONG VONG NUI SAM</v>
          </cell>
          <cell r="N2394" t="str">
            <v>WM+ AGG 581 Đường Vòng Núi Sam</v>
          </cell>
          <cell r="O2394">
            <v>581</v>
          </cell>
          <cell r="P2394" t="str">
            <v xml:space="preserve"> </v>
          </cell>
          <cell r="Q2394" t="str">
            <v>DUONG VONG NUI SAM</v>
          </cell>
          <cell r="R2394" t="str">
            <v>NUI SAM</v>
          </cell>
          <cell r="S2394" t="str">
            <v>CHAU DOC</v>
          </cell>
          <cell r="T2394" t="str">
            <v>AN GIANG</v>
          </cell>
          <cell r="V2394" t="str">
            <v>MEKONG DELTA</v>
          </cell>
          <cell r="W2394" t="str">
            <v>AN GIANG</v>
          </cell>
        </row>
        <row r="2395">
          <cell r="M2395" t="str">
            <v>5550_VM+ STG 78 MAC DINH CHI</v>
          </cell>
          <cell r="N2395" t="str">
            <v>VM+ STG 78 MAC DINH CHI</v>
          </cell>
          <cell r="O2395" t="str">
            <v>SO 78</v>
          </cell>
          <cell r="P2395" t="str">
            <v xml:space="preserve"> </v>
          </cell>
          <cell r="Q2395" t="str">
            <v>MAC DINH CHI</v>
          </cell>
          <cell r="R2395" t="str">
            <v>P9</v>
          </cell>
          <cell r="S2395" t="str">
            <v>SOC TRANG</v>
          </cell>
          <cell r="T2395" t="str">
            <v>SOC TRANG</v>
          </cell>
          <cell r="V2395" t="str">
            <v>MEKONG DELTA</v>
          </cell>
          <cell r="W2395" t="str">
            <v>SOC TRANG</v>
          </cell>
        </row>
        <row r="2396">
          <cell r="M2396" t="str">
            <v>6150_WM+ AGG 1 NGUYEN TRUONG TO</v>
          </cell>
          <cell r="N2396" t="str">
            <v>WM+ 6150 AGG 1 NGUYEN TRUONG TO</v>
          </cell>
          <cell r="O2396">
            <v>1</v>
          </cell>
          <cell r="P2396" t="str">
            <v xml:space="preserve"> </v>
          </cell>
          <cell r="Q2396" t="str">
            <v>NGUYEN TRUONG TO</v>
          </cell>
          <cell r="R2396" t="str">
            <v>BINH KHANH</v>
          </cell>
          <cell r="S2396" t="str">
            <v>LONG XUYEN</v>
          </cell>
          <cell r="T2396" t="str">
            <v>AN GIANG</v>
          </cell>
          <cell r="V2396" t="str">
            <v>MEKONG DELTA</v>
          </cell>
          <cell r="W2396" t="str">
            <v>AN GIANG</v>
          </cell>
        </row>
        <row r="2397">
          <cell r="M2397" t="str">
            <v>5243_VM+ TVH SO 214 LE LOI</v>
          </cell>
          <cell r="N2397" t="str">
            <v>VM+ TVH SO 214 LE LOI</v>
          </cell>
          <cell r="O2397" t="str">
            <v>SO 214</v>
          </cell>
          <cell r="P2397" t="str">
            <v xml:space="preserve"> </v>
          </cell>
          <cell r="Q2397" t="str">
            <v>LE LOI</v>
          </cell>
          <cell r="R2397" t="str">
            <v>P1</v>
          </cell>
          <cell r="S2397" t="str">
            <v>TRA VINH</v>
          </cell>
          <cell r="T2397" t="str">
            <v>TRA VINH</v>
          </cell>
          <cell r="V2397" t="str">
            <v>MEKONG DELTA</v>
          </cell>
          <cell r="W2397" t="str">
            <v>TRA VINH</v>
          </cell>
        </row>
        <row r="2398">
          <cell r="M2398" t="str">
            <v>6216_WM+ TVH 320A PHAM NGU LAO</v>
          </cell>
          <cell r="N2398" t="str">
            <v>WM+ 6216 TVH 320A PHAM NGU LAO</v>
          </cell>
          <cell r="O2398" t="str">
            <v>320A</v>
          </cell>
          <cell r="P2398" t="str">
            <v xml:space="preserve"> </v>
          </cell>
          <cell r="Q2398" t="str">
            <v>PHAM NGU LAO</v>
          </cell>
          <cell r="R2398" t="str">
            <v>P1</v>
          </cell>
          <cell r="S2398" t="str">
            <v>TRA VINH</v>
          </cell>
          <cell r="T2398" t="str">
            <v>TRA VINH</v>
          </cell>
          <cell r="V2398" t="str">
            <v>MEKONG DELTA</v>
          </cell>
          <cell r="W2398" t="str">
            <v>TRA VINH</v>
          </cell>
        </row>
        <row r="2399">
          <cell r="M2399" t="str">
            <v>WINMART SOC TRANG</v>
          </cell>
          <cell r="N2399" t="str">
            <v>WINMART SOC TRANG</v>
          </cell>
          <cell r="O2399" t="str">
            <v xml:space="preserve"> </v>
          </cell>
          <cell r="P2399" t="str">
            <v>THUA 310, TBD SO 48</v>
          </cell>
          <cell r="Q2399" t="str">
            <v>TRAN HUNG DAO</v>
          </cell>
          <cell r="R2399" t="str">
            <v>P2</v>
          </cell>
          <cell r="S2399" t="str">
            <v>SOC TRANG</v>
          </cell>
          <cell r="T2399" t="str">
            <v>SOC TRANG</v>
          </cell>
          <cell r="V2399" t="str">
            <v>MEKONG DELTA</v>
          </cell>
          <cell r="W2399" t="str">
            <v>SOC TRANG</v>
          </cell>
        </row>
        <row r="2400">
          <cell r="M2400" t="str">
            <v>6840-WM+ KGG 37 DONG DA</v>
          </cell>
          <cell r="N2400" t="str">
            <v>6840-WM+ KGG 37 DONG DA</v>
          </cell>
          <cell r="O2400">
            <v>37</v>
          </cell>
          <cell r="P2400" t="str">
            <v xml:space="preserve"> </v>
          </cell>
          <cell r="Q2400" t="str">
            <v>DONG DA</v>
          </cell>
          <cell r="R2400" t="str">
            <v>VINH LAC</v>
          </cell>
          <cell r="S2400" t="str">
            <v>RACH GIA</v>
          </cell>
          <cell r="T2400" t="str">
            <v>KIEN GIANG</v>
          </cell>
          <cell r="V2400" t="str">
            <v>MEKONG DELTA</v>
          </cell>
          <cell r="W2400" t="str">
            <v>KIEN GIANG</v>
          </cell>
        </row>
        <row r="2401">
          <cell r="M2401" t="str">
            <v>AEON HN RDC</v>
          </cell>
          <cell r="N2401" t="str">
            <v>Trung tâm phân phối khu vực miền Bắc của AEON Việt Nam</v>
          </cell>
          <cell r="O2401">
            <v>129</v>
          </cell>
          <cell r="P2401" t="str">
            <v>THON TO KHE</v>
          </cell>
          <cell r="Q2401" t="str">
            <v>DUC HIEN</v>
          </cell>
          <cell r="R2401" t="str">
            <v>PHU THI</v>
          </cell>
          <cell r="S2401" t="str">
            <v>GIA LAM</v>
          </cell>
          <cell r="T2401" t="str">
            <v>HA NOI</v>
          </cell>
          <cell r="V2401" t="str">
            <v>NORTH</v>
          </cell>
          <cell r="W2401" t="str">
            <v>HUYEN GIA LAM</v>
          </cell>
        </row>
        <row r="2402">
          <cell r="M2402" t="str">
            <v>3098_VM+ DNG SUN HOME 3</v>
          </cell>
          <cell r="N2402" t="str">
            <v>VM+ DNG SUN HOME 3</v>
          </cell>
          <cell r="O2402" t="str">
            <v>SH3</v>
          </cell>
          <cell r="P2402" t="str">
            <v xml:space="preserve"> </v>
          </cell>
          <cell r="Q2402" t="str">
            <v>KDC AN HOA</v>
          </cell>
          <cell r="R2402" t="str">
            <v>NAI HIEN DONG</v>
          </cell>
          <cell r="S2402" t="str">
            <v>SON TRA</v>
          </cell>
          <cell r="T2402" t="str">
            <v>DA NANG</v>
          </cell>
          <cell r="V2402" t="str">
            <v>CENTRAL</v>
          </cell>
          <cell r="W2402" t="str">
            <v>DA NANG</v>
          </cell>
        </row>
        <row r="2403">
          <cell r="M2403" t="str">
            <v>3193_VM+ HCM 24 LE BINH</v>
          </cell>
          <cell r="N2403" t="str">
            <v>VM+ HCM 24 LE BINH</v>
          </cell>
          <cell r="O2403">
            <v>24</v>
          </cell>
          <cell r="P2403" t="str">
            <v xml:space="preserve"> </v>
          </cell>
          <cell r="Q2403" t="str">
            <v>LE BINH</v>
          </cell>
          <cell r="R2403" t="str">
            <v>P4</v>
          </cell>
          <cell r="S2403" t="str">
            <v>TAN BINH</v>
          </cell>
          <cell r="T2403" t="str">
            <v>TP HCM</v>
          </cell>
          <cell r="V2403" t="str">
            <v>TP HCM</v>
          </cell>
          <cell r="W2403" t="str">
            <v>QUAN TAN BINH</v>
          </cell>
        </row>
        <row r="2404">
          <cell r="M2404" t="str">
            <v>2227_WM+ HCM 54 HUYNH MAN DAT</v>
          </cell>
          <cell r="N2404" t="str">
            <v>WM+ HCM 54 HUYNH MAN DAT</v>
          </cell>
          <cell r="O2404">
            <v>54</v>
          </cell>
          <cell r="P2404" t="str">
            <v xml:space="preserve"> </v>
          </cell>
          <cell r="Q2404" t="str">
            <v>HUYNH MAN DAT</v>
          </cell>
          <cell r="R2404" t="str">
            <v>P9</v>
          </cell>
          <cell r="S2404" t="str">
            <v>BINH THANH</v>
          </cell>
          <cell r="T2404" t="str">
            <v>TP HCM</v>
          </cell>
          <cell r="V2404" t="str">
            <v>TP HCM</v>
          </cell>
          <cell r="W2404" t="str">
            <v>QUAN BINH THANH</v>
          </cell>
        </row>
        <row r="2405">
          <cell r="M2405" t="str">
            <v>4921_VM+ VLG SO 27 A LE VAN TAM</v>
          </cell>
          <cell r="N2405" t="str">
            <v>VM+ VLG SO 27 A LE VAN TAM</v>
          </cell>
          <cell r="O2405" t="str">
            <v>SO 27 A</v>
          </cell>
          <cell r="P2405" t="str">
            <v xml:space="preserve"> </v>
          </cell>
          <cell r="Q2405" t="str">
            <v>LE VAN TAM</v>
          </cell>
          <cell r="R2405" t="str">
            <v>P1</v>
          </cell>
          <cell r="S2405" t="str">
            <v>VINH LONG</v>
          </cell>
          <cell r="T2405" t="str">
            <v>VINH LONG</v>
          </cell>
          <cell r="V2405" t="str">
            <v>MEKONG DELTA</v>
          </cell>
          <cell r="W2405" t="str">
            <v>VINH LONG</v>
          </cell>
        </row>
        <row r="2406">
          <cell r="M2406" t="str">
            <v>4462_VM+ HCM 34 CHUONG DUONG</v>
          </cell>
          <cell r="N2406" t="str">
            <v>VM+ HCM 34 CHUONG DUONG</v>
          </cell>
          <cell r="O2406" t="str">
            <v>SO 34</v>
          </cell>
          <cell r="P2406" t="str">
            <v xml:space="preserve"> </v>
          </cell>
          <cell r="Q2406" t="str">
            <v>CHUONG DUONG</v>
          </cell>
          <cell r="R2406" t="str">
            <v>LINH CHIEU</v>
          </cell>
          <cell r="S2406" t="str">
            <v>THU DUC</v>
          </cell>
          <cell r="T2406" t="str">
            <v>TP HCM</v>
          </cell>
          <cell r="V2406" t="str">
            <v>TP HCM</v>
          </cell>
          <cell r="W2406" t="str">
            <v>QUAN THU DUC</v>
          </cell>
        </row>
        <row r="2407">
          <cell r="M2407" t="str">
            <v>5013_VM+ QNI 330-332 NGUYEN VAN LINH</v>
          </cell>
          <cell r="N2407" t="str">
            <v>VM+ QNI 330-332 NGUYEN VAN LINH</v>
          </cell>
          <cell r="O2407">
            <v>330</v>
          </cell>
          <cell r="P2407" t="str">
            <v xml:space="preserve"> </v>
          </cell>
          <cell r="Q2407" t="str">
            <v>NGUYEN VAN LINH</v>
          </cell>
          <cell r="R2407" t="str">
            <v>TRUONG QUANG</v>
          </cell>
          <cell r="S2407" t="str">
            <v>QUANG NGAI</v>
          </cell>
          <cell r="T2407" t="str">
            <v>QUANG NGAI</v>
          </cell>
          <cell r="V2407" t="str">
            <v>CENTRAL</v>
          </cell>
          <cell r="W2407" t="str">
            <v>QUANG NGAI</v>
          </cell>
        </row>
        <row r="2408">
          <cell r="M2408" t="str">
            <v>3921_VM+ HCM 52A DUONG SO 18</v>
          </cell>
          <cell r="N2408" t="str">
            <v>VM+ HCM 52A DUONG SO 18</v>
          </cell>
          <cell r="O2408" t="str">
            <v>52A</v>
          </cell>
          <cell r="P2408" t="str">
            <v xml:space="preserve"> </v>
          </cell>
          <cell r="Q2408" t="str">
            <v>DUONG SO 18</v>
          </cell>
          <cell r="R2408" t="str">
            <v>HIEP BINH CHANH</v>
          </cell>
          <cell r="S2408" t="str">
            <v>THU DUC</v>
          </cell>
          <cell r="T2408" t="str">
            <v>TP HCM</v>
          </cell>
          <cell r="V2408" t="str">
            <v>TP HCM</v>
          </cell>
          <cell r="W2408" t="str">
            <v>QUAN THU DUC</v>
          </cell>
        </row>
        <row r="2409">
          <cell r="M2409" t="str">
            <v>G7 MINISTOP – TONG KHO BINH DUONG</v>
          </cell>
          <cell r="N2409" t="str">
            <v xml:space="preserve"> </v>
          </cell>
          <cell r="O2409" t="str">
            <v>LOA2-A3</v>
          </cell>
          <cell r="P2409" t="str">
            <v>KCN DET MAY BINH AN</v>
          </cell>
          <cell r="Q2409" t="str">
            <v>DUONG SO 6</v>
          </cell>
          <cell r="R2409" t="str">
            <v>BINH THANG</v>
          </cell>
          <cell r="S2409" t="str">
            <v>DI AN</v>
          </cell>
          <cell r="T2409" t="str">
            <v>BINH DUONG</v>
          </cell>
          <cell r="V2409" t="str">
            <v>SOUTH EAST</v>
          </cell>
          <cell r="W2409" t="str">
            <v>BINH DUONG</v>
          </cell>
        </row>
        <row r="2410">
          <cell r="M2410" t="str">
            <v>5544_VM+ HCM TH 614 TBD 09</v>
          </cell>
          <cell r="N2410" t="str">
            <v>VM+ HCM TH 614 TBD 09</v>
          </cell>
          <cell r="O2410" t="str">
            <v xml:space="preserve"> </v>
          </cell>
          <cell r="P2410" t="str">
            <v>THUA 614 TBD SO 09, KP 6</v>
          </cell>
          <cell r="Q2410" t="str">
            <v xml:space="preserve"> </v>
          </cell>
          <cell r="R2410" t="str">
            <v>TRUNG MY TAY</v>
          </cell>
          <cell r="S2410" t="str">
            <v>Q12</v>
          </cell>
          <cell r="T2410" t="str">
            <v>TP HCM</v>
          </cell>
          <cell r="V2410" t="str">
            <v>TP HCM</v>
          </cell>
          <cell r="W2410" t="str">
            <v>QUAN 12</v>
          </cell>
        </row>
        <row r="2411">
          <cell r="M2411" t="str">
            <v>4316_WM+ DNG LO 9 C15 LY NHAT QUANG</v>
          </cell>
          <cell r="N2411" t="str">
            <v>WM+ DNG LO 9 C15 LY NHAT QUANG</v>
          </cell>
          <cell r="O2411" t="str">
            <v>LO 9 C15</v>
          </cell>
          <cell r="P2411" t="str">
            <v xml:space="preserve"> </v>
          </cell>
          <cell r="Q2411" t="str">
            <v>LY NHAT QUANG</v>
          </cell>
          <cell r="R2411" t="str">
            <v>NAI HIEN DONG</v>
          </cell>
          <cell r="S2411" t="str">
            <v>SON TRA</v>
          </cell>
          <cell r="T2411" t="str">
            <v>DA NANG</v>
          </cell>
          <cell r="V2411" t="str">
            <v>CENTRAL</v>
          </cell>
          <cell r="W2411" t="str">
            <v>DA NANG</v>
          </cell>
        </row>
        <row r="2412">
          <cell r="M2412" t="str">
            <v>WM+ QBH 50 HUNG VUONG</v>
          </cell>
          <cell r="N2412" t="str">
            <v>WM+ QBH 50 HUNG VUONG</v>
          </cell>
          <cell r="O2412">
            <v>50</v>
          </cell>
          <cell r="P2412" t="str">
            <v xml:space="preserve"> </v>
          </cell>
          <cell r="Q2412" t="str">
            <v>HUNG VUONG</v>
          </cell>
          <cell r="R2412" t="str">
            <v>DONG LE</v>
          </cell>
          <cell r="S2412" t="str">
            <v>TUYEN HOA</v>
          </cell>
          <cell r="T2412" t="str">
            <v>QUANG BINH</v>
          </cell>
          <cell r="V2412" t="str">
            <v>CENTRAL</v>
          </cell>
          <cell r="W2412" t="str">
            <v>QUANG BINH</v>
          </cell>
        </row>
        <row r="2413">
          <cell r="M2413" t="str">
            <v>4496_VM+ DNG 103 TO HIEU</v>
          </cell>
          <cell r="N2413" t="str">
            <v>VM+ DNG 103 TO HIEU</v>
          </cell>
          <cell r="O2413" t="str">
            <v>SO 103</v>
          </cell>
          <cell r="P2413" t="str">
            <v xml:space="preserve"> </v>
          </cell>
          <cell r="Q2413" t="str">
            <v>TO HIEU</v>
          </cell>
          <cell r="R2413" t="str">
            <v>HOA MINH</v>
          </cell>
          <cell r="S2413" t="str">
            <v>LIEN CHIEU</v>
          </cell>
          <cell r="T2413" t="str">
            <v>DA NANG</v>
          </cell>
          <cell r="V2413" t="str">
            <v>CENTRAL</v>
          </cell>
          <cell r="W2413" t="str">
            <v>DA NANG</v>
          </cell>
        </row>
        <row r="2414">
          <cell r="M2414" t="str">
            <v>2596_VM+ DNG 744 LE VAN HIEN</v>
          </cell>
          <cell r="N2414" t="str">
            <v>VM+ DNG 744 LE VAN HIEN</v>
          </cell>
          <cell r="O2414">
            <v>744</v>
          </cell>
          <cell r="P2414" t="str">
            <v xml:space="preserve"> </v>
          </cell>
          <cell r="Q2414" t="str">
            <v>LE VAN HIEN</v>
          </cell>
          <cell r="R2414" t="str">
            <v>KHUE MY</v>
          </cell>
          <cell r="S2414" t="str">
            <v>NGU HANH SON</v>
          </cell>
          <cell r="T2414" t="str">
            <v>DA NANG</v>
          </cell>
          <cell r="V2414" t="str">
            <v>CENTRAL</v>
          </cell>
          <cell r="W2414" t="str">
            <v>DA NANG</v>
          </cell>
        </row>
        <row r="2415">
          <cell r="M2415" t="str">
            <v>5769_VM+ DNG LO 160A DT 605</v>
          </cell>
          <cell r="N2415" t="str">
            <v>VM+ DNG LO 160A DT 605, XA HOA CHAU</v>
          </cell>
          <cell r="O2415" t="str">
            <v>LO 160A ĐT</v>
          </cell>
          <cell r="P2415">
            <v>-2146826265</v>
          </cell>
          <cell r="Q2415" t="str">
            <v>HOA CHAU</v>
          </cell>
          <cell r="R2415" t="str">
            <v>HOA CHAU</v>
          </cell>
          <cell r="S2415" t="str">
            <v>HOA VANG</v>
          </cell>
          <cell r="T2415" t="str">
            <v>DA NANG</v>
          </cell>
          <cell r="V2415" t="str">
            <v>CENTRAL</v>
          </cell>
          <cell r="W2415" t="str">
            <v>DA NANG</v>
          </cell>
        </row>
        <row r="2416">
          <cell r="M2416" t="str">
            <v>2064_VM+ DNG 55 KHUC HAO</v>
          </cell>
          <cell r="N2416" t="str">
            <v>VM+ DNG 55 KHUC HAO</v>
          </cell>
          <cell r="O2416" t="str">
            <v>E2-45</v>
          </cell>
          <cell r="P2416" t="str">
            <v xml:space="preserve"> </v>
          </cell>
          <cell r="Q2416" t="str">
            <v>KHUC HAO</v>
          </cell>
          <cell r="R2416" t="str">
            <v>MAN THAI</v>
          </cell>
          <cell r="S2416" t="str">
            <v>SON TRA</v>
          </cell>
          <cell r="T2416" t="str">
            <v>DA NANG</v>
          </cell>
          <cell r="V2416" t="str">
            <v>CENTRAL</v>
          </cell>
          <cell r="W2416" t="str">
            <v>DA NANG</v>
          </cell>
        </row>
        <row r="2417">
          <cell r="M2417" t="str">
            <v>WM+ HCM 3/22A AP 1</v>
          </cell>
          <cell r="N2417" t="str">
            <v>WM+ HCM 3/22A Ấp 1</v>
          </cell>
          <cell r="O2417" t="str">
            <v>3/22A</v>
          </cell>
          <cell r="P2417" t="str">
            <v xml:space="preserve"> </v>
          </cell>
          <cell r="Q2417" t="str">
            <v>AP 1</v>
          </cell>
          <cell r="R2417" t="str">
            <v>DONG THANH</v>
          </cell>
          <cell r="S2417" t="str">
            <v>HOC MON</v>
          </cell>
          <cell r="T2417" t="str">
            <v>TP HCM</v>
          </cell>
          <cell r="V2417" t="str">
            <v>TP HCM</v>
          </cell>
          <cell r="W2417" t="str">
            <v>HUYEN HOC MON</v>
          </cell>
        </row>
        <row r="2418">
          <cell r="M2418" t="str">
            <v>2721_WM+ HCM 79 DAO DUY TU</v>
          </cell>
          <cell r="N2418" t="str">
            <v>WM+ HCM 79 DAO DUY TU</v>
          </cell>
          <cell r="O2418">
            <v>79</v>
          </cell>
          <cell r="P2418" t="str">
            <v xml:space="preserve"> </v>
          </cell>
          <cell r="Q2418" t="str">
            <v>DAO DUY TU</v>
          </cell>
          <cell r="R2418" t="str">
            <v>P5</v>
          </cell>
          <cell r="S2418" t="str">
            <v>Q10</v>
          </cell>
          <cell r="T2418" t="str">
            <v>TP HCM</v>
          </cell>
          <cell r="V2418" t="str">
            <v>TP HCM</v>
          </cell>
          <cell r="W2418" t="str">
            <v>QUAN 10</v>
          </cell>
        </row>
        <row r="2419">
          <cell r="M2419" t="str">
            <v>3140_VM+ HCM 220/116 XVNT</v>
          </cell>
          <cell r="N2419" t="str">
            <v>VM+ HCM 220/116 XVNT</v>
          </cell>
          <cell r="O2419" t="str">
            <v>220/116</v>
          </cell>
          <cell r="P2419" t="str">
            <v xml:space="preserve"> </v>
          </cell>
          <cell r="Q2419" t="str">
            <v>XO VIET NGHE TINH</v>
          </cell>
          <cell r="R2419" t="str">
            <v>P21</v>
          </cell>
          <cell r="S2419" t="str">
            <v>BINH THANH</v>
          </cell>
          <cell r="T2419" t="str">
            <v>TP HCM</v>
          </cell>
          <cell r="V2419" t="str">
            <v>TP HCM</v>
          </cell>
          <cell r="W2419" t="str">
            <v>QUAN BINH THANH</v>
          </cell>
        </row>
        <row r="2420">
          <cell r="M2420" t="str">
            <v>5261_VM+ DNG 02 TON THAT DAM</v>
          </cell>
          <cell r="N2420" t="str">
            <v>VM+ DNG 02 TON THAT DAM</v>
          </cell>
          <cell r="O2420">
            <v>2</v>
          </cell>
          <cell r="P2420" t="str">
            <v xml:space="preserve"> </v>
          </cell>
          <cell r="Q2420" t="str">
            <v>TON THAT DAM</v>
          </cell>
          <cell r="R2420" t="str">
            <v>XUAN HA</v>
          </cell>
          <cell r="S2420" t="str">
            <v>THANH KHE</v>
          </cell>
          <cell r="T2420" t="str">
            <v>DA NANG</v>
          </cell>
          <cell r="V2420" t="str">
            <v>CENTRAL</v>
          </cell>
          <cell r="W2420" t="str">
            <v>DA NANG</v>
          </cell>
        </row>
        <row r="2421">
          <cell r="M2421" t="str">
            <v>VM+ HCM H1-04, CAN 0.01, 0.28, 0.29 CITIHOME</v>
          </cell>
          <cell r="N2421" t="str">
            <v>VM+ HCM H1-04, căn 0.01, 0.28, 0.29 Citihome</v>
          </cell>
          <cell r="O2421" t="str">
            <v>A.001 C135</v>
          </cell>
          <cell r="P2421" t="str">
            <v>CC CITI HOME</v>
          </cell>
          <cell r="Q2421" t="str">
            <v xml:space="preserve"> </v>
          </cell>
          <cell r="R2421" t="str">
            <v>CAT LAT</v>
          </cell>
          <cell r="S2421" t="str">
            <v>THU DUC</v>
          </cell>
          <cell r="T2421" t="str">
            <v>TP HCM</v>
          </cell>
          <cell r="V2421" t="str">
            <v>TP HCM</v>
          </cell>
          <cell r="W2421" t="str">
            <v>QUAN THU DUC</v>
          </cell>
        </row>
        <row r="2422">
          <cell r="M2422" t="str">
            <v>VM+ HCM H1-04, CAN 0.01, 0.28, 0.29 CITIHOME</v>
          </cell>
          <cell r="N2422" t="str">
            <v>VM+ HCM H1-04, căn 0.01, 0.28, 0.29 Citihome</v>
          </cell>
          <cell r="O2422" t="str">
            <v>A.001 C135</v>
          </cell>
          <cell r="P2422" t="str">
            <v>CC CITI HOME</v>
          </cell>
          <cell r="Q2422" t="str">
            <v xml:space="preserve"> </v>
          </cell>
          <cell r="R2422" t="str">
            <v>CAT LAT</v>
          </cell>
          <cell r="S2422" t="str">
            <v>THU DUC</v>
          </cell>
          <cell r="T2422" t="str">
            <v>TP HCM</v>
          </cell>
          <cell r="V2422" t="str">
            <v>TP HCM</v>
          </cell>
          <cell r="W2422" t="str">
            <v>QUAN THU DUC</v>
          </cell>
        </row>
        <row r="2423">
          <cell r="M2423" t="str">
            <v>5058 BHX_CTH_TNO - KHO DC THOT NOT</v>
          </cell>
          <cell r="N2423" t="str">
            <v>5058 BHX_CTH_TNO - KHO DC THOT NOT</v>
          </cell>
          <cell r="O2423" t="str">
            <v xml:space="preserve"> </v>
          </cell>
          <cell r="P2423" t="str">
            <v>SO 1436, 1438, 1442, 1443,</v>
          </cell>
          <cell r="Q2423" t="str">
            <v>KV TRANG THO A</v>
          </cell>
          <cell r="R2423" t="str">
            <v>TRUNG NHUT</v>
          </cell>
          <cell r="S2423" t="str">
            <v>THOT NOT</v>
          </cell>
          <cell r="T2423" t="str">
            <v>CAN THO</v>
          </cell>
          <cell r="V2423" t="str">
            <v>MEKONG DELTA</v>
          </cell>
          <cell r="W2423" t="str">
            <v>CAN THO</v>
          </cell>
        </row>
        <row r="2424">
          <cell r="M2424" t="str">
            <v>5058 BHX_CTH_TNO - KHO DC THOT NOT</v>
          </cell>
          <cell r="N2424" t="str">
            <v>5058 BHX_CTH_TNO - KHO DC THOT NOT</v>
          </cell>
          <cell r="O2424" t="str">
            <v xml:space="preserve"> </v>
          </cell>
          <cell r="P2424" t="str">
            <v>SO 1436, 1438, 1442, 1443,</v>
          </cell>
          <cell r="Q2424" t="str">
            <v>KV TRANG THO A</v>
          </cell>
          <cell r="R2424" t="str">
            <v>TRUNG NHUT</v>
          </cell>
          <cell r="S2424" t="str">
            <v>THOT NOT</v>
          </cell>
          <cell r="T2424" t="str">
            <v>CAN THO</v>
          </cell>
          <cell r="V2424" t="str">
            <v>MEKONG DELTA</v>
          </cell>
          <cell r="W2424" t="str">
            <v>CAN THO</v>
          </cell>
        </row>
        <row r="2425">
          <cell r="M2425" t="str">
            <v>2588_VM+ DNG 88 HA HUY TAP - DN</v>
          </cell>
          <cell r="N2425" t="str">
            <v>VM+ DNG 88 HA HUY TAP - DN</v>
          </cell>
          <cell r="O2425">
            <v>88</v>
          </cell>
          <cell r="P2425" t="str">
            <v xml:space="preserve"> </v>
          </cell>
          <cell r="Q2425" t="str">
            <v>HA HUY TAP</v>
          </cell>
          <cell r="R2425" t="str">
            <v>AN KHE</v>
          </cell>
          <cell r="S2425" t="str">
            <v>THANH KHE</v>
          </cell>
          <cell r="T2425" t="str">
            <v>DA NANG</v>
          </cell>
          <cell r="V2425" t="str">
            <v>CENTRAL</v>
          </cell>
          <cell r="W2425" t="str">
            <v>DA NANG</v>
          </cell>
        </row>
        <row r="2426">
          <cell r="M2426" t="str">
            <v>WM+ QBH TDP XUAN TIEN, BO TRACH</v>
          </cell>
          <cell r="N2426" t="str">
            <v>WM+ QBH TDP XUAN TIEN,BO TRACH</v>
          </cell>
          <cell r="O2426" t="str">
            <v xml:space="preserve"> </v>
          </cell>
          <cell r="P2426" t="str">
            <v xml:space="preserve"> </v>
          </cell>
          <cell r="Q2426" t="str">
            <v>TDP XUAN TIEN</v>
          </cell>
          <cell r="R2426" t="str">
            <v>BO TRACH</v>
          </cell>
          <cell r="S2426" t="str">
            <v>PHONG NHA</v>
          </cell>
          <cell r="T2426" t="str">
            <v>QUANG BINH</v>
          </cell>
          <cell r="V2426" t="str">
            <v>CENTRAL</v>
          </cell>
          <cell r="W2426" t="str">
            <v>QUANG BINH</v>
          </cell>
        </row>
        <row r="2427">
          <cell r="M2427" t="str">
            <v>6198_VM+ DNG TUY LOAN DONG 1</v>
          </cell>
          <cell r="N2427" t="str">
            <v>VM+ DNG TUY LOAN DONG 1</v>
          </cell>
          <cell r="O2427" t="str">
            <v xml:space="preserve"> </v>
          </cell>
          <cell r="P2427" t="str">
            <v>THON TUY LOAN</v>
          </cell>
          <cell r="Q2427" t="str">
            <v>DONG 1</v>
          </cell>
          <cell r="R2427" t="str">
            <v>HOA PHONG</v>
          </cell>
          <cell r="S2427" t="str">
            <v>HOA VANG</v>
          </cell>
          <cell r="T2427" t="str">
            <v>DA NANG</v>
          </cell>
          <cell r="V2427" t="str">
            <v>CENTRAL</v>
          </cell>
          <cell r="W2427" t="str">
            <v>DA NANG</v>
          </cell>
        </row>
        <row r="2428">
          <cell r="M2428" t="str">
            <v>4544_VM+ DNG 2 DINH CONG TRU</v>
          </cell>
          <cell r="N2428" t="str">
            <v>VM+ DNG 2 DINH CONG TRU</v>
          </cell>
          <cell r="O2428">
            <v>2</v>
          </cell>
          <cell r="P2428" t="str">
            <v xml:space="preserve"> </v>
          </cell>
          <cell r="Q2428" t="str">
            <v>DINH CONG TRU</v>
          </cell>
          <cell r="R2428" t="str">
            <v>THO QUANG</v>
          </cell>
          <cell r="S2428" t="str">
            <v>SON TRA</v>
          </cell>
          <cell r="T2428" t="str">
            <v>DA NANG</v>
          </cell>
          <cell r="V2428" t="str">
            <v>CENTRAL</v>
          </cell>
          <cell r="W2428" t="str">
            <v>DA NANG</v>
          </cell>
        </row>
        <row r="2429">
          <cell r="M2429" t="str">
            <v>6158_VM+ HCM KHU 3 TANG TRET CC B2</v>
          </cell>
          <cell r="N2429" t="str">
            <v>VM+ HCM Khu 3 Tầng trệt CC B2 Trường Sa</v>
          </cell>
          <cell r="O2429" t="str">
            <v>SO 2-10</v>
          </cell>
          <cell r="P2429" t="str">
            <v>CC TRUONG SA- CU LAO CHA</v>
          </cell>
          <cell r="Q2429" t="str">
            <v>TRUONG SA</v>
          </cell>
          <cell r="R2429" t="str">
            <v>P17</v>
          </cell>
          <cell r="S2429" t="str">
            <v>BINH THANH</v>
          </cell>
          <cell r="T2429" t="str">
            <v>TP HCM</v>
          </cell>
          <cell r="V2429" t="str">
            <v>TP HCM</v>
          </cell>
          <cell r="W2429" t="str">
            <v>QUAN BINH THANH</v>
          </cell>
        </row>
        <row r="2430">
          <cell r="M2430" t="str">
            <v>WM+ QTI TĐ 22, TBĐ 23, LY THUONG KIET</v>
          </cell>
          <cell r="N2430" t="str">
            <v>WM+ QTI TĐ 22, TBĐ 23, LY THUONG KIET</v>
          </cell>
          <cell r="O2430" t="str">
            <v>TĐ 22, TBĐ 23</v>
          </cell>
          <cell r="P2430" t="str">
            <v xml:space="preserve"> </v>
          </cell>
          <cell r="Q2430" t="str">
            <v>LY THUONG KIET</v>
          </cell>
          <cell r="R2430" t="str">
            <v>DONG LUONG</v>
          </cell>
          <cell r="S2430" t="str">
            <v>DONG HA</v>
          </cell>
          <cell r="T2430" t="str">
            <v>QUANG TRI</v>
          </cell>
          <cell r="V2430" t="str">
            <v>CENTRAL</v>
          </cell>
          <cell r="W2430" t="str">
            <v>QUANG TRI</v>
          </cell>
        </row>
        <row r="2431">
          <cell r="M2431" t="str">
            <v>2AH5-WM+RURAL QTI KHU PHO 3, TT CUA VIET</v>
          </cell>
          <cell r="N2431" t="str">
            <v>2AH5-WM+ QTI KHU PHỐ 3, TT CỬA VIỆT</v>
          </cell>
          <cell r="O2431" t="str">
            <v xml:space="preserve"> </v>
          </cell>
          <cell r="P2431" t="str">
            <v xml:space="preserve"> </v>
          </cell>
          <cell r="Q2431" t="str">
            <v>KHU PHO 3</v>
          </cell>
          <cell r="R2431" t="str">
            <v>THI TRAN CUA VIET</v>
          </cell>
          <cell r="S2431" t="str">
            <v>GIO LINH</v>
          </cell>
          <cell r="T2431" t="str">
            <v>QUANG TRI</v>
          </cell>
          <cell r="V2431" t="str">
            <v>CENTRAL</v>
          </cell>
          <cell r="W2431" t="str">
            <v>QUANG TRI</v>
          </cell>
        </row>
        <row r="2432">
          <cell r="M2432" t="str">
            <v>2AC1-WM+ RURAL QTI 352 TRAN HUNG DAO</v>
          </cell>
          <cell r="N2432" t="str">
            <v>2AC1-WM+ RURAL QTI 352 TRAN HUNG DAO</v>
          </cell>
          <cell r="O2432" t="str">
            <v>SO 352</v>
          </cell>
          <cell r="P2432" t="str">
            <v xml:space="preserve"> </v>
          </cell>
          <cell r="Q2432" t="str">
            <v>TRAN HUNG DAO</v>
          </cell>
          <cell r="R2432" t="str">
            <v>P2</v>
          </cell>
          <cell r="S2432" t="str">
            <v>QUANG TRI</v>
          </cell>
          <cell r="T2432" t="str">
            <v>QUANG TRI</v>
          </cell>
          <cell r="V2432" t="str">
            <v>CENTRAL</v>
          </cell>
          <cell r="W2432" t="str">
            <v>QUANG TRI</v>
          </cell>
        </row>
        <row r="2433">
          <cell r="M2433" t="str">
            <v>WM+ 6135 HCM CC BO CONG AN, B01.05</v>
          </cell>
          <cell r="N2433" t="str">
            <v>WM+ 6135 HCM CC Bộ Công An, B01.05</v>
          </cell>
          <cell r="O2433">
            <v>83</v>
          </cell>
          <cell r="P2433" t="str">
            <v>B.01.05 CC BO CONG AN</v>
          </cell>
          <cell r="Q2433" t="str">
            <v>DUONG SO 3</v>
          </cell>
          <cell r="R2433" t="str">
            <v>BINH AN</v>
          </cell>
          <cell r="S2433" t="str">
            <v>THU DUC</v>
          </cell>
          <cell r="T2433" t="str">
            <v>TP HCM</v>
          </cell>
          <cell r="V2433" t="str">
            <v>TP HCM</v>
          </cell>
          <cell r="W2433" t="str">
            <v>QUAN THU DUC</v>
          </cell>
        </row>
        <row r="2434">
          <cell r="M2434" t="str">
            <v>2A29-WM+ TTH 46 HAI BA TRUNG</v>
          </cell>
          <cell r="N2434" t="str">
            <v>2A29-WM+ TTH 46 HAI BA TRUNG</v>
          </cell>
          <cell r="O2434">
            <v>46</v>
          </cell>
          <cell r="P2434" t="str">
            <v xml:space="preserve"> </v>
          </cell>
          <cell r="Q2434" t="str">
            <v>HAI BA TRUNG</v>
          </cell>
          <cell r="R2434" t="str">
            <v>VINH NINH</v>
          </cell>
          <cell r="S2434" t="str">
            <v>HUE</v>
          </cell>
          <cell r="T2434" t="str">
            <v>THUA THIEN - HUE</v>
          </cell>
          <cell r="V2434" t="str">
            <v>CENTRAL</v>
          </cell>
          <cell r="W2434" t="str">
            <v>THUA THIEN - HUE</v>
          </cell>
        </row>
        <row r="2435">
          <cell r="M2435" t="str">
            <v>2120_VM+ DNG 179 HO NGHINH</v>
          </cell>
          <cell r="N2435" t="str">
            <v>VM+ DNG 179 HO NGHINH</v>
          </cell>
          <cell r="O2435">
            <v>179</v>
          </cell>
          <cell r="P2435" t="str">
            <v xml:space="preserve"> </v>
          </cell>
          <cell r="Q2435" t="str">
            <v>HO NGHINH</v>
          </cell>
          <cell r="R2435" t="str">
            <v>PHUOC MY</v>
          </cell>
          <cell r="S2435" t="str">
            <v>SON TRA</v>
          </cell>
          <cell r="T2435" t="str">
            <v>DA NANG</v>
          </cell>
          <cell r="V2435" t="str">
            <v>CENTRAL</v>
          </cell>
          <cell r="W2435" t="str">
            <v>DA NANG</v>
          </cell>
        </row>
        <row r="2436">
          <cell r="M2436" t="str">
            <v>4235_WM+ HCM CC XI RIVERVIEW</v>
          </cell>
          <cell r="N2436" t="str">
            <v>WM+ HCM CC XI RIVERVIEW</v>
          </cell>
          <cell r="O2436" t="str">
            <v>SO 190</v>
          </cell>
          <cell r="P2436" t="str">
            <v>TANG 1 LO A, CC XI RIVERVIEW</v>
          </cell>
          <cell r="Q2436" t="str">
            <v>NGUYEN VAN HUONG</v>
          </cell>
          <cell r="R2436" t="str">
            <v>THAO DIEN</v>
          </cell>
          <cell r="S2436" t="str">
            <v>Q2</v>
          </cell>
          <cell r="T2436" t="str">
            <v>TP HCM</v>
          </cell>
          <cell r="V2436" t="str">
            <v>TP HCM</v>
          </cell>
          <cell r="W2436" t="str">
            <v>QUAN 2</v>
          </cell>
        </row>
        <row r="2437">
          <cell r="M2437" t="str">
            <v>3577_VM+ DNG 180 PHAM CU LUONG</v>
          </cell>
          <cell r="N2437" t="str">
            <v>VM+ DNG 180 PHAM CU LUONG</v>
          </cell>
          <cell r="O2437">
            <v>180</v>
          </cell>
          <cell r="P2437" t="str">
            <v xml:space="preserve"> </v>
          </cell>
          <cell r="Q2437" t="str">
            <v>PHAM CU LUONG</v>
          </cell>
          <cell r="R2437" t="str">
            <v>AN HAI DONG</v>
          </cell>
          <cell r="S2437" t="str">
            <v>SON TRA</v>
          </cell>
          <cell r="T2437" t="str">
            <v>DA NANG</v>
          </cell>
          <cell r="V2437" t="str">
            <v>CENTRAL</v>
          </cell>
          <cell r="W2437" t="str">
            <v>DA NANG</v>
          </cell>
        </row>
        <row r="2438">
          <cell r="M2438" t="str">
            <v>6102_WM+ HCM TM02 TANG 1+2 LAVITA</v>
          </cell>
          <cell r="N2438" t="str">
            <v>WM+ 6102 HCM TM02 tầng 1+2 Lavita Charm</v>
          </cell>
          <cell r="O2438">
            <v>29</v>
          </cell>
          <cell r="P2438" t="str">
            <v>CC LAVITA CHARM</v>
          </cell>
          <cell r="Q2438" t="str">
            <v>DUONG SO 1</v>
          </cell>
          <cell r="R2438" t="str">
            <v>TRUONG THO</v>
          </cell>
          <cell r="S2438" t="str">
            <v>THU DUC</v>
          </cell>
          <cell r="T2438" t="str">
            <v>TP HCM</v>
          </cell>
          <cell r="V2438" t="str">
            <v>TP HCM</v>
          </cell>
          <cell r="W2438" t="str">
            <v>QUAN THU DUC</v>
          </cell>
        </row>
        <row r="2439">
          <cell r="M2439" t="str">
            <v>2AH7-WM+ RURAL QNM 136 DT609, DIEN THO</v>
          </cell>
          <cell r="N2439" t="str">
            <v>2AH7-WM+ RURAL QNM 136 DT609, DIEN THO</v>
          </cell>
          <cell r="O2439" t="str">
            <v>SO 136</v>
          </cell>
          <cell r="P2439" t="str">
            <v xml:space="preserve"> </v>
          </cell>
          <cell r="Q2439" t="str">
            <v>DUONG DT609</v>
          </cell>
          <cell r="R2439" t="str">
            <v>DIEN THO</v>
          </cell>
          <cell r="S2439" t="str">
            <v>DIEN BAN</v>
          </cell>
          <cell r="T2439" t="str">
            <v>QUANG NAM</v>
          </cell>
          <cell r="V2439" t="str">
            <v>CENTRAL</v>
          </cell>
          <cell r="W2439" t="str">
            <v>QUANG NAM</v>
          </cell>
        </row>
        <row r="2440">
          <cell r="M2440" t="str">
            <v>4624_VM+ TTH 89 TRUONG CHINH</v>
          </cell>
          <cell r="N2440" t="str">
            <v>VM+ TTH 89 TRUONG CHINH</v>
          </cell>
          <cell r="O2440">
            <v>89</v>
          </cell>
          <cell r="P2440" t="str">
            <v xml:space="preserve"> </v>
          </cell>
          <cell r="Q2440" t="str">
            <v>TRUONG CHINH</v>
          </cell>
          <cell r="R2440" t="str">
            <v>XUAN PHU</v>
          </cell>
          <cell r="S2440" t="str">
            <v>THUA THIEN - HUE</v>
          </cell>
          <cell r="T2440" t="str">
            <v>THUA THIEN - HUE</v>
          </cell>
          <cell r="V2440" t="str">
            <v>CENTRAL</v>
          </cell>
          <cell r="W2440" t="str">
            <v>THUA THIEN - HUE</v>
          </cell>
        </row>
        <row r="2441">
          <cell r="M2441" t="str">
            <v>3508_VM+ HCM 15 DUONG CN6</v>
          </cell>
          <cell r="N2441" t="str">
            <v>VM+ HCM 15 DUONG CN6</v>
          </cell>
          <cell r="O2441">
            <v>15</v>
          </cell>
          <cell r="P2441" t="str">
            <v xml:space="preserve"> </v>
          </cell>
          <cell r="Q2441" t="str">
            <v>DUONG CN6</v>
          </cell>
          <cell r="R2441" t="str">
            <v>SON KY</v>
          </cell>
          <cell r="S2441" t="str">
            <v>TAN PHU</v>
          </cell>
          <cell r="T2441" t="str">
            <v>TP HCM</v>
          </cell>
          <cell r="V2441" t="str">
            <v>TP HCM</v>
          </cell>
          <cell r="W2441" t="str">
            <v>QUAN TAN PHU</v>
          </cell>
        </row>
        <row r="2442">
          <cell r="M2442" t="str">
            <v>6395_WM+ QBH 43 PHAN DINH PHUNG</v>
          </cell>
          <cell r="N2442" t="str">
            <v>WM+ QBH 43 PHAN DINH PHUNG</v>
          </cell>
          <cell r="O2442">
            <v>43</v>
          </cell>
          <cell r="P2442" t="str">
            <v xml:space="preserve"> </v>
          </cell>
          <cell r="Q2442" t="str">
            <v>PHAN DINH PHUNG</v>
          </cell>
          <cell r="R2442" t="str">
            <v>BAC LY</v>
          </cell>
          <cell r="S2442" t="str">
            <v>DONG HOI</v>
          </cell>
          <cell r="T2442" t="str">
            <v>QUANG BINH</v>
          </cell>
          <cell r="V2442" t="str">
            <v>CENTRAL</v>
          </cell>
          <cell r="W2442" t="str">
            <v>QUANG BINH</v>
          </cell>
        </row>
        <row r="2443">
          <cell r="M2443" t="str">
            <v>3665_VM+ DNG 445 TRUNG NU VUONG</v>
          </cell>
          <cell r="N2443" t="str">
            <v>VM+ DNG 445 TRUNG NU VUONG</v>
          </cell>
          <cell r="O2443">
            <v>445</v>
          </cell>
          <cell r="P2443" t="str">
            <v xml:space="preserve"> </v>
          </cell>
          <cell r="Q2443" t="str">
            <v>TRUNG NU VUONG</v>
          </cell>
          <cell r="R2443" t="str">
            <v>HOA THUAN TAY</v>
          </cell>
          <cell r="S2443" t="str">
            <v>HAI CHAU</v>
          </cell>
          <cell r="T2443" t="str">
            <v>DA NANG</v>
          </cell>
          <cell r="V2443" t="str">
            <v>CENTRAL</v>
          </cell>
          <cell r="W2443" t="str">
            <v>DA NANG</v>
          </cell>
        </row>
        <row r="2444">
          <cell r="M2444" t="str">
            <v>6114_VM+ HCM 120-122 CA VAN THINH</v>
          </cell>
          <cell r="N2444" t="str">
            <v>VM+ HCM 120-122 Ca Văn Thỉnh</v>
          </cell>
          <cell r="O2444" t="str">
            <v>120-122</v>
          </cell>
          <cell r="P2444" t="str">
            <v xml:space="preserve"> </v>
          </cell>
          <cell r="Q2444" t="str">
            <v>CA VAN THINH</v>
          </cell>
          <cell r="R2444" t="str">
            <v>P11</v>
          </cell>
          <cell r="S2444" t="str">
            <v>TAN BINH</v>
          </cell>
          <cell r="T2444" t="str">
            <v>TP HCM</v>
          </cell>
          <cell r="V2444" t="str">
            <v>TP HCM</v>
          </cell>
          <cell r="W2444" t="str">
            <v>QUAN TAN BINH</v>
          </cell>
        </row>
        <row r="2445">
          <cell r="M2445" t="str">
            <v>2A98-WM+ QTI 240 LY THUONG KIET</v>
          </cell>
          <cell r="N2445" t="str">
            <v>2A98-WM+ QTI 240 LY THUONG KIET</v>
          </cell>
          <cell r="O2445" t="str">
            <v>SN 240</v>
          </cell>
          <cell r="P2445" t="str">
            <v>KHU PHO 7</v>
          </cell>
          <cell r="Q2445" t="str">
            <v>LY THUONG KIET</v>
          </cell>
          <cell r="R2445" t="str">
            <v>P5</v>
          </cell>
          <cell r="S2445" t="str">
            <v>DONG HA</v>
          </cell>
          <cell r="T2445" t="str">
            <v>QUANG TRI</v>
          </cell>
          <cell r="V2445" t="str">
            <v>CENTRAL</v>
          </cell>
          <cell r="W2445" t="str">
            <v>QUANG TRI</v>
          </cell>
        </row>
        <row r="2446">
          <cell r="M2446" t="str">
            <v>5029_VM+ HCM 42 THANG LONG</v>
          </cell>
          <cell r="N2446" t="str">
            <v>VM+ HCM 42 THANG LONG</v>
          </cell>
          <cell r="O2446">
            <v>42</v>
          </cell>
          <cell r="P2446" t="str">
            <v xml:space="preserve"> </v>
          </cell>
          <cell r="Q2446" t="str">
            <v>THANG LONG</v>
          </cell>
          <cell r="R2446" t="str">
            <v>P4</v>
          </cell>
          <cell r="S2446" t="str">
            <v>TAN BINH</v>
          </cell>
          <cell r="T2446" t="str">
            <v>TP HCM</v>
          </cell>
          <cell r="V2446" t="str">
            <v>TP HCM</v>
          </cell>
          <cell r="W2446" t="str">
            <v>QUAN TAN BINH</v>
          </cell>
        </row>
        <row r="2447">
          <cell r="M2447" t="str">
            <v>6473_WM+ RURAL HCM 80 NGUYEN THI TIEP</v>
          </cell>
          <cell r="N2447" t="str">
            <v>WM+ HCM 80 NGUYEN THI TIEP</v>
          </cell>
          <cell r="O2447">
            <v>80</v>
          </cell>
          <cell r="P2447" t="str">
            <v xml:space="preserve"> </v>
          </cell>
          <cell r="Q2447" t="str">
            <v>NGUYEN THI TIEP, AP TAY</v>
          </cell>
          <cell r="R2447" t="str">
            <v>TAN AN HOI</v>
          </cell>
          <cell r="S2447" t="str">
            <v>CU CHI</v>
          </cell>
          <cell r="T2447" t="str">
            <v>TP HCM</v>
          </cell>
          <cell r="V2447" t="str">
            <v>TP HCM</v>
          </cell>
          <cell r="W2447" t="str">
            <v>HUYEN CU CHI</v>
          </cell>
        </row>
        <row r="2448">
          <cell r="M2448" t="str">
            <v>5645_VM+ DNG 86 CAO SON PHAO</v>
          </cell>
          <cell r="N2448" t="str">
            <v>VM+ DNG 86 CAO SON PHAO</v>
          </cell>
          <cell r="O2448">
            <v>86</v>
          </cell>
          <cell r="P2448" t="str">
            <v xml:space="preserve"> </v>
          </cell>
          <cell r="Q2448" t="str">
            <v>CAO SON PHAO</v>
          </cell>
          <cell r="R2448" t="str">
            <v>HOA MINH</v>
          </cell>
          <cell r="S2448" t="str">
            <v>LIEN CHIEU</v>
          </cell>
          <cell r="T2448" t="str">
            <v>DA NANG</v>
          </cell>
          <cell r="V2448" t="str">
            <v>CENTRAL</v>
          </cell>
          <cell r="W2448" t="str">
            <v>DA NANG</v>
          </cell>
        </row>
        <row r="2449">
          <cell r="M2449" t="str">
            <v>6284_WM+ TTH 27 MAI THUC LOAN</v>
          </cell>
          <cell r="N2449" t="str">
            <v>WM+ TTH 27 MAI THUC LOAN</v>
          </cell>
          <cell r="O2449">
            <v>27</v>
          </cell>
          <cell r="P2449" t="str">
            <v xml:space="preserve"> </v>
          </cell>
          <cell r="Q2449" t="str">
            <v>MAI THUC LOAN</v>
          </cell>
          <cell r="R2449" t="str">
            <v>DONG BA</v>
          </cell>
          <cell r="S2449" t="str">
            <v>THUA THIEN - HUE</v>
          </cell>
          <cell r="T2449" t="str">
            <v>THUA THIEN - HUE</v>
          </cell>
          <cell r="V2449" t="str">
            <v>CENTRAL</v>
          </cell>
          <cell r="W2449" t="str">
            <v>THUA THIEN - HUE</v>
          </cell>
        </row>
        <row r="2450">
          <cell r="M2450" t="str">
            <v>2AM6-WM+ HCM 1.01, CC PARK VIEW RESIDENCE</v>
          </cell>
          <cell r="N2450" t="str">
            <v>2AM6-WM+ HCM 1.01, CC PARK VIEW RESIDENCE</v>
          </cell>
          <cell r="O2450" t="str">
            <v>SO 152</v>
          </cell>
          <cell r="P2450" t="str">
            <v>1.01, TANG 1, DA KHOI CAN HO THUOC CUM CONG TRINH CAO OC VP KET HOP TM, DV VA NHA O</v>
          </cell>
          <cell r="Q2450" t="str">
            <v>DIEN BIEN PHU</v>
          </cell>
          <cell r="R2450" t="str">
            <v>P25</v>
          </cell>
          <cell r="S2450" t="str">
            <v>BINH THANH</v>
          </cell>
          <cell r="T2450" t="str">
            <v>TP HCM</v>
          </cell>
          <cell r="V2450" t="str">
            <v>TP HCM</v>
          </cell>
          <cell r="W2450" t="str">
            <v>QUAN BINH THANH</v>
          </cell>
        </row>
        <row r="2451">
          <cell r="M2451" t="str">
            <v>6936-WM+ QTI 48 TRAN HUNG DAO</v>
          </cell>
          <cell r="N2451" t="str">
            <v>WM+ QTI 48 TRAN HUNG DAO</v>
          </cell>
          <cell r="O2451">
            <v>48</v>
          </cell>
          <cell r="P2451" t="str">
            <v xml:space="preserve"> </v>
          </cell>
          <cell r="Q2451" t="str">
            <v>TRAN HUNG DAO</v>
          </cell>
          <cell r="R2451" t="str">
            <v>P1</v>
          </cell>
          <cell r="S2451" t="str">
            <v>DONG HA</v>
          </cell>
          <cell r="T2451" t="str">
            <v>QUANG TRI</v>
          </cell>
          <cell r="V2451" t="str">
            <v>CENTRAL</v>
          </cell>
          <cell r="W2451" t="str">
            <v>QUANG TRI</v>
          </cell>
        </row>
        <row r="2452">
          <cell r="M2452" t="str">
            <v>2AQ6-WM+ QNM GIA HUE, DAI LOC</v>
          </cell>
          <cell r="N2452" t="str">
            <v>2AQ6-WM+ QNM GIA HUE, DAI LOC</v>
          </cell>
          <cell r="O2452" t="str">
            <v xml:space="preserve"> </v>
          </cell>
          <cell r="P2452" t="str">
            <v>THUA DAT SO (LO) 577A, TO BAN DO SO 5</v>
          </cell>
          <cell r="Q2452" t="str">
            <v>THON GIA HUE</v>
          </cell>
          <cell r="R2452" t="str">
            <v>DAI MINH</v>
          </cell>
          <cell r="S2452" t="str">
            <v>DAI LOC</v>
          </cell>
          <cell r="T2452" t="str">
            <v>QUANG NAM</v>
          </cell>
          <cell r="V2452" t="str">
            <v>CENTRAL</v>
          </cell>
          <cell r="W2452" t="str">
            <v>QUANG NAM</v>
          </cell>
        </row>
        <row r="2453">
          <cell r="M2453" t="str">
            <v>2040_VM+ DNG 53 PHAN DANG LUU</v>
          </cell>
          <cell r="N2453" t="str">
            <v>VM+ DNG 53 PHAN DANG LUU</v>
          </cell>
          <cell r="O2453">
            <v>53</v>
          </cell>
          <cell r="P2453" t="str">
            <v xml:space="preserve"> </v>
          </cell>
          <cell r="Q2453" t="str">
            <v>PHAN DANG LUU</v>
          </cell>
          <cell r="R2453" t="str">
            <v>HOA CUONG</v>
          </cell>
          <cell r="S2453" t="str">
            <v>HAI CHAU</v>
          </cell>
          <cell r="T2453" t="str">
            <v>DA NANG</v>
          </cell>
          <cell r="V2453" t="str">
            <v>CENTRAL</v>
          </cell>
          <cell r="W2453" t="str">
            <v>DA NANG</v>
          </cell>
        </row>
        <row r="2454">
          <cell r="M2454" t="str">
            <v>4542_VM+ QNM 134A-B TRAN NHAN TONG</v>
          </cell>
          <cell r="N2454" t="str">
            <v>VM+ QNM 134A-B TRAN NHAN TONG</v>
          </cell>
          <cell r="O2454" t="str">
            <v>134A</v>
          </cell>
          <cell r="P2454" t="str">
            <v xml:space="preserve"> </v>
          </cell>
          <cell r="Q2454" t="str">
            <v>TRAN NHAN TONG</v>
          </cell>
          <cell r="R2454" t="str">
            <v>CAM CHAU</v>
          </cell>
          <cell r="S2454" t="str">
            <v>HOI AN</v>
          </cell>
          <cell r="T2454" t="str">
            <v>QUANG NAM</v>
          </cell>
          <cell r="V2454" t="str">
            <v>CENTRAL</v>
          </cell>
          <cell r="W2454" t="str">
            <v>QUANG NAM</v>
          </cell>
        </row>
        <row r="2455">
          <cell r="M2455" t="str">
            <v>VM+ DNI 27 QUANG VINH</v>
          </cell>
          <cell r="N2455" t="str">
            <v>VM+ DNI 27 QUANG VINH</v>
          </cell>
          <cell r="O2455">
            <v>27</v>
          </cell>
          <cell r="P2455" t="str">
            <v>KP 4, TO 1</v>
          </cell>
          <cell r="Q2455" t="str">
            <v xml:space="preserve"> </v>
          </cell>
          <cell r="R2455" t="str">
            <v>QUANG VINH</v>
          </cell>
          <cell r="S2455" t="str">
            <v>BIEN HOA</v>
          </cell>
          <cell r="T2455" t="str">
            <v>DONG NAI</v>
          </cell>
          <cell r="V2455" t="str">
            <v>SOUTH EAST</v>
          </cell>
          <cell r="W2455" t="str">
            <v>DONG NAI</v>
          </cell>
        </row>
        <row r="2456">
          <cell r="M2456" t="str">
            <v>HOA THO MART</v>
          </cell>
          <cell r="N2456" t="str">
            <v xml:space="preserve"> </v>
          </cell>
          <cell r="O2456" t="str">
            <v>SO 36</v>
          </cell>
          <cell r="P2456" t="str">
            <v xml:space="preserve"> </v>
          </cell>
          <cell r="Q2456" t="str">
            <v>ONG ICH DUONG</v>
          </cell>
          <cell r="R2456" t="str">
            <v>HOA THO DONG</v>
          </cell>
          <cell r="S2456" t="str">
            <v>CAM LE</v>
          </cell>
          <cell r="T2456" t="str">
            <v>DA NANG</v>
          </cell>
          <cell r="V2456" t="str">
            <v>CENTRAL</v>
          </cell>
          <cell r="W2456" t="str">
            <v>DA NANG</v>
          </cell>
        </row>
        <row r="2457">
          <cell r="M2457" t="str">
            <v>3533_VM+ HCM 156A NG. HUU THO</v>
          </cell>
          <cell r="N2457" t="str">
            <v>VM+ HCM 156A NG. HUU THO</v>
          </cell>
          <cell r="O2457" t="str">
            <v>156A</v>
          </cell>
          <cell r="P2457" t="str">
            <v>TANG 1-KHOI DE</v>
          </cell>
          <cell r="Q2457" t="str">
            <v>NGUYEN HUU THO</v>
          </cell>
          <cell r="R2457" t="str">
            <v>PHUOC KIENG</v>
          </cell>
          <cell r="S2457" t="str">
            <v>NHA BE</v>
          </cell>
          <cell r="T2457" t="str">
            <v>TP HCM</v>
          </cell>
          <cell r="V2457" t="str">
            <v>TP HCM</v>
          </cell>
          <cell r="W2457" t="str">
            <v>HUYEN NHA BE</v>
          </cell>
        </row>
        <row r="2458">
          <cell r="M2458" t="str">
            <v>2052_WM+ HCM NGUYEN TRONG TUYEN</v>
          </cell>
          <cell r="N2458" t="str">
            <v>WM+ HCM NGUYEN TRONG TUYEN</v>
          </cell>
          <cell r="O2458" t="str">
            <v>300B</v>
          </cell>
          <cell r="P2458" t="str">
            <v xml:space="preserve"> </v>
          </cell>
          <cell r="Q2458" t="str">
            <v>NGUYEN TRONG TUYEN</v>
          </cell>
          <cell r="R2458" t="str">
            <v>P1</v>
          </cell>
          <cell r="S2458" t="str">
            <v>TAN BINH</v>
          </cell>
          <cell r="T2458" t="str">
            <v>TP HCM</v>
          </cell>
          <cell r="V2458" t="str">
            <v>TP HCM</v>
          </cell>
          <cell r="W2458" t="str">
            <v>QUAN TAN BINH</v>
          </cell>
        </row>
        <row r="2459">
          <cell r="M2459" t="str">
            <v>4290_VM+ HCM 13/134 TRAN VAN HOANG</v>
          </cell>
          <cell r="N2459" t="str">
            <v>VM+ HCM 13/134 TRAN VAN HOANG</v>
          </cell>
          <cell r="O2459" t="str">
            <v>SO 13/134</v>
          </cell>
          <cell r="P2459" t="str">
            <v xml:space="preserve"> </v>
          </cell>
          <cell r="Q2459" t="str">
            <v>TRAN VAN HOANG</v>
          </cell>
          <cell r="R2459" t="str">
            <v>P9</v>
          </cell>
          <cell r="S2459" t="str">
            <v>TAN BINH</v>
          </cell>
          <cell r="T2459" t="str">
            <v>TP HCM</v>
          </cell>
          <cell r="V2459" t="str">
            <v>TP HCM</v>
          </cell>
          <cell r="W2459" t="str">
            <v>QUAN TAN BINH</v>
          </cell>
        </row>
        <row r="2460">
          <cell r="M2460" t="str">
            <v>WM+ DNG 38 LE THANH NGHI</v>
          </cell>
          <cell r="N2460" t="str">
            <v>WM+ DNG 38 LE THANH NGHI</v>
          </cell>
          <cell r="O2460">
            <v>38</v>
          </cell>
          <cell r="P2460" t="str">
            <v xml:space="preserve"> </v>
          </cell>
          <cell r="Q2460" t="str">
            <v>LE THANH NGHI</v>
          </cell>
          <cell r="R2460" t="str">
            <v>HOA CUONG BAC</v>
          </cell>
          <cell r="S2460" t="str">
            <v>HAI CHAU</v>
          </cell>
          <cell r="T2460" t="str">
            <v>DA NANG</v>
          </cell>
          <cell r="V2460" t="str">
            <v>CENTRAL</v>
          </cell>
          <cell r="W2460" t="str">
            <v>DA NANG</v>
          </cell>
        </row>
        <row r="2461">
          <cell r="M2461" t="str">
            <v>5169_VM+ DNG 95 PHAM XUAN AN</v>
          </cell>
          <cell r="N2461" t="str">
            <v>VM+ DNG 95 PHẠM XUÂN ẨN</v>
          </cell>
          <cell r="O2461">
            <v>95</v>
          </cell>
          <cell r="P2461" t="str">
            <v xml:space="preserve"> </v>
          </cell>
          <cell r="Q2461" t="str">
            <v>PHAM XUAN AN</v>
          </cell>
          <cell r="R2461" t="str">
            <v>HOA XUAN</v>
          </cell>
          <cell r="S2461" t="str">
            <v>CAM LE</v>
          </cell>
          <cell r="T2461" t="str">
            <v>DA NANG</v>
          </cell>
          <cell r="V2461" t="str">
            <v>CENTRAL</v>
          </cell>
          <cell r="W2461" t="str">
            <v>DA NANG</v>
          </cell>
        </row>
        <row r="2462">
          <cell r="M2462" t="str">
            <v>4476_VM+ DNG 351-351A TON DAN, TO 16</v>
          </cell>
          <cell r="N2462" t="str">
            <v>VM+ DNG 351-351A TON DAN, TO 16</v>
          </cell>
          <cell r="O2462" t="str">
            <v>351-351A</v>
          </cell>
          <cell r="P2462" t="str">
            <v xml:space="preserve"> </v>
          </cell>
          <cell r="Q2462" t="str">
            <v>TON DAN</v>
          </cell>
          <cell r="R2462" t="str">
            <v>HOA AN</v>
          </cell>
          <cell r="S2462" t="str">
            <v>CAM LE</v>
          </cell>
          <cell r="T2462" t="str">
            <v>DA NANG</v>
          </cell>
          <cell r="V2462" t="str">
            <v>CENTRAL</v>
          </cell>
          <cell r="W2462" t="str">
            <v>DA NANG</v>
          </cell>
        </row>
        <row r="2463">
          <cell r="M2463" t="str">
            <v>2AR3-WM+ QNI MINH MY, SON TINH</v>
          </cell>
          <cell r="N2463" t="str">
            <v>2AR3-WM+ QNI MINH MỸ, SƠN TỊNH</v>
          </cell>
          <cell r="O2463" t="str">
            <v xml:space="preserve"> </v>
          </cell>
          <cell r="P2463" t="str">
            <v>THUA DAT SO 290, TO BAN DO SO 21</v>
          </cell>
          <cell r="Q2463" t="str">
            <v>QL24B, THON MINH MY</v>
          </cell>
          <cell r="R2463" t="str">
            <v>TINH BAC</v>
          </cell>
          <cell r="S2463" t="str">
            <v>SON TINH</v>
          </cell>
          <cell r="T2463" t="str">
            <v>QUANG NGAI</v>
          </cell>
          <cell r="V2463" t="str">
            <v>CENTRAL</v>
          </cell>
          <cell r="W2463" t="str">
            <v>QUANG NGAI</v>
          </cell>
        </row>
        <row r="2464">
          <cell r="M2464" t="str">
            <v>4157_VM+ DNG 119 PHAM NHU XUONG</v>
          </cell>
          <cell r="N2464" t="str">
            <v>VM+ DNG 119 PHAM NHU XUONG</v>
          </cell>
          <cell r="O2464" t="str">
            <v>SO 119</v>
          </cell>
          <cell r="P2464" t="str">
            <v xml:space="preserve"> </v>
          </cell>
          <cell r="Q2464" t="str">
            <v>PHAM NHU XUONG</v>
          </cell>
          <cell r="R2464" t="str">
            <v>HOA KHANH NAM</v>
          </cell>
          <cell r="S2464" t="str">
            <v>LIEN CHIEU</v>
          </cell>
          <cell r="T2464" t="str">
            <v>DA NANG</v>
          </cell>
          <cell r="V2464" t="str">
            <v>CENTRAL</v>
          </cell>
          <cell r="W2464" t="str">
            <v>DA NANG</v>
          </cell>
        </row>
        <row r="2465">
          <cell r="M2465" t="str">
            <v>5215_VM+ TTH 224 DINH TIEN HOANG</v>
          </cell>
          <cell r="N2465" t="str">
            <v>VM+ TTH 224 DINH TIEN HOANG</v>
          </cell>
          <cell r="O2465">
            <v>224</v>
          </cell>
          <cell r="P2465" t="str">
            <v xml:space="preserve"> </v>
          </cell>
          <cell r="Q2465" t="str">
            <v>DINH TIEN HOANG</v>
          </cell>
          <cell r="R2465" t="str">
            <v>THUAN LOC</v>
          </cell>
          <cell r="S2465" t="str">
            <v>THUA THIEN - HUE</v>
          </cell>
          <cell r="T2465" t="str">
            <v>THUA THIEN - HUE</v>
          </cell>
          <cell r="V2465" t="str">
            <v>CENTRAL</v>
          </cell>
          <cell r="W2465" t="str">
            <v>THUA THIEN - HUE</v>
          </cell>
        </row>
        <row r="2466">
          <cell r="M2466" t="str">
            <v>5559-VM+ HCM D.1.10, TANG 1 SunriseRiverside</v>
          </cell>
          <cell r="N2466" t="str">
            <v>5559-VM+ HCM D.1.10, TANG 1 SunriseRiverside</v>
          </cell>
          <cell r="O2466" t="str">
            <v>LO D.1.10</v>
          </cell>
          <cell r="P2466" t="str">
            <v>TANG 1 SUNRISE RIVERSIDE</v>
          </cell>
          <cell r="Q2466" t="str">
            <v>NGUYEN HUU THO</v>
          </cell>
          <cell r="R2466" t="str">
            <v>PHUOC KIEN</v>
          </cell>
          <cell r="S2466" t="str">
            <v>NHA BE</v>
          </cell>
          <cell r="T2466" t="str">
            <v>TP HCM</v>
          </cell>
          <cell r="V2466" t="str">
            <v>TP HCM</v>
          </cell>
          <cell r="W2466" t="str">
            <v>HUYEN NHA BE</v>
          </cell>
        </row>
        <row r="2467">
          <cell r="M2467" t="str">
            <v>4393_WM+ HCM CC MORNING STAR</v>
          </cell>
          <cell r="N2467" t="str">
            <v>WM+ HCM CC MORNING STAR</v>
          </cell>
          <cell r="O2467" t="str">
            <v>SO 57</v>
          </cell>
          <cell r="P2467" t="str">
            <v>CC MORNING STAR</v>
          </cell>
          <cell r="Q2467" t="str">
            <v>QUOC LO 13</v>
          </cell>
          <cell r="R2467" t="str">
            <v>P26</v>
          </cell>
          <cell r="S2467" t="str">
            <v>BINH THANH</v>
          </cell>
          <cell r="T2467" t="str">
            <v>TP HCM</v>
          </cell>
          <cell r="V2467" t="str">
            <v>TP HCM</v>
          </cell>
          <cell r="W2467" t="str">
            <v>QUAN BINH THANH</v>
          </cell>
        </row>
        <row r="2468">
          <cell r="M2468" t="str">
            <v>5388_VM+ HCM A–01 DU AN VALORA MIZUKI</v>
          </cell>
          <cell r="N2468" t="str">
            <v>VM+ HCM A–01 VALORA MIZUKI</v>
          </cell>
          <cell r="O2468" t="str">
            <v>A-01</v>
          </cell>
          <cell r="P2468" t="str">
            <v>DU AN VALORA MIZUKI</v>
          </cell>
          <cell r="Q2468" t="str">
            <v xml:space="preserve"> </v>
          </cell>
          <cell r="R2468" t="str">
            <v>BINH HUNG</v>
          </cell>
          <cell r="S2468" t="str">
            <v>BINH CHANH</v>
          </cell>
          <cell r="T2468" t="str">
            <v>TP HCM</v>
          </cell>
          <cell r="V2468" t="str">
            <v>TP HCM</v>
          </cell>
          <cell r="W2468" t="str">
            <v>HUYEN BINH CHANH</v>
          </cell>
        </row>
        <row r="2469">
          <cell r="M2469" t="str">
            <v>4055_VM+ HCM 958/39 AU CO</v>
          </cell>
          <cell r="N2469" t="str">
            <v>VM+ HCM 958/39 AU CO</v>
          </cell>
          <cell r="O2469" t="str">
            <v>SO 958/39</v>
          </cell>
          <cell r="P2469" t="str">
            <v xml:space="preserve"> </v>
          </cell>
          <cell r="Q2469" t="str">
            <v>AU CO</v>
          </cell>
          <cell r="R2469" t="str">
            <v>P14</v>
          </cell>
          <cell r="S2469" t="str">
            <v>TAN BINH</v>
          </cell>
          <cell r="T2469" t="str">
            <v>TP HCM</v>
          </cell>
          <cell r="V2469" t="str">
            <v>TP HCM</v>
          </cell>
          <cell r="W2469" t="str">
            <v>QUAN TAN BINH</v>
          </cell>
        </row>
        <row r="2470">
          <cell r="M2470" t="str">
            <v>5070_VM+ QBH 55 LE THANH DONG</v>
          </cell>
          <cell r="N2470" t="str">
            <v>VM+ QBH 55 LE THANH DONG</v>
          </cell>
          <cell r="O2470">
            <v>55</v>
          </cell>
          <cell r="P2470" t="str">
            <v xml:space="preserve"> </v>
          </cell>
          <cell r="Q2470" t="str">
            <v>LE THANH DONG</v>
          </cell>
          <cell r="R2470" t="str">
            <v>HAI THANH</v>
          </cell>
          <cell r="S2470" t="str">
            <v>DONG HOI</v>
          </cell>
          <cell r="T2470" t="str">
            <v>QUANG BINH</v>
          </cell>
          <cell r="V2470" t="str">
            <v>CENTRAL</v>
          </cell>
          <cell r="W2470" t="str">
            <v>QUANG BINH</v>
          </cell>
        </row>
        <row r="2471">
          <cell r="M2471" t="str">
            <v>2AM0-WM+ DNG 171 NGUYEN LUONG BANG</v>
          </cell>
          <cell r="N2471" t="str">
            <v>2AM0-WM+ DNG 171 NGUYỄN LƯƠNG BẰNG</v>
          </cell>
          <cell r="O2471">
            <v>171</v>
          </cell>
          <cell r="P2471" t="str">
            <v xml:space="preserve"> </v>
          </cell>
          <cell r="Q2471" t="str">
            <v>NGUYEN LUONG BANG</v>
          </cell>
          <cell r="R2471" t="str">
            <v>HOA KHANH BAC</v>
          </cell>
          <cell r="S2471" t="str">
            <v>LIEN CHIEU</v>
          </cell>
          <cell r="T2471" t="str">
            <v>DA NANG</v>
          </cell>
          <cell r="V2471" t="str">
            <v>CENTRAL</v>
          </cell>
          <cell r="W2471" t="str">
            <v>DA NANG</v>
          </cell>
        </row>
        <row r="2472">
          <cell r="M2472" t="str">
            <v>4846_VM+ HCM 16 DUONG SO 5A</v>
          </cell>
          <cell r="N2472" t="str">
            <v>VM+ HCM 16 DUONG SO  5A</v>
          </cell>
          <cell r="O2472">
            <v>16</v>
          </cell>
          <cell r="P2472" t="str">
            <v>KDC TRUNG SON, AP 4B</v>
          </cell>
          <cell r="Q2472" t="str">
            <v>DUONG SO 5A</v>
          </cell>
          <cell r="R2472" t="str">
            <v>BINH HUNG</v>
          </cell>
          <cell r="S2472" t="str">
            <v>BINH CHANH</v>
          </cell>
          <cell r="T2472" t="str">
            <v>TP HCM</v>
          </cell>
          <cell r="V2472" t="str">
            <v>TP HCM</v>
          </cell>
          <cell r="W2472" t="str">
            <v>HUYEN BINH CHANH</v>
          </cell>
        </row>
        <row r="2473">
          <cell r="M2473" t="str">
            <v>3063_WM+ HCM 70 KDC TRUNG SON</v>
          </cell>
          <cell r="N2473" t="str">
            <v>WM+ HCM 70 KDC TRUNG SON</v>
          </cell>
          <cell r="O2473" t="str">
            <v>SO 70</v>
          </cell>
          <cell r="P2473" t="str">
            <v>KDC TRUNG SON, AP 4B</v>
          </cell>
          <cell r="Q2473" t="str">
            <v>DUONG SO 8</v>
          </cell>
          <cell r="R2473" t="str">
            <v>BINH HUNG</v>
          </cell>
          <cell r="S2473" t="str">
            <v>BINH CHANH</v>
          </cell>
          <cell r="T2473" t="str">
            <v>TP HCM</v>
          </cell>
          <cell r="V2473" t="str">
            <v>TP HCM</v>
          </cell>
          <cell r="W2473" t="str">
            <v>HUYEN BINH CHANH</v>
          </cell>
        </row>
        <row r="2474">
          <cell r="M2474" t="str">
            <v>2592_VM+ DNG 55 CAO THANG</v>
          </cell>
          <cell r="N2474" t="str">
            <v>VM+ DNG 55 CAO THANG</v>
          </cell>
          <cell r="O2474">
            <v>55</v>
          </cell>
          <cell r="P2474" t="str">
            <v xml:space="preserve"> </v>
          </cell>
          <cell r="Q2474" t="str">
            <v>CAO THANG</v>
          </cell>
          <cell r="R2474" t="str">
            <v>THANH BINH</v>
          </cell>
          <cell r="S2474" t="str">
            <v>HAI CHAU</v>
          </cell>
          <cell r="T2474" t="str">
            <v>DA NANG</v>
          </cell>
          <cell r="V2474" t="str">
            <v>CENTRAL</v>
          </cell>
          <cell r="W2474" t="str">
            <v>DA NANG</v>
          </cell>
        </row>
        <row r="2475">
          <cell r="M2475" t="str">
            <v>OSI FOOD 828A XO VIET NGHE TINH</v>
          </cell>
          <cell r="N2475" t="str">
            <v>OSI FOOD 828A XO VIET NGHE TINH</v>
          </cell>
          <cell r="O2475" t="str">
            <v>828A</v>
          </cell>
          <cell r="P2475" t="str">
            <v xml:space="preserve"> </v>
          </cell>
          <cell r="Q2475" t="str">
            <v>XO VIET NGHE TINH</v>
          </cell>
          <cell r="R2475" t="str">
            <v>P25</v>
          </cell>
          <cell r="S2475" t="str">
            <v>BINH THANH</v>
          </cell>
          <cell r="T2475" t="str">
            <v>TP HCM</v>
          </cell>
          <cell r="V2475" t="str">
            <v>TP HCM</v>
          </cell>
          <cell r="W2475" t="str">
            <v>QUAN BINH THANH</v>
          </cell>
        </row>
        <row r="2476">
          <cell r="M2476" t="str">
            <v>5860_VM+ QNM 274 TRAN NHAN TONG</v>
          </cell>
          <cell r="N2476" t="str">
            <v>VM+ QNM 274 TRAN NHAN TONG</v>
          </cell>
          <cell r="O2476">
            <v>274</v>
          </cell>
          <cell r="P2476" t="str">
            <v xml:space="preserve"> </v>
          </cell>
          <cell r="Q2476" t="str">
            <v>TRAN NHAN TONG</v>
          </cell>
          <cell r="R2476" t="str">
            <v>VINH DIEN</v>
          </cell>
          <cell r="S2476" t="str">
            <v>DIEN BAN</v>
          </cell>
          <cell r="T2476" t="str">
            <v>QUANG NAM</v>
          </cell>
          <cell r="V2476" t="str">
            <v>CENTRAL</v>
          </cell>
          <cell r="W2476" t="str">
            <v>QUANG NAM</v>
          </cell>
        </row>
        <row r="2477">
          <cell r="M2477" t="str">
            <v>SATRAFOODS 740 TINH LO 43</v>
          </cell>
          <cell r="N2477" t="str">
            <v>SATRAFOODS 740 TỈNH LỘ 43</v>
          </cell>
          <cell r="O2477">
            <v>740</v>
          </cell>
          <cell r="P2477" t="str">
            <v xml:space="preserve"> </v>
          </cell>
          <cell r="Q2477" t="str">
            <v>TINH LO 43</v>
          </cell>
          <cell r="R2477" t="str">
            <v>LINH CHIEU</v>
          </cell>
          <cell r="S2477" t="str">
            <v>THU DUC</v>
          </cell>
          <cell r="T2477" t="str">
            <v>TP HCM</v>
          </cell>
          <cell r="V2477" t="str">
            <v>TP HCM</v>
          </cell>
          <cell r="W2477" t="str">
            <v>QUAN THU DUC</v>
          </cell>
        </row>
        <row r="2478">
          <cell r="M2478" t="str">
            <v>4486_VM+ DNG 47 DUONG LOAN</v>
          </cell>
          <cell r="N2478" t="str">
            <v>VM+ DNG 47 DUONG LOAN</v>
          </cell>
          <cell r="O2478">
            <v>47</v>
          </cell>
          <cell r="P2478" t="str">
            <v xml:space="preserve"> </v>
          </cell>
          <cell r="Q2478" t="str">
            <v>DUONG LOAN</v>
          </cell>
          <cell r="R2478" t="str">
            <v>HOA XUAN</v>
          </cell>
          <cell r="S2478" t="str">
            <v>CAM LE</v>
          </cell>
          <cell r="T2478" t="str">
            <v>DA NANG</v>
          </cell>
          <cell r="V2478" t="str">
            <v>CENTRAL</v>
          </cell>
          <cell r="W2478" t="str">
            <v>DA NANG</v>
          </cell>
        </row>
        <row r="2479">
          <cell r="M2479" t="str">
            <v>5258_VM+ QTI 25 TRAN HUNG DAO</v>
          </cell>
          <cell r="N2479" t="str">
            <v>VM+ QTI 25 TRAN HUNG DAO</v>
          </cell>
          <cell r="O2479">
            <v>25</v>
          </cell>
          <cell r="P2479" t="str">
            <v xml:space="preserve"> </v>
          </cell>
          <cell r="Q2479" t="str">
            <v>TRAN HUNG DAO</v>
          </cell>
          <cell r="R2479" t="str">
            <v>P1</v>
          </cell>
          <cell r="S2479" t="str">
            <v>DONG HA</v>
          </cell>
          <cell r="T2479" t="str">
            <v>QUANG TRI</v>
          </cell>
          <cell r="V2479" t="str">
            <v>CENTRAL</v>
          </cell>
          <cell r="W2479" t="str">
            <v>QUANG TRI</v>
          </cell>
        </row>
        <row r="2480">
          <cell r="M2480" t="str">
            <v>4806_VM+ DNG 64 TO HIEN THANH</v>
          </cell>
          <cell r="N2480" t="str">
            <v>VM+ DNG 64 TO HIEN THANH</v>
          </cell>
          <cell r="O2480">
            <v>64</v>
          </cell>
          <cell r="P2480" t="str">
            <v xml:space="preserve"> </v>
          </cell>
          <cell r="Q2480" t="str">
            <v>TO HIEN THANH</v>
          </cell>
          <cell r="R2480" t="str">
            <v>PHUOC MY</v>
          </cell>
          <cell r="S2480" t="str">
            <v>SON TRA</v>
          </cell>
          <cell r="T2480" t="str">
            <v>DA NANG</v>
          </cell>
          <cell r="V2480" t="str">
            <v>CENTRAL</v>
          </cell>
          <cell r="W2480" t="str">
            <v>DA NANG</v>
          </cell>
        </row>
        <row r="2481">
          <cell r="M2481" t="str">
            <v>3835_VM+ DNG 234 LE VAN HIEN</v>
          </cell>
          <cell r="N2481" t="str">
            <v>VM+ DNG 234 LE VAN HIEN</v>
          </cell>
          <cell r="O2481">
            <v>234</v>
          </cell>
          <cell r="P2481" t="str">
            <v xml:space="preserve"> </v>
          </cell>
          <cell r="Q2481" t="str">
            <v>LE VAN HIEN</v>
          </cell>
          <cell r="R2481" t="str">
            <v>KHUE MY</v>
          </cell>
          <cell r="S2481" t="str">
            <v>NGU HANH SON</v>
          </cell>
          <cell r="T2481" t="str">
            <v>DA NANG</v>
          </cell>
          <cell r="V2481" t="str">
            <v>CENTRAL</v>
          </cell>
          <cell r="W2481" t="str">
            <v>DA NANG</v>
          </cell>
        </row>
        <row r="2482">
          <cell r="M2482" t="str">
            <v>3678_WM+ HCM 60 LE VAN CHI</v>
          </cell>
          <cell r="N2482" t="str">
            <v>WM+ HCM 60 LE VAN CHI</v>
          </cell>
          <cell r="O2482">
            <v>60</v>
          </cell>
          <cell r="P2482" t="str">
            <v xml:space="preserve"> </v>
          </cell>
          <cell r="Q2482" t="str">
            <v>LE VAN CHI</v>
          </cell>
          <cell r="R2482" t="str">
            <v>LINH TRUNG</v>
          </cell>
          <cell r="S2482" t="str">
            <v>THU DUC</v>
          </cell>
          <cell r="T2482" t="str">
            <v>TP HCM</v>
          </cell>
          <cell r="V2482" t="str">
            <v>TP HCM</v>
          </cell>
          <cell r="W2482" t="str">
            <v>QUAN THU DUC</v>
          </cell>
        </row>
        <row r="2483">
          <cell r="M2483" t="str">
            <v>3007_WM+ RURAL HCM 314 TINH LO 8</v>
          </cell>
          <cell r="N2483" t="str">
            <v>WM+ HCM 314 TINH LO 8</v>
          </cell>
          <cell r="O2483">
            <v>314</v>
          </cell>
          <cell r="P2483" t="str">
            <v>KP4</v>
          </cell>
          <cell r="Q2483" t="str">
            <v>TINH LO 8</v>
          </cell>
          <cell r="R2483" t="str">
            <v>CU CHI</v>
          </cell>
          <cell r="S2483" t="str">
            <v>CU CHI</v>
          </cell>
          <cell r="T2483" t="str">
            <v>TP HCM</v>
          </cell>
          <cell r="V2483" t="str">
            <v>TP HCM</v>
          </cell>
          <cell r="W2483" t="str">
            <v>HUYEN CU CHI</v>
          </cell>
        </row>
        <row r="2484">
          <cell r="M2484" t="str">
            <v>5962_VM+ DNG AN NGAI DONG, HOA VANG</v>
          </cell>
          <cell r="N2484" t="str">
            <v>VM+ DNG AN NGAI DONG, HOA VANG</v>
          </cell>
          <cell r="O2484" t="str">
            <v>NGA 3 AU CO- ME LINH</v>
          </cell>
          <cell r="P2484" t="str">
            <v xml:space="preserve"> </v>
          </cell>
          <cell r="Q2484" t="str">
            <v xml:space="preserve"> </v>
          </cell>
          <cell r="R2484" t="str">
            <v>HOA SON</v>
          </cell>
          <cell r="S2484" t="str">
            <v>HOA VANG</v>
          </cell>
          <cell r="T2484" t="str">
            <v>DA NANG</v>
          </cell>
          <cell r="V2484" t="str">
            <v>CENTRAL</v>
          </cell>
          <cell r="W2484" t="str">
            <v>DA NANG</v>
          </cell>
        </row>
        <row r="2485">
          <cell r="M2485" t="str">
            <v>5980_WM+ RURAL HCM 42B NGUYEN VAN KHA</v>
          </cell>
          <cell r="N2485" t="str">
            <v>VM+ HCM 42B Nguyễn Văn Khạ</v>
          </cell>
          <cell r="O2485" t="str">
            <v>42B</v>
          </cell>
          <cell r="P2485" t="str">
            <v xml:space="preserve"> </v>
          </cell>
          <cell r="Q2485" t="str">
            <v>NGUYEN VAN KHA</v>
          </cell>
          <cell r="R2485" t="str">
            <v>KP1-CU CHI</v>
          </cell>
          <cell r="S2485" t="str">
            <v>CU CHI</v>
          </cell>
          <cell r="T2485" t="str">
            <v>TP HCM</v>
          </cell>
          <cell r="V2485" t="str">
            <v>TP HCM</v>
          </cell>
          <cell r="W2485" t="str">
            <v>HUYEN CU CHI</v>
          </cell>
        </row>
        <row r="2486">
          <cell r="M2486" t="str">
            <v>MMVN MEGA TONG KHO</v>
          </cell>
          <cell r="N2486" t="str">
            <v xml:space="preserve"> </v>
          </cell>
          <cell r="O2486" t="str">
            <v>LO J2</v>
          </cell>
          <cell r="P2486" t="str">
            <v>CONG SO 3, KCN SONG THAN 1, TONG KHO CJ GEMADEPT</v>
          </cell>
          <cell r="Q2486" t="str">
            <v>DUONG SO 10</v>
          </cell>
          <cell r="R2486" t="str">
            <v xml:space="preserve"> </v>
          </cell>
          <cell r="S2486" t="str">
            <v>DI AN</v>
          </cell>
          <cell r="T2486" t="str">
            <v>BINH DUONG</v>
          </cell>
          <cell r="V2486" t="str">
            <v>SOUTH EAST</v>
          </cell>
          <cell r="W2486" t="str">
            <v>BINH DUONG</v>
          </cell>
        </row>
        <row r="2487">
          <cell r="M2487" t="str">
            <v>WM+ HCM 8/17 DONG THANH 3</v>
          </cell>
          <cell r="N2487" t="str">
            <v>WM+ HCM 8/17 Đông Thạnh 3</v>
          </cell>
          <cell r="O2487">
            <v>42948</v>
          </cell>
          <cell r="P2487" t="str">
            <v xml:space="preserve"> </v>
          </cell>
          <cell r="Q2487" t="str">
            <v>DONG THANH 3</v>
          </cell>
          <cell r="R2487" t="str">
            <v>DONG THANH</v>
          </cell>
          <cell r="S2487" t="str">
            <v>HOC MON</v>
          </cell>
          <cell r="T2487" t="str">
            <v>TP HCM</v>
          </cell>
          <cell r="V2487" t="str">
            <v>TP HCM</v>
          </cell>
          <cell r="W2487" t="str">
            <v>HUYEN HOC MON</v>
          </cell>
        </row>
        <row r="2488">
          <cell r="M2488" t="str">
            <v>5058 BHX_CTH_TNO - KHO DC THOT NOT</v>
          </cell>
          <cell r="N2488" t="str">
            <v>5058 BHX_CTH_TNO - KHO DC THOT NOT</v>
          </cell>
          <cell r="O2488" t="str">
            <v xml:space="preserve"> </v>
          </cell>
          <cell r="P2488" t="str">
            <v>SO 1436, 1438, 1442, 1443,</v>
          </cell>
          <cell r="Q2488" t="str">
            <v>KV TRANG THO A</v>
          </cell>
          <cell r="R2488" t="str">
            <v>TRUNG NHUT</v>
          </cell>
          <cell r="S2488" t="str">
            <v>THOT NOT</v>
          </cell>
          <cell r="T2488" t="str">
            <v>CAN THO</v>
          </cell>
          <cell r="V2488" t="str">
            <v>MEKONG DELTA</v>
          </cell>
          <cell r="W2488" t="str">
            <v>CAN THO</v>
          </cell>
        </row>
        <row r="2489">
          <cell r="M2489" t="str">
            <v>5058 BHX_CTH_TNO - KHO DC THOT NOT</v>
          </cell>
          <cell r="N2489" t="str">
            <v>5058 BHX_CTH_TNO - KHO DC THOT NOT</v>
          </cell>
          <cell r="O2489" t="str">
            <v xml:space="preserve"> </v>
          </cell>
          <cell r="P2489" t="str">
            <v>SO 1436, 1438, 1442, 1443,</v>
          </cell>
          <cell r="Q2489" t="str">
            <v>KV TRANG THO A</v>
          </cell>
          <cell r="R2489" t="str">
            <v>TRUNG NHUT</v>
          </cell>
          <cell r="S2489" t="str">
            <v>THOT NOT</v>
          </cell>
          <cell r="T2489" t="str">
            <v>CAN THO</v>
          </cell>
          <cell r="V2489" t="str">
            <v>MEKONG DELTA</v>
          </cell>
          <cell r="W2489" t="str">
            <v>CAN THO</v>
          </cell>
        </row>
        <row r="2490">
          <cell r="M2490" t="str">
            <v>5827_VM+ HCM 26 NHAT CHI MAI</v>
          </cell>
          <cell r="N2490" t="str">
            <v>VM+ HCM 26 Nhất Chi Mai</v>
          </cell>
          <cell r="O2490">
            <v>26</v>
          </cell>
          <cell r="P2490" t="str">
            <v xml:space="preserve"> </v>
          </cell>
          <cell r="Q2490" t="str">
            <v>NHAT CHI MAI</v>
          </cell>
          <cell r="R2490" t="str">
            <v>P13</v>
          </cell>
          <cell r="S2490" t="str">
            <v>TAN BINH</v>
          </cell>
          <cell r="T2490" t="str">
            <v>TP HCM</v>
          </cell>
          <cell r="V2490" t="str">
            <v>TP HCM</v>
          </cell>
          <cell r="W2490" t="str">
            <v>QUAN TAN BINH</v>
          </cell>
        </row>
        <row r="2491">
          <cell r="M2491" t="str">
            <v>6555_WM+ QNM 65 DO DANG TUYEN</v>
          </cell>
          <cell r="N2491" t="str">
            <v>WM+ QNM 65 DO DANG TUYEN</v>
          </cell>
          <cell r="O2491">
            <v>65</v>
          </cell>
          <cell r="P2491" t="str">
            <v xml:space="preserve"> </v>
          </cell>
          <cell r="Q2491" t="str">
            <v>DO DANG TUYEN</v>
          </cell>
          <cell r="R2491" t="str">
            <v>AI NGHIA</v>
          </cell>
          <cell r="S2491" t="str">
            <v>DAI LOC</v>
          </cell>
          <cell r="T2491" t="str">
            <v>QUANG NAM</v>
          </cell>
          <cell r="V2491" t="str">
            <v>CENTRAL</v>
          </cell>
          <cell r="W2491" t="str">
            <v>QUANG NAM</v>
          </cell>
        </row>
        <row r="2492">
          <cell r="M2492" t="str">
            <v>2AH7-WM+ RURAL QNM 136 DT609, DIEN THO</v>
          </cell>
          <cell r="N2492" t="str">
            <v>2AH7-WM+ RURAL QNM 136 DT609, DIEN THO</v>
          </cell>
          <cell r="O2492" t="str">
            <v>SO 136</v>
          </cell>
          <cell r="P2492" t="str">
            <v xml:space="preserve"> </v>
          </cell>
          <cell r="Q2492" t="str">
            <v>DUONG DT609</v>
          </cell>
          <cell r="R2492" t="str">
            <v>DIEN THO</v>
          </cell>
          <cell r="S2492" t="str">
            <v>DIEN BAN</v>
          </cell>
          <cell r="T2492" t="str">
            <v>QUANG NAM</v>
          </cell>
          <cell r="V2492" t="str">
            <v>CENTRAL</v>
          </cell>
          <cell r="W2492" t="str">
            <v>QUANG NAM</v>
          </cell>
        </row>
        <row r="2493">
          <cell r="M2493" t="str">
            <v>5058 BHX_CTH_TNO - KHO DC THOT NOT</v>
          </cell>
          <cell r="N2493" t="str">
            <v>5058 BHX_CTH_TNO - KHO DC THOT NOT</v>
          </cell>
          <cell r="O2493" t="str">
            <v xml:space="preserve"> </v>
          </cell>
          <cell r="P2493" t="str">
            <v>SO 1436, 1438, 1442, 1443,</v>
          </cell>
          <cell r="Q2493" t="str">
            <v>KV TRANG THO A</v>
          </cell>
          <cell r="R2493" t="str">
            <v>TRUNG NHUT</v>
          </cell>
          <cell r="S2493" t="str">
            <v>THOT NOT</v>
          </cell>
          <cell r="T2493" t="str">
            <v>CAN THO</v>
          </cell>
          <cell r="V2493" t="str">
            <v>MEKONG DELTA</v>
          </cell>
          <cell r="W2493" t="str">
            <v>CAN THO</v>
          </cell>
        </row>
        <row r="2494">
          <cell r="M2494" t="str">
            <v>6553_WM+ QNM 233 TIEU LA</v>
          </cell>
          <cell r="N2494" t="str">
            <v>WM+ QNM 233 TIEU LA</v>
          </cell>
          <cell r="O2494">
            <v>233</v>
          </cell>
          <cell r="P2494" t="str">
            <v xml:space="preserve"> </v>
          </cell>
          <cell r="Q2494" t="str">
            <v>TIEU LA</v>
          </cell>
          <cell r="R2494" t="str">
            <v>HA LAM</v>
          </cell>
          <cell r="S2494" t="str">
            <v>THANG BINH</v>
          </cell>
          <cell r="T2494" t="str">
            <v>QUANG NAM</v>
          </cell>
          <cell r="V2494" t="str">
            <v>CENTRAL</v>
          </cell>
          <cell r="W2494" t="str">
            <v>QUANG NAM</v>
          </cell>
        </row>
        <row r="2495">
          <cell r="M2495" t="str">
            <v>6553_WM+ QNM 233 TIEU LA</v>
          </cell>
          <cell r="N2495" t="str">
            <v>WM+ QNM 233 TIEU LA</v>
          </cell>
          <cell r="O2495">
            <v>233</v>
          </cell>
          <cell r="P2495" t="str">
            <v xml:space="preserve"> </v>
          </cell>
          <cell r="Q2495" t="str">
            <v>TIEU LA</v>
          </cell>
          <cell r="R2495" t="str">
            <v>HA LAM</v>
          </cell>
          <cell r="S2495" t="str">
            <v>THANG BINH</v>
          </cell>
          <cell r="T2495" t="str">
            <v>QUANG NAM</v>
          </cell>
          <cell r="V2495" t="str">
            <v>CENTRAL</v>
          </cell>
          <cell r="W2495" t="str">
            <v>QUANG NAM</v>
          </cell>
        </row>
        <row r="2496">
          <cell r="M2496" t="str">
            <v>2AQ6-WM+ QNM GIA HUE, DAI LOC</v>
          </cell>
          <cell r="N2496" t="str">
            <v>2AQ6-WM+ QNM GIA HUE, DAI LOC</v>
          </cell>
          <cell r="O2496" t="str">
            <v xml:space="preserve"> </v>
          </cell>
          <cell r="P2496" t="str">
            <v>THUA DAT SO (LO) 577A, TO BAN DO SO 5</v>
          </cell>
          <cell r="Q2496" t="str">
            <v>THON GIA HUE</v>
          </cell>
          <cell r="R2496" t="str">
            <v>DAI MINH</v>
          </cell>
          <cell r="S2496" t="str">
            <v>DAI LOC</v>
          </cell>
          <cell r="T2496" t="str">
            <v>QUANG NAM</v>
          </cell>
          <cell r="V2496" t="str">
            <v>CENTRAL</v>
          </cell>
          <cell r="W2496" t="str">
            <v>QUANG NAM</v>
          </cell>
        </row>
        <row r="2497">
          <cell r="M2497" t="str">
            <v>2052_WM+ HCM NGUYEN TRONG TUYEN</v>
          </cell>
          <cell r="N2497" t="str">
            <v>WM+ HCM NGUYEN TRONG TUYEN</v>
          </cell>
          <cell r="O2497" t="str">
            <v>300B</v>
          </cell>
          <cell r="P2497" t="str">
            <v xml:space="preserve"> </v>
          </cell>
          <cell r="Q2497" t="str">
            <v>NGUYEN TRONG TUYEN</v>
          </cell>
          <cell r="R2497" t="str">
            <v>P1</v>
          </cell>
          <cell r="S2497" t="str">
            <v>TAN BINH</v>
          </cell>
          <cell r="T2497" t="str">
            <v>TP HCM</v>
          </cell>
          <cell r="V2497" t="str">
            <v>TP HCM</v>
          </cell>
          <cell r="W2497" t="str">
            <v>QUAN TAN BINH</v>
          </cell>
        </row>
        <row r="2498">
          <cell r="M2498" t="str">
            <v>2AR3-WM+ QNI MINH MY, SON TINH</v>
          </cell>
          <cell r="N2498" t="str">
            <v>2AR3-WM+ QNI MINH MỸ, SƠN TỊNH</v>
          </cell>
          <cell r="O2498" t="str">
            <v xml:space="preserve"> </v>
          </cell>
          <cell r="P2498" t="str">
            <v>THUA DAT SO 290, TO BAN DO SO 21</v>
          </cell>
          <cell r="Q2498" t="str">
            <v>QL24B, THON MINH MY</v>
          </cell>
          <cell r="R2498" t="str">
            <v>TINH BAC</v>
          </cell>
          <cell r="S2498" t="str">
            <v>SON TINH</v>
          </cell>
          <cell r="T2498" t="str">
            <v>QUANG NGAI</v>
          </cell>
          <cell r="V2498" t="str">
            <v>CENTRAL</v>
          </cell>
          <cell r="W2498" t="str">
            <v>QUANG NGAI</v>
          </cell>
        </row>
        <row r="2499">
          <cell r="M2499" t="str">
            <v>4013_VM+ HCM L12 KHU NHA O THOI AN</v>
          </cell>
          <cell r="N2499" t="str">
            <v>VM+ HCM L12 KHU NHA O THOI AN</v>
          </cell>
          <cell r="O2499" t="str">
            <v>SO L12</v>
          </cell>
          <cell r="P2499" t="str">
            <v>KHU NHA O THOI AN. KP 1</v>
          </cell>
          <cell r="Q2499" t="str">
            <v xml:space="preserve"> </v>
          </cell>
          <cell r="R2499" t="str">
            <v>THOI AN</v>
          </cell>
          <cell r="S2499" t="str">
            <v>Q12</v>
          </cell>
          <cell r="T2499" t="str">
            <v>TP HCM</v>
          </cell>
          <cell r="V2499" t="str">
            <v>TP HCM</v>
          </cell>
          <cell r="W2499" t="str">
            <v>QUAN 12</v>
          </cell>
        </row>
        <row r="2500">
          <cell r="M2500" t="str">
            <v>4462_VM+ HCM 34 CHUONG DUONG</v>
          </cell>
          <cell r="N2500" t="str">
            <v>VM+ HCM 34 CHUONG DUONG</v>
          </cell>
          <cell r="O2500" t="str">
            <v>SO 34</v>
          </cell>
          <cell r="P2500" t="str">
            <v xml:space="preserve"> </v>
          </cell>
          <cell r="Q2500" t="str">
            <v>CHUONG DUONG</v>
          </cell>
          <cell r="R2500" t="str">
            <v>LINH CHIEU</v>
          </cell>
          <cell r="S2500" t="str">
            <v>THU DUC</v>
          </cell>
          <cell r="T2500" t="str">
            <v>TP HCM</v>
          </cell>
          <cell r="V2500" t="str">
            <v>TP HCM</v>
          </cell>
          <cell r="W2500" t="str">
            <v>QUAN THU DUC</v>
          </cell>
        </row>
        <row r="2501">
          <cell r="M2501" t="str">
            <v>VM+ HCM SO 383-385 NGUYEN DUY TRINH</v>
          </cell>
          <cell r="N2501" t="str">
            <v>VM+ HCM SO 383 NG. DUY TRINH</v>
          </cell>
          <cell r="O2501" t="str">
            <v>SO 383-385</v>
          </cell>
          <cell r="P2501" t="str">
            <v xml:space="preserve"> </v>
          </cell>
          <cell r="Q2501" t="str">
            <v>NGUYEN DUY TRINH</v>
          </cell>
          <cell r="R2501" t="str">
            <v>BINH TRUNG TAY</v>
          </cell>
          <cell r="S2501" t="str">
            <v>Q2</v>
          </cell>
          <cell r="T2501" t="str">
            <v>TP HCM</v>
          </cell>
          <cell r="V2501" t="str">
            <v>TP HCM</v>
          </cell>
          <cell r="W2501" t="str">
            <v>QUAN 2</v>
          </cell>
        </row>
        <row r="2502">
          <cell r="M2502" t="str">
            <v>WINMART HUE</v>
          </cell>
          <cell r="N2502" t="str">
            <v>WINMART HUE</v>
          </cell>
          <cell r="O2502" t="str">
            <v>50A</v>
          </cell>
          <cell r="P2502" t="str">
            <v xml:space="preserve"> </v>
          </cell>
          <cell r="Q2502" t="str">
            <v>HUNG VUONG</v>
          </cell>
          <cell r="R2502" t="str">
            <v>PHU NHUAN</v>
          </cell>
          <cell r="S2502" t="str">
            <v>HUE</v>
          </cell>
          <cell r="T2502" t="str">
            <v>THUA THIEN-HUE</v>
          </cell>
          <cell r="V2502" t="str">
            <v>CENTRAL</v>
          </cell>
          <cell r="W2502" t="str">
            <v>THUA THIEN - HUE</v>
          </cell>
        </row>
        <row r="2503">
          <cell r="M2503" t="str">
            <v>NS:NHAN VAN - 875 CMT8</v>
          </cell>
          <cell r="N2503" t="str">
            <v xml:space="preserve"> </v>
          </cell>
          <cell r="O2503">
            <v>875</v>
          </cell>
          <cell r="P2503" t="str">
            <v>TOA NHA</v>
          </cell>
          <cell r="Q2503" t="str">
            <v>CMT8</v>
          </cell>
          <cell r="R2503" t="str">
            <v>P15</v>
          </cell>
          <cell r="S2503" t="str">
            <v>Q10</v>
          </cell>
          <cell r="T2503" t="str">
            <v>TP HCM</v>
          </cell>
          <cell r="V2503" t="str">
            <v>TP HCM</v>
          </cell>
          <cell r="W2503" t="str">
            <v>QUAN 10</v>
          </cell>
        </row>
        <row r="2504">
          <cell r="M2504" t="str">
            <v>HOA THO MART</v>
          </cell>
          <cell r="N2504" t="str">
            <v xml:space="preserve"> </v>
          </cell>
          <cell r="O2504" t="str">
            <v>SO 36</v>
          </cell>
          <cell r="P2504" t="str">
            <v xml:space="preserve"> </v>
          </cell>
          <cell r="Q2504" t="str">
            <v>ONG ICH DUONG</v>
          </cell>
          <cell r="R2504" t="str">
            <v>HOA THO DONG</v>
          </cell>
          <cell r="S2504" t="str">
            <v>CAM LE</v>
          </cell>
          <cell r="T2504" t="str">
            <v>DA NANG</v>
          </cell>
          <cell r="V2504" t="str">
            <v>CENTRAL</v>
          </cell>
          <cell r="W2504" t="str">
            <v>DA NANG</v>
          </cell>
        </row>
        <row r="2505">
          <cell r="M2505" t="str">
            <v>BHX_LAN_CDU - KHO DC CAN DUOC (2022)</v>
          </cell>
          <cell r="N2505" t="str">
            <v>BHX_LAN_CDU - KHO DC CAN DUOC (2022)</v>
          </cell>
          <cell r="O2505" t="str">
            <v>THUA DAT SO 2905</v>
          </cell>
          <cell r="P2505" t="str">
            <v>TO BAN DO SO 03</v>
          </cell>
          <cell r="Q2505" t="str">
            <v xml:space="preserve"> </v>
          </cell>
          <cell r="R2505" t="str">
            <v>LONG CANG</v>
          </cell>
          <cell r="S2505" t="str">
            <v>CAN DUOC</v>
          </cell>
          <cell r="T2505" t="str">
            <v>LONG AN</v>
          </cell>
          <cell r="V2505" t="str">
            <v>MEKONG DELTA</v>
          </cell>
          <cell r="W2505" t="str">
            <v>LONG AN</v>
          </cell>
        </row>
        <row r="2506">
          <cell r="M2506" t="str">
            <v>MMVN MEGA TONG KHO</v>
          </cell>
          <cell r="N2506" t="str">
            <v xml:space="preserve"> </v>
          </cell>
          <cell r="O2506" t="str">
            <v>LO J2</v>
          </cell>
          <cell r="P2506" t="str">
            <v>CONG SO 3, KCN SONG THAN 1, TONG KHO CJ GEMADEPT</v>
          </cell>
          <cell r="Q2506" t="str">
            <v>DUONG SO 10</v>
          </cell>
          <cell r="R2506" t="str">
            <v xml:space="preserve"> </v>
          </cell>
          <cell r="S2506" t="str">
            <v>DI AN</v>
          </cell>
          <cell r="T2506" t="str">
            <v>BINH DUONG</v>
          </cell>
          <cell r="V2506" t="str">
            <v>SOUTH EAST</v>
          </cell>
          <cell r="W2506" t="str">
            <v>BINH DUONG</v>
          </cell>
        </row>
        <row r="2507">
          <cell r="M2507" t="str">
            <v>BHX_LAN_CDU - KHO DC CAN DUOC (2022)</v>
          </cell>
          <cell r="N2507" t="str">
            <v>BHX_LAN_CDU - KHO DC CAN DUOC (2022)</v>
          </cell>
          <cell r="O2507" t="str">
            <v>THUA DAT SO 2905</v>
          </cell>
          <cell r="P2507" t="str">
            <v>TO BAN DO SO 03</v>
          </cell>
          <cell r="Q2507" t="str">
            <v xml:space="preserve"> </v>
          </cell>
          <cell r="R2507" t="str">
            <v>LONG CANG</v>
          </cell>
          <cell r="S2507" t="str">
            <v>CAN DUOC</v>
          </cell>
          <cell r="T2507" t="str">
            <v>LONG AN</v>
          </cell>
          <cell r="V2507" t="str">
            <v>MEKONG DELTA</v>
          </cell>
          <cell r="W2507" t="str">
            <v>LONG AN</v>
          </cell>
        </row>
        <row r="2508">
          <cell r="M2508" t="str">
            <v>G7 MINISTOP – TONG KHO BINH DUONG</v>
          </cell>
          <cell r="N2508" t="str">
            <v xml:space="preserve"> </v>
          </cell>
          <cell r="O2508" t="str">
            <v>LOA2-A3</v>
          </cell>
          <cell r="P2508" t="str">
            <v>KCN DET MAY BINH AN</v>
          </cell>
          <cell r="Q2508" t="str">
            <v>DUONG SO 6</v>
          </cell>
          <cell r="R2508" t="str">
            <v>BINH THANG</v>
          </cell>
          <cell r="S2508" t="str">
            <v>DI AN</v>
          </cell>
          <cell r="T2508" t="str">
            <v>BINH DUONG</v>
          </cell>
          <cell r="V2508" t="str">
            <v>SOUTH EAST</v>
          </cell>
          <cell r="W2508" t="str">
            <v>BINH DUONG</v>
          </cell>
        </row>
        <row r="2509">
          <cell r="M2509" t="str">
            <v>5645_VM+ DNG 86 CAO SON PHAO</v>
          </cell>
          <cell r="N2509" t="str">
            <v>VM+ DNG 86 CAO SON PHAO</v>
          </cell>
          <cell r="O2509">
            <v>86</v>
          </cell>
          <cell r="P2509" t="str">
            <v xml:space="preserve"> </v>
          </cell>
          <cell r="Q2509" t="str">
            <v>CAO SON PHAO</v>
          </cell>
          <cell r="R2509" t="str">
            <v>HOA MINH</v>
          </cell>
          <cell r="S2509" t="str">
            <v>LIEN CHIEU</v>
          </cell>
          <cell r="T2509" t="str">
            <v>DA NANG</v>
          </cell>
          <cell r="V2509" t="str">
            <v>CENTRAL</v>
          </cell>
          <cell r="W2509" t="str">
            <v>DA NANG</v>
          </cell>
        </row>
        <row r="2510">
          <cell r="M2510" t="str">
            <v>4063_VM+ DNG 183 TO HIEU</v>
          </cell>
          <cell r="N2510" t="str">
            <v>VM+ DNG 183 TO HIEU</v>
          </cell>
          <cell r="O2510">
            <v>183</v>
          </cell>
          <cell r="P2510" t="str">
            <v xml:space="preserve"> </v>
          </cell>
          <cell r="Q2510" t="str">
            <v>TO HIEU</v>
          </cell>
          <cell r="R2510" t="str">
            <v>HOA MINH</v>
          </cell>
          <cell r="S2510" t="str">
            <v>LIEN CHIEU</v>
          </cell>
          <cell r="T2510" t="str">
            <v>DA NANG</v>
          </cell>
          <cell r="V2510" t="str">
            <v>CENTRAL</v>
          </cell>
          <cell r="W2510" t="str">
            <v>DA NANG</v>
          </cell>
        </row>
        <row r="2511">
          <cell r="M2511" t="str">
            <v>6284_WM+ TTH 27 MAI THUC LOAN</v>
          </cell>
          <cell r="N2511" t="str">
            <v>WM+ TTH 27 MAI THUC LOAN</v>
          </cell>
          <cell r="O2511">
            <v>27</v>
          </cell>
          <cell r="P2511" t="str">
            <v xml:space="preserve"> </v>
          </cell>
          <cell r="Q2511" t="str">
            <v>MAI THUC LOAN</v>
          </cell>
          <cell r="R2511" t="str">
            <v>DONG BA</v>
          </cell>
          <cell r="S2511" t="str">
            <v>THUA THIEN - HUE</v>
          </cell>
          <cell r="T2511" t="str">
            <v>THUA THIEN - HUE</v>
          </cell>
          <cell r="V2511" t="str">
            <v>CENTRAL</v>
          </cell>
          <cell r="W2511" t="str">
            <v>THUA THIEN - HUE</v>
          </cell>
        </row>
        <row r="2512">
          <cell r="M2512" t="str">
            <v>2AS6-WM+ TTH 26 HOANG QUOC VIET</v>
          </cell>
          <cell r="N2512" t="str">
            <v>2AS6-WM+ TTH 26 HOANG QUOC VIET</v>
          </cell>
          <cell r="O2512" t="str">
            <v>SO 26</v>
          </cell>
          <cell r="P2512" t="str">
            <v xml:space="preserve"> </v>
          </cell>
          <cell r="Q2512" t="str">
            <v>HOANG QUOC VIET</v>
          </cell>
          <cell r="R2512" t="str">
            <v>AN DONG</v>
          </cell>
          <cell r="S2512" t="str">
            <v>HUE</v>
          </cell>
          <cell r="T2512" t="str">
            <v>THUA THIEN - HUE</v>
          </cell>
          <cell r="V2512" t="str">
            <v>CENTRAL</v>
          </cell>
          <cell r="W2512" t="str">
            <v>THUA THIEN - HUE</v>
          </cell>
        </row>
        <row r="2513">
          <cell r="M2513" t="str">
            <v>WM+ QBH TDP XUAN TIEN, BO TRACH</v>
          </cell>
          <cell r="N2513" t="str">
            <v>WM+ QBH TDP XUAN TIEN,BO TRACH</v>
          </cell>
          <cell r="O2513" t="str">
            <v xml:space="preserve"> </v>
          </cell>
          <cell r="P2513" t="str">
            <v xml:space="preserve"> </v>
          </cell>
          <cell r="Q2513" t="str">
            <v>TDP XUAN TIEN</v>
          </cell>
          <cell r="R2513" t="str">
            <v>BO TRACH</v>
          </cell>
          <cell r="S2513" t="str">
            <v>PHONG NHA</v>
          </cell>
          <cell r="T2513" t="str">
            <v>QUANG BINH</v>
          </cell>
          <cell r="V2513" t="str">
            <v>CENTRAL</v>
          </cell>
          <cell r="W2513" t="str">
            <v>QUANG BINH</v>
          </cell>
        </row>
        <row r="2514">
          <cell r="M2514" t="str">
            <v>5436_VM+ HCM 70 LE VAN THINH</v>
          </cell>
          <cell r="N2514" t="str">
            <v>VM+ HCM 70 LE VAN THINH</v>
          </cell>
          <cell r="O2514">
            <v>70</v>
          </cell>
          <cell r="P2514" t="str">
            <v xml:space="preserve"> </v>
          </cell>
          <cell r="Q2514" t="str">
            <v>LE VAN THINH</v>
          </cell>
          <cell r="R2514" t="str">
            <v>BINH TRUNG TAY</v>
          </cell>
          <cell r="S2514" t="str">
            <v>Q2</v>
          </cell>
          <cell r="T2514" t="str">
            <v>TP HCM</v>
          </cell>
          <cell r="V2514" t="str">
            <v>TP HCM</v>
          </cell>
          <cell r="W2514" t="str">
            <v>QUAN 2</v>
          </cell>
        </row>
        <row r="2515">
          <cell r="M2515" t="str">
            <v>3485_VM+ DNG 241 PHAN DANG LUU</v>
          </cell>
          <cell r="N2515" t="str">
            <v>VM+ DNG 241 PHAN ĐĂNG LƯU</v>
          </cell>
          <cell r="O2515">
            <v>241</v>
          </cell>
          <cell r="P2515" t="str">
            <v xml:space="preserve"> </v>
          </cell>
          <cell r="Q2515" t="str">
            <v>PHAN DANG LUU</v>
          </cell>
          <cell r="R2515" t="str">
            <v>HOA CUONG BAC</v>
          </cell>
          <cell r="S2515" t="str">
            <v>HAI CHAU</v>
          </cell>
          <cell r="T2515" t="str">
            <v>DA NANG</v>
          </cell>
          <cell r="V2515" t="str">
            <v>CENTRAL</v>
          </cell>
          <cell r="W2515" t="str">
            <v>DA NANG</v>
          </cell>
        </row>
        <row r="2516">
          <cell r="M2516" t="str">
            <v>5233_VM+ HCM 25 DUONG SO 17</v>
          </cell>
          <cell r="N2516" t="str">
            <v>VM+ HCM 25 DUONG SO 17</v>
          </cell>
          <cell r="O2516">
            <v>25</v>
          </cell>
          <cell r="P2516" t="str">
            <v>KP5</v>
          </cell>
          <cell r="Q2516" t="str">
            <v>DUONG SO 17</v>
          </cell>
          <cell r="R2516" t="str">
            <v>PHUONG LINH TRUNG</v>
          </cell>
          <cell r="S2516" t="str">
            <v>THU DUC</v>
          </cell>
          <cell r="T2516" t="str">
            <v>TP HCM</v>
          </cell>
          <cell r="V2516" t="str">
            <v>TP HCM</v>
          </cell>
          <cell r="W2516" t="str">
            <v>QUAN THU DUC</v>
          </cell>
        </row>
        <row r="2517">
          <cell r="M2517" t="str">
            <v>2052_WM+ HCM NGUYEN TRONG TUYEN</v>
          </cell>
          <cell r="N2517" t="str">
            <v>WM+ HCM NGUYEN TRONG TUYEN</v>
          </cell>
          <cell r="O2517" t="str">
            <v>300B</v>
          </cell>
          <cell r="P2517" t="str">
            <v xml:space="preserve"> </v>
          </cell>
          <cell r="Q2517" t="str">
            <v>NGUYEN TRONG TUYEN</v>
          </cell>
          <cell r="R2517" t="str">
            <v>P1</v>
          </cell>
          <cell r="S2517" t="str">
            <v>TAN BINH</v>
          </cell>
          <cell r="T2517" t="str">
            <v>TP HCM</v>
          </cell>
          <cell r="V2517" t="str">
            <v>TP HCM</v>
          </cell>
          <cell r="W2517" t="str">
            <v>QUAN TAN BINH</v>
          </cell>
        </row>
        <row r="2518">
          <cell r="M2518" t="str">
            <v>3880_VM+ HCM 1E THANH DA</v>
          </cell>
          <cell r="N2518" t="str">
            <v>VM+ HCM 1E THANH DA</v>
          </cell>
          <cell r="O2518" t="str">
            <v>SO 1E</v>
          </cell>
          <cell r="P2518" t="str">
            <v xml:space="preserve"> </v>
          </cell>
          <cell r="Q2518" t="str">
            <v>THANH DA</v>
          </cell>
          <cell r="R2518" t="str">
            <v>P27</v>
          </cell>
          <cell r="S2518" t="str">
            <v>BINH THANH</v>
          </cell>
          <cell r="T2518" t="str">
            <v>TP HCM</v>
          </cell>
          <cell r="V2518" t="str">
            <v>TP HCM</v>
          </cell>
          <cell r="W2518" t="str">
            <v>QUAN BINH THANH</v>
          </cell>
        </row>
        <row r="2519">
          <cell r="M2519" t="str">
            <v>4879_VM+ TTH 97 TRAN PHU</v>
          </cell>
          <cell r="N2519" t="str">
            <v>4879-VM+ TTH 97 Trần Phú</v>
          </cell>
          <cell r="O2519">
            <v>97</v>
          </cell>
          <cell r="P2519" t="str">
            <v xml:space="preserve"> </v>
          </cell>
          <cell r="Q2519" t="str">
            <v>TRAN PHU</v>
          </cell>
          <cell r="R2519" t="str">
            <v>PHUOC VINH</v>
          </cell>
          <cell r="T2519" t="str">
            <v>THUA THIEN-HUE</v>
          </cell>
          <cell r="V2519" t="str">
            <v>CENTRAL</v>
          </cell>
          <cell r="W2519" t="str">
            <v>THUA THIEN - HUE</v>
          </cell>
        </row>
        <row r="2520">
          <cell r="M2520" t="str">
            <v>4413_WM+ DNG 429-431 HA HUY TAP</v>
          </cell>
          <cell r="N2520" t="str">
            <v>WM+ DNG 429-431 HA HUY TAP</v>
          </cell>
          <cell r="O2520" t="str">
            <v>SO 429-431</v>
          </cell>
          <cell r="P2520" t="str">
            <v xml:space="preserve"> </v>
          </cell>
          <cell r="Q2520" t="str">
            <v>HA HUY TAP</v>
          </cell>
          <cell r="R2520" t="str">
            <v>AN KHE</v>
          </cell>
          <cell r="S2520" t="str">
            <v>THANH KHE</v>
          </cell>
          <cell r="T2520" t="str">
            <v>DA NANG</v>
          </cell>
          <cell r="V2520" t="str">
            <v>CENTRAL</v>
          </cell>
          <cell r="W2520" t="str">
            <v>DA NANG</v>
          </cell>
        </row>
        <row r="2521">
          <cell r="M2521" t="str">
            <v>BHX_HGI_CTA - KHO CHAU THANH A</v>
          </cell>
          <cell r="N2521" t="str">
            <v>BHX_HGI_CTA - KHO CHAU THANH A</v>
          </cell>
          <cell r="O2521" t="str">
            <v xml:space="preserve"> </v>
          </cell>
          <cell r="P2521" t="str">
            <v>TH 1061-1172-1174-2240-4930, TBD SO 2</v>
          </cell>
          <cell r="Q2521" t="str">
            <v>TAN LOI</v>
          </cell>
          <cell r="R2521" t="str">
            <v>MOT NGAN</v>
          </cell>
          <cell r="S2521" t="str">
            <v>CHAU THANH A</v>
          </cell>
          <cell r="T2521" t="str">
            <v>HAU GIANG</v>
          </cell>
          <cell r="V2521" t="str">
            <v>MEKONG DELTA</v>
          </cell>
          <cell r="W2521" t="str">
            <v>HAU GIANG</v>
          </cell>
        </row>
        <row r="2522">
          <cell r="M2522" t="str">
            <v>3128_VM+ DNG 757 TRAN CAO VAN</v>
          </cell>
          <cell r="N2522" t="str">
            <v>VM+ DNG 757 TRAN CAO VAN</v>
          </cell>
          <cell r="O2522">
            <v>757</v>
          </cell>
          <cell r="P2522" t="str">
            <v xml:space="preserve"> </v>
          </cell>
          <cell r="Q2522" t="str">
            <v>TRAN CAO VAN</v>
          </cell>
          <cell r="R2522" t="str">
            <v>THANH KHE DONG</v>
          </cell>
          <cell r="S2522" t="str">
            <v>THANH KHE</v>
          </cell>
          <cell r="T2522" t="str">
            <v>DA NANG</v>
          </cell>
          <cell r="V2522" t="str">
            <v>CENTRAL</v>
          </cell>
          <cell r="W2522" t="str">
            <v>DA NANG</v>
          </cell>
        </row>
        <row r="2523">
          <cell r="M2523" t="str">
            <v>3394_VM+ HCM HCM 41 TMT2A QK7</v>
          </cell>
          <cell r="N2523" t="str">
            <v>VM+ HCM HCM 41 TMT2A QK7</v>
          </cell>
          <cell r="O2523" t="str">
            <v>41-0.01 ,02</v>
          </cell>
          <cell r="P2523" t="str">
            <v>03 LO A-LLVT QK7</v>
          </cell>
          <cell r="Q2523" t="str">
            <v>TMT2A</v>
          </cell>
          <cell r="R2523" t="str">
            <v>TRUNG MY TAY</v>
          </cell>
          <cell r="S2523" t="str">
            <v>Q12</v>
          </cell>
          <cell r="T2523" t="str">
            <v>TP HCM</v>
          </cell>
          <cell r="V2523" t="str">
            <v>TP HCM</v>
          </cell>
          <cell r="W2523" t="str">
            <v>QUAN 12</v>
          </cell>
        </row>
        <row r="2524">
          <cell r="M2524" t="str">
            <v>4372_WM+ HCM CC 4S RIVERSIDE</v>
          </cell>
          <cell r="N2524" t="str">
            <v>WM+ HCM CC 4S RIVERSIDE</v>
          </cell>
          <cell r="O2524" t="str">
            <v xml:space="preserve"> </v>
          </cell>
          <cell r="P2524" t="str">
            <v>0.12 TANG 1, CC 4S BINH TRIEU ( CC 4S RIVERSIDE) , KP 3</v>
          </cell>
          <cell r="Q2524" t="str">
            <v>DUONG 17</v>
          </cell>
          <cell r="R2524" t="str">
            <v>HIEP BINH CHANH</v>
          </cell>
          <cell r="S2524" t="str">
            <v>THU DUC</v>
          </cell>
          <cell r="T2524" t="str">
            <v>TP HCM</v>
          </cell>
          <cell r="V2524" t="str">
            <v>TP HCM</v>
          </cell>
          <cell r="W2524" t="str">
            <v>QUAN THU DUC</v>
          </cell>
        </row>
        <row r="2525">
          <cell r="M2525" t="str">
            <v>3561_VM+ DNG 45 NGUYEN DINH TU</v>
          </cell>
          <cell r="N2525" t="str">
            <v>VM+ DNG 45 NGUYEN DINH TU</v>
          </cell>
          <cell r="O2525">
            <v>45</v>
          </cell>
          <cell r="P2525" t="str">
            <v xml:space="preserve"> </v>
          </cell>
          <cell r="Q2525" t="str">
            <v>NGUYEN DINH TU</v>
          </cell>
          <cell r="R2525" t="str">
            <v>HOA AN</v>
          </cell>
          <cell r="S2525" t="str">
            <v>CAM LE</v>
          </cell>
          <cell r="T2525" t="str">
            <v>DA NANG</v>
          </cell>
          <cell r="V2525" t="str">
            <v>CENTRAL</v>
          </cell>
          <cell r="W2525" t="str">
            <v>DA NANG</v>
          </cell>
        </row>
        <row r="2526">
          <cell r="M2526" t="str">
            <v>5398_VM+ TTH 26 VO LIEM SON</v>
          </cell>
          <cell r="N2526" t="str">
            <v>VM+ TTH 26 VO LIEM SON</v>
          </cell>
          <cell r="O2526">
            <v>26</v>
          </cell>
          <cell r="P2526" t="str">
            <v xml:space="preserve"> </v>
          </cell>
          <cell r="Q2526" t="str">
            <v>VO LIEM SON</v>
          </cell>
          <cell r="R2526" t="str">
            <v>TRUONG AN</v>
          </cell>
          <cell r="S2526" t="str">
            <v>THUA THIEN - HUE</v>
          </cell>
          <cell r="T2526" t="str">
            <v>THUA THIEN - HUE</v>
          </cell>
          <cell r="V2526" t="str">
            <v>CENTRAL</v>
          </cell>
          <cell r="W2526" t="str">
            <v>THUA THIEN - HUE</v>
          </cell>
        </row>
        <row r="2527">
          <cell r="M2527" t="str">
            <v>5171_VM+ QNM 114 NGUYEN DUY HIEU</v>
          </cell>
          <cell r="N2527" t="str">
            <v>VM+ QNM 114 NGUYEN DUY HIEU</v>
          </cell>
          <cell r="O2527">
            <v>114</v>
          </cell>
          <cell r="P2527" t="str">
            <v xml:space="preserve"> </v>
          </cell>
          <cell r="Q2527" t="str">
            <v>NGUYEN DUY HIEU</v>
          </cell>
          <cell r="R2527" t="str">
            <v>CAM CHAU</v>
          </cell>
          <cell r="S2527" t="str">
            <v>HOI AN</v>
          </cell>
          <cell r="T2527" t="str">
            <v>QUANG NAM</v>
          </cell>
          <cell r="V2527" t="str">
            <v>CENTRAL</v>
          </cell>
          <cell r="W2527" t="str">
            <v>QUANG NAM</v>
          </cell>
        </row>
        <row r="2528">
          <cell r="M2528" t="str">
            <v>4689_VM+ TTH 156 NGUYEN TRAI</v>
          </cell>
          <cell r="N2528" t="str">
            <v>4689-VM+ TTH 156 Nguyễn Trãi</v>
          </cell>
          <cell r="O2528">
            <v>156</v>
          </cell>
          <cell r="P2528" t="str">
            <v xml:space="preserve"> </v>
          </cell>
          <cell r="Q2528" t="str">
            <v>NGUYEN TRAI</v>
          </cell>
          <cell r="R2528" t="str">
            <v>TAY LOC</v>
          </cell>
          <cell r="T2528" t="str">
            <v>THUA THIEN-HUE</v>
          </cell>
          <cell r="V2528" t="str">
            <v>CENTRAL</v>
          </cell>
          <cell r="W2528" t="str">
            <v>THUA THIEN - HUE</v>
          </cell>
        </row>
        <row r="2529">
          <cell r="M2529" t="str">
            <v>5215_VM+ TTH 224 DINH TIEN HOANG</v>
          </cell>
          <cell r="N2529" t="str">
            <v>VM+ TTH 224 DINH TIEN HOANG</v>
          </cell>
          <cell r="O2529">
            <v>224</v>
          </cell>
          <cell r="P2529" t="str">
            <v xml:space="preserve"> </v>
          </cell>
          <cell r="Q2529" t="str">
            <v>DINH TIEN HOANG</v>
          </cell>
          <cell r="R2529" t="str">
            <v>THUAN LOC</v>
          </cell>
          <cell r="S2529" t="str">
            <v>THUA THIEN - HUE</v>
          </cell>
          <cell r="T2529" t="str">
            <v>THUA THIEN - HUE</v>
          </cell>
          <cell r="V2529" t="str">
            <v>CENTRAL</v>
          </cell>
          <cell r="W2529" t="str">
            <v>THUA THIEN - HUE</v>
          </cell>
        </row>
        <row r="2530">
          <cell r="M2530" t="str">
            <v>5517_VM+ HCM SO 25 DUONG SO 6</v>
          </cell>
          <cell r="N2530" t="str">
            <v>VM+ HCM SO 25 DUONG SO 6</v>
          </cell>
          <cell r="O2530" t="str">
            <v>SO 25</v>
          </cell>
          <cell r="P2530" t="str">
            <v xml:space="preserve"> </v>
          </cell>
          <cell r="Q2530" t="str">
            <v>DUONG SO 6</v>
          </cell>
          <cell r="R2530" t="str">
            <v>HIEP BINH CHANH</v>
          </cell>
          <cell r="S2530" t="str">
            <v>THU DUC</v>
          </cell>
          <cell r="T2530" t="str">
            <v>TP HCM</v>
          </cell>
          <cell r="V2530" t="str">
            <v>TP HCM</v>
          </cell>
          <cell r="W2530" t="str">
            <v>QUAN THU DUC</v>
          </cell>
        </row>
        <row r="2531">
          <cell r="M2531" t="str">
            <v>4055_VM+ HCM 958/39 AU CO</v>
          </cell>
          <cell r="N2531" t="str">
            <v>VM+ HCM 958/39 AU CO</v>
          </cell>
          <cell r="O2531" t="str">
            <v>SO 958/39</v>
          </cell>
          <cell r="P2531" t="str">
            <v xml:space="preserve"> </v>
          </cell>
          <cell r="Q2531" t="str">
            <v>AU CO</v>
          </cell>
          <cell r="R2531" t="str">
            <v>P14</v>
          </cell>
          <cell r="S2531" t="str">
            <v>TAN BINH</v>
          </cell>
          <cell r="T2531" t="str">
            <v>TP HCM</v>
          </cell>
          <cell r="V2531" t="str">
            <v>TP HCM</v>
          </cell>
          <cell r="W2531" t="str">
            <v>QUAN TAN BINH</v>
          </cell>
        </row>
        <row r="2532">
          <cell r="M2532" t="str">
            <v>3481_VM+ DNG 121 CU CHINH LAN</v>
          </cell>
          <cell r="N2532" t="str">
            <v>VM+ DNG 121 CU CHINH LAN</v>
          </cell>
          <cell r="O2532">
            <v>121</v>
          </cell>
          <cell r="P2532" t="str">
            <v xml:space="preserve"> </v>
          </cell>
          <cell r="Q2532" t="str">
            <v>CU CHINH LAN</v>
          </cell>
          <cell r="R2532" t="str">
            <v>HOA KHE</v>
          </cell>
          <cell r="S2532" t="str">
            <v>THANH KHE</v>
          </cell>
          <cell r="T2532" t="str">
            <v>DA NANG</v>
          </cell>
          <cell r="V2532" t="str">
            <v>CENTRAL</v>
          </cell>
          <cell r="W2532" t="str">
            <v>DA NANG</v>
          </cell>
        </row>
        <row r="2533">
          <cell r="M2533" t="str">
            <v>5070_VM+ QBH 55 LE THANH DONG</v>
          </cell>
          <cell r="N2533" t="str">
            <v>VM+ QBH 55 LE THANH DONG</v>
          </cell>
          <cell r="O2533">
            <v>55</v>
          </cell>
          <cell r="P2533" t="str">
            <v xml:space="preserve"> </v>
          </cell>
          <cell r="Q2533" t="str">
            <v>LE THANH DONG</v>
          </cell>
          <cell r="R2533" t="str">
            <v>HAI THANH</v>
          </cell>
          <cell r="S2533" t="str">
            <v>DONG HOI</v>
          </cell>
          <cell r="T2533" t="str">
            <v>QUANG BINH</v>
          </cell>
          <cell r="V2533" t="str">
            <v>CENTRAL</v>
          </cell>
          <cell r="W2533" t="str">
            <v>QUANG BINH</v>
          </cell>
        </row>
        <row r="2534">
          <cell r="M2534" t="str">
            <v>WM+ QBH 11 NGUYEN TAT THANH</v>
          </cell>
          <cell r="N2534" t="str">
            <v>WM+ QBH 11 NGUYEN TAT THANH</v>
          </cell>
          <cell r="O2534">
            <v>11</v>
          </cell>
          <cell r="P2534" t="str">
            <v xml:space="preserve"> </v>
          </cell>
          <cell r="Q2534" t="str">
            <v>NGUYEN TAT THANH</v>
          </cell>
          <cell r="R2534" t="str">
            <v>KIEN GIANG</v>
          </cell>
          <cell r="S2534" t="str">
            <v>LE THUY</v>
          </cell>
          <cell r="T2534" t="str">
            <v>QUANG BINH</v>
          </cell>
          <cell r="V2534" t="str">
            <v>CENTRAL</v>
          </cell>
          <cell r="W2534" t="str">
            <v>QUANG BINH</v>
          </cell>
        </row>
        <row r="2535">
          <cell r="M2535" t="str">
            <v>3769_VM+ HCM 66B NGUYEN SY SACH</v>
          </cell>
          <cell r="N2535" t="str">
            <v>VM+ HCM 66B NGUYEN SY SACH</v>
          </cell>
          <cell r="O2535" t="str">
            <v>66B</v>
          </cell>
          <cell r="P2535" t="str">
            <v xml:space="preserve"> </v>
          </cell>
          <cell r="Q2535" t="str">
            <v>NGUYEN SY SACH</v>
          </cell>
          <cell r="R2535" t="str">
            <v>P15</v>
          </cell>
          <cell r="S2535" t="str">
            <v>TAN BINH</v>
          </cell>
          <cell r="T2535" t="str">
            <v>TP HCM</v>
          </cell>
          <cell r="V2535" t="str">
            <v>TP HCM</v>
          </cell>
          <cell r="W2535" t="str">
            <v>QUAN TAN BINH</v>
          </cell>
        </row>
        <row r="2536">
          <cell r="M2536" t="str">
            <v>3079_WM+ HCM 31 HOANG KIM THE GIA</v>
          </cell>
          <cell r="N2536" t="str">
            <v>WM+ HCM 31 HOANG KIM THE GIA</v>
          </cell>
          <cell r="O2536" t="str">
            <v>SO 31</v>
          </cell>
          <cell r="P2536" t="str">
            <v>CC HOANG KIM THE</v>
          </cell>
          <cell r="Q2536" t="str">
            <v>TRUONG PHUOC PHAN</v>
          </cell>
          <cell r="R2536" t="str">
            <v>BINH TRI DONG</v>
          </cell>
          <cell r="S2536" t="str">
            <v>BINH TAN</v>
          </cell>
          <cell r="T2536" t="str">
            <v>TP HCM</v>
          </cell>
          <cell r="V2536" t="str">
            <v>TP HCM</v>
          </cell>
          <cell r="W2536" t="str">
            <v>QUAN BINH TAN</v>
          </cell>
        </row>
        <row r="2537">
          <cell r="M2537" t="str">
            <v>3063_WM+ HCM 70 KDC TRUNG SON</v>
          </cell>
          <cell r="N2537" t="str">
            <v>WM+ HCM 70 KDC TRUNG SON</v>
          </cell>
          <cell r="O2537" t="str">
            <v>SO 70</v>
          </cell>
          <cell r="P2537" t="str">
            <v>KDC TRUNG SON, AP 4B</v>
          </cell>
          <cell r="Q2537" t="str">
            <v>DUONG SO 8</v>
          </cell>
          <cell r="R2537" t="str">
            <v>BINH HUNG</v>
          </cell>
          <cell r="S2537" t="str">
            <v>BINH CHANH</v>
          </cell>
          <cell r="T2537" t="str">
            <v>TP HCM</v>
          </cell>
          <cell r="V2537" t="str">
            <v>TP HCM</v>
          </cell>
          <cell r="W2537" t="str">
            <v>HUYEN BINH CHANH</v>
          </cell>
        </row>
        <row r="2538">
          <cell r="M2538" t="str">
            <v>4921_VM+ VLG SO 27 A LE VAN TAM</v>
          </cell>
          <cell r="N2538" t="str">
            <v>VM+ VLG SO 27 A LE VAN TAM</v>
          </cell>
          <cell r="O2538" t="str">
            <v>SO 27 A</v>
          </cell>
          <cell r="P2538" t="str">
            <v xml:space="preserve"> </v>
          </cell>
          <cell r="Q2538" t="str">
            <v>LE VAN TAM</v>
          </cell>
          <cell r="R2538" t="str">
            <v>P1</v>
          </cell>
          <cell r="S2538" t="str">
            <v>VINH LONG</v>
          </cell>
          <cell r="T2538" t="str">
            <v>VINH LONG</v>
          </cell>
          <cell r="V2538" t="str">
            <v>MEKONG DELTA</v>
          </cell>
          <cell r="W2538" t="str">
            <v>VINH LONG</v>
          </cell>
        </row>
        <row r="2539">
          <cell r="M2539" t="str">
            <v>3272_VM+ DNG 152 TRAN CAO VAN</v>
          </cell>
          <cell r="N2539" t="str">
            <v>VM+ DNG 152 TRAN CAO VAN</v>
          </cell>
          <cell r="O2539">
            <v>152</v>
          </cell>
          <cell r="P2539" t="str">
            <v xml:space="preserve"> </v>
          </cell>
          <cell r="Q2539" t="str">
            <v>TRAN CAO VAN</v>
          </cell>
          <cell r="R2539" t="str">
            <v>TAM THUAN</v>
          </cell>
          <cell r="S2539" t="str">
            <v>THANH KHE</v>
          </cell>
          <cell r="T2539" t="str">
            <v>DA NANG</v>
          </cell>
          <cell r="V2539" t="str">
            <v>CENTRAL</v>
          </cell>
          <cell r="W2539" t="str">
            <v>DA NANG</v>
          </cell>
        </row>
        <row r="2540">
          <cell r="M2540" t="str">
            <v>3784_VM+ DNG 31 THANH THAI</v>
          </cell>
          <cell r="N2540" t="str">
            <v>VM+ DNG 31 THANH THAI</v>
          </cell>
          <cell r="O2540" t="str">
            <v>SO 31</v>
          </cell>
          <cell r="P2540" t="str">
            <v xml:space="preserve"> </v>
          </cell>
          <cell r="Q2540" t="str">
            <v>THANH THAI</v>
          </cell>
          <cell r="R2540" t="str">
            <v>KHUE TRUNG</v>
          </cell>
          <cell r="S2540" t="str">
            <v>CAM LE</v>
          </cell>
          <cell r="T2540" t="str">
            <v>DA NANG</v>
          </cell>
          <cell r="V2540" t="str">
            <v>CENTRAL</v>
          </cell>
          <cell r="W2540" t="str">
            <v>DA NANG</v>
          </cell>
        </row>
        <row r="2541">
          <cell r="M2541" t="str">
            <v>5013_VM+ QNI 330-332 NGUYEN VAN LINH</v>
          </cell>
          <cell r="N2541" t="str">
            <v>VM+ QNI 330-332 NGUYEN VAN LINH</v>
          </cell>
          <cell r="O2541">
            <v>330</v>
          </cell>
          <cell r="P2541" t="str">
            <v xml:space="preserve"> </v>
          </cell>
          <cell r="Q2541" t="str">
            <v>NGUYEN VAN LINH</v>
          </cell>
          <cell r="R2541" t="str">
            <v>TRUONG QUANG</v>
          </cell>
          <cell r="S2541" t="str">
            <v>QUANG NGAI</v>
          </cell>
          <cell r="T2541" t="str">
            <v>QUANG NGAI</v>
          </cell>
          <cell r="V2541" t="str">
            <v>CENTRAL</v>
          </cell>
          <cell r="W2541" t="str">
            <v>QUANG NGAI</v>
          </cell>
        </row>
        <row r="2542">
          <cell r="M2542" t="str">
            <v>5025_VM+ HCM 15 NGUYEN QUANG BICH</v>
          </cell>
          <cell r="N2542" t="str">
            <v>VM+ HCM 15  NGUYEN QUANG BICH</v>
          </cell>
          <cell r="O2542" t="str">
            <v>SO 15</v>
          </cell>
          <cell r="P2542" t="str">
            <v xml:space="preserve"> </v>
          </cell>
          <cell r="Q2542" t="str">
            <v>NGUYEN QUANG BICH</v>
          </cell>
          <cell r="R2542" t="str">
            <v>P13</v>
          </cell>
          <cell r="S2542" t="str">
            <v>TAN BINH</v>
          </cell>
          <cell r="T2542" t="str">
            <v>TP HCM</v>
          </cell>
          <cell r="V2542" t="str">
            <v>TP HCM</v>
          </cell>
          <cell r="W2542" t="str">
            <v>QUAN TAN BINH</v>
          </cell>
        </row>
        <row r="2543">
          <cell r="M2543" t="str">
            <v>3510_VM+ DNG 248 DONG DA</v>
          </cell>
          <cell r="N2543" t="str">
            <v>VM+ DNG 248 DONG DA</v>
          </cell>
          <cell r="O2543">
            <v>248</v>
          </cell>
          <cell r="P2543" t="str">
            <v xml:space="preserve"> </v>
          </cell>
          <cell r="Q2543" t="str">
            <v>DONG DA</v>
          </cell>
          <cell r="R2543" t="str">
            <v>THUAN PHUOC</v>
          </cell>
          <cell r="S2543" t="str">
            <v>HAI CHAU</v>
          </cell>
          <cell r="T2543" t="str">
            <v>DA NANG</v>
          </cell>
          <cell r="V2543" t="str">
            <v>CENTRAL</v>
          </cell>
          <cell r="W2543" t="str">
            <v>DA NANG</v>
          </cell>
        </row>
        <row r="2544">
          <cell r="M2544" t="str">
            <v>3175_VM+ HCM 10B-10C LE MINH XUAN</v>
          </cell>
          <cell r="N2544" t="str">
            <v>VM+ HCM 10B-10C LE MINH XUAN</v>
          </cell>
          <cell r="O2544" t="str">
            <v>10B-10C</v>
          </cell>
          <cell r="P2544" t="str">
            <v xml:space="preserve"> </v>
          </cell>
          <cell r="Q2544" t="str">
            <v>LE MINH XUAN</v>
          </cell>
          <cell r="R2544" t="str">
            <v>P7</v>
          </cell>
          <cell r="S2544" t="str">
            <v>TAN BINH</v>
          </cell>
          <cell r="T2544" t="str">
            <v>TP HCM</v>
          </cell>
          <cell r="V2544" t="str">
            <v>TP HCM</v>
          </cell>
          <cell r="W2544" t="str">
            <v>QUAN TAN BINH</v>
          </cell>
        </row>
        <row r="2545">
          <cell r="M2545" t="str">
            <v>WINMART QUANG BINH</v>
          </cell>
          <cell r="N2545" t="str">
            <v>WINMART QUANG BINH</v>
          </cell>
          <cell r="O2545" t="str">
            <v>KHU TTTM DONG HOI</v>
          </cell>
          <cell r="P2545" t="str">
            <v xml:space="preserve"> </v>
          </cell>
          <cell r="Q2545" t="str">
            <v>QUACH XUAN KY</v>
          </cell>
          <cell r="R2545" t="str">
            <v>HAI DINH</v>
          </cell>
          <cell r="S2545" t="str">
            <v>DONG HOI</v>
          </cell>
          <cell r="T2545" t="str">
            <v>QUANG BINH</v>
          </cell>
          <cell r="V2545" t="str">
            <v>CENTRAL</v>
          </cell>
          <cell r="W2545" t="str">
            <v>QUANG BINH</v>
          </cell>
        </row>
        <row r="2546">
          <cell r="M2546" t="str">
            <v>4316_WM+ DNG LO 9 C15 LY NHAT QUANG</v>
          </cell>
          <cell r="N2546" t="str">
            <v>WM+ DNG LO 9 C15 LY NHAT QUANG</v>
          </cell>
          <cell r="O2546" t="str">
            <v>LO 9 C15</v>
          </cell>
          <cell r="P2546" t="str">
            <v xml:space="preserve"> </v>
          </cell>
          <cell r="Q2546" t="str">
            <v>LY NHAT QUANG</v>
          </cell>
          <cell r="R2546" t="str">
            <v>NAI HIEN DONG</v>
          </cell>
          <cell r="S2546" t="str">
            <v>SON TRA</v>
          </cell>
          <cell r="T2546" t="str">
            <v>DA NANG</v>
          </cell>
          <cell r="V2546" t="str">
            <v>CENTRAL</v>
          </cell>
          <cell r="W2546" t="str">
            <v>DA NANG</v>
          </cell>
        </row>
        <row r="2547">
          <cell r="M2547" t="str">
            <v>4894_VM+ QNI 39 TRUONG DINH</v>
          </cell>
          <cell r="N2547" t="str">
            <v>VM+ QNI 39 TRUONG DINH</v>
          </cell>
          <cell r="O2547">
            <v>39</v>
          </cell>
          <cell r="P2547" t="str">
            <v xml:space="preserve"> </v>
          </cell>
          <cell r="Q2547" t="str">
            <v>TRUONG DINH</v>
          </cell>
          <cell r="R2547" t="str">
            <v>TRAN PHU</v>
          </cell>
          <cell r="S2547" t="str">
            <v>QUANG NGAI</v>
          </cell>
          <cell r="T2547" t="str">
            <v>QUANG NGAI</v>
          </cell>
          <cell r="V2547" t="str">
            <v>CENTRAL</v>
          </cell>
          <cell r="W2547" t="str">
            <v>QUANG NGAI</v>
          </cell>
        </row>
        <row r="2548">
          <cell r="M2548" t="str">
            <v>3156_VM+ HCM CITIBELLA</v>
          </cell>
          <cell r="N2548" t="str">
            <v>VM+ HCM CITIBELLA</v>
          </cell>
          <cell r="O2548" t="str">
            <v>H1-06-01</v>
          </cell>
          <cell r="P2548" t="str">
            <v>CITIBELLA 1 DU AN DAN CU CAT LAI</v>
          </cell>
          <cell r="Q2548" t="str">
            <v xml:space="preserve"> </v>
          </cell>
          <cell r="R2548" t="str">
            <v>CAT LAI</v>
          </cell>
          <cell r="S2548" t="str">
            <v>Q2</v>
          </cell>
          <cell r="T2548" t="str">
            <v>TP HCM</v>
          </cell>
          <cell r="V2548" t="str">
            <v>TP HCM</v>
          </cell>
          <cell r="W2548" t="str">
            <v>QUAN 2</v>
          </cell>
        </row>
        <row r="2549">
          <cell r="M2549" t="str">
            <v>HOA THO MART</v>
          </cell>
          <cell r="N2549" t="str">
            <v xml:space="preserve"> </v>
          </cell>
          <cell r="O2549" t="str">
            <v>SO 36</v>
          </cell>
          <cell r="P2549" t="str">
            <v xml:space="preserve"> </v>
          </cell>
          <cell r="Q2549" t="str">
            <v>ONG ICH DUONG</v>
          </cell>
          <cell r="R2549" t="str">
            <v>HOA THO DONG</v>
          </cell>
          <cell r="S2549" t="str">
            <v>CAM LE</v>
          </cell>
          <cell r="T2549" t="str">
            <v>DA NANG</v>
          </cell>
          <cell r="V2549" t="str">
            <v>CENTRAL</v>
          </cell>
          <cell r="W2549" t="str">
            <v>DA NANG</v>
          </cell>
        </row>
        <row r="2550">
          <cell r="M2550" t="str">
            <v>2AT5-WM+ QBH 220 LE LOI</v>
          </cell>
          <cell r="N2550" t="str">
            <v>2AT5-WM+ QBH 220 LE LOI</v>
          </cell>
          <cell r="O2550">
            <v>220</v>
          </cell>
          <cell r="P2550" t="str">
            <v xml:space="preserve"> </v>
          </cell>
          <cell r="Q2550" t="str">
            <v>LE LOI</v>
          </cell>
          <cell r="R2550" t="str">
            <v>DUC NINH</v>
          </cell>
          <cell r="S2550" t="str">
            <v>DONG HOI</v>
          </cell>
          <cell r="T2550" t="str">
            <v>QUANG BINH</v>
          </cell>
          <cell r="V2550" t="str">
            <v>CENTRAL</v>
          </cell>
          <cell r="W2550" t="str">
            <v>QUANG BINH</v>
          </cell>
        </row>
        <row r="2551">
          <cell r="M2551" t="str">
            <v>5630_VM+ QBH 161 HAI BA TRUNG</v>
          </cell>
          <cell r="N2551" t="str">
            <v>VM+ QBH 161 HAI BA TRUNG</v>
          </cell>
          <cell r="O2551">
            <v>161</v>
          </cell>
          <cell r="P2551" t="str">
            <v xml:space="preserve"> </v>
          </cell>
          <cell r="Q2551" t="str">
            <v>HAI BA TRUNG</v>
          </cell>
          <cell r="R2551" t="str">
            <v>DONG PHU</v>
          </cell>
          <cell r="S2551" t="str">
            <v>DONG HOI</v>
          </cell>
          <cell r="T2551" t="str">
            <v>QUANG BINH</v>
          </cell>
          <cell r="V2551" t="str">
            <v>CENTRAL</v>
          </cell>
          <cell r="W2551" t="str">
            <v>QUANG BINH</v>
          </cell>
        </row>
        <row r="2552">
          <cell r="M2552" t="str">
            <v>5235_VM+ DNG 413 TRUONG SON</v>
          </cell>
          <cell r="N2552" t="str">
            <v>VM+ DNG 413 TRUONG SON</v>
          </cell>
          <cell r="O2552">
            <v>413</v>
          </cell>
          <cell r="P2552" t="str">
            <v xml:space="preserve"> </v>
          </cell>
          <cell r="Q2552" t="str">
            <v>TRUONG SON</v>
          </cell>
          <cell r="R2552" t="str">
            <v>HOA THO TAY</v>
          </cell>
          <cell r="S2552" t="str">
            <v>CAM LE</v>
          </cell>
          <cell r="T2552" t="str">
            <v>DA NANG</v>
          </cell>
          <cell r="V2552" t="str">
            <v>CENTRAL</v>
          </cell>
          <cell r="W2552" t="str">
            <v>DA NANG</v>
          </cell>
        </row>
        <row r="2553">
          <cell r="M2553" t="str">
            <v>4859_VM+ DNG K01/51 PHAM NHU XUONG</v>
          </cell>
          <cell r="N2553" t="str">
            <v>VM+ DNG K01/51 PHAM NHU XUONG</v>
          </cell>
          <cell r="O2553" t="str">
            <v>K01/51</v>
          </cell>
          <cell r="P2553" t="str">
            <v xml:space="preserve"> </v>
          </cell>
          <cell r="Q2553" t="str">
            <v>PHAM NHU XUONG</v>
          </cell>
          <cell r="R2553" t="str">
            <v>HOA KHANH NAM</v>
          </cell>
          <cell r="S2553" t="str">
            <v>LIEN CHIEU</v>
          </cell>
          <cell r="T2553" t="str">
            <v>DA NANG</v>
          </cell>
          <cell r="V2553" t="str">
            <v>CENTRAL</v>
          </cell>
          <cell r="W2553" t="str">
            <v>DA NANG</v>
          </cell>
        </row>
        <row r="2554">
          <cell r="M2554" t="str">
            <v>SATRAFOODS 740 TINH LO 43</v>
          </cell>
          <cell r="N2554" t="str">
            <v>SATRAFOODS 740 TỈNH LỘ 43</v>
          </cell>
          <cell r="O2554">
            <v>740</v>
          </cell>
          <cell r="P2554" t="str">
            <v xml:space="preserve"> </v>
          </cell>
          <cell r="Q2554" t="str">
            <v>TINH LO 43</v>
          </cell>
          <cell r="R2554" t="str">
            <v>LINH CHIEU</v>
          </cell>
          <cell r="S2554" t="str">
            <v>THU DUC</v>
          </cell>
          <cell r="T2554" t="str">
            <v>TP HCM</v>
          </cell>
          <cell r="V2554" t="str">
            <v>TP HCM</v>
          </cell>
          <cell r="W2554" t="str">
            <v>QUAN THU DUC</v>
          </cell>
        </row>
        <row r="2555">
          <cell r="M2555" t="str">
            <v>3773_VM+ DNG SO 88 - 90 HUYEN TRAN CONG</v>
          </cell>
          <cell r="N2555" t="str">
            <v>VM+ DNG SO 88 - 90 HUYEN TRAN CONG</v>
          </cell>
          <cell r="O2555" t="str">
            <v>88-90</v>
          </cell>
          <cell r="P2555" t="str">
            <v xml:space="preserve"> </v>
          </cell>
          <cell r="Q2555" t="str">
            <v>HUYEN TRAN CONG CHUA</v>
          </cell>
          <cell r="R2555" t="str">
            <v>HOA HAI</v>
          </cell>
          <cell r="S2555" t="str">
            <v>NGU HANH SON</v>
          </cell>
          <cell r="T2555" t="str">
            <v>DA NANG</v>
          </cell>
          <cell r="V2555" t="str">
            <v>CENTRAL</v>
          </cell>
          <cell r="W2555" t="str">
            <v>DA NANG</v>
          </cell>
        </row>
        <row r="2556">
          <cell r="M2556" t="str">
            <v>WM+ HCM 34 TA HIEN</v>
          </cell>
          <cell r="N2556" t="str">
            <v>WM+ HCM 34 Tạ Hiện</v>
          </cell>
          <cell r="O2556">
            <v>34</v>
          </cell>
          <cell r="P2556" t="str">
            <v xml:space="preserve"> </v>
          </cell>
          <cell r="Q2556" t="str">
            <v>TA HIEN</v>
          </cell>
          <cell r="R2556" t="str">
            <v>THANH MY LOI</v>
          </cell>
          <cell r="S2556" t="str">
            <v>THU DUC</v>
          </cell>
          <cell r="T2556" t="str">
            <v>TP HCM</v>
          </cell>
          <cell r="V2556" t="str">
            <v>TP HCM</v>
          </cell>
          <cell r="W2556" t="str">
            <v>QUAN THU DUC</v>
          </cell>
        </row>
        <row r="2557">
          <cell r="M2557" t="str">
            <v>6658_WM+ HCM 47/8 NGUYEN HUU TIEN</v>
          </cell>
          <cell r="N2557" t="str">
            <v>WM+ HCM 47/8 Nguyễn Hữu Tiến</v>
          </cell>
          <cell r="O2557" t="str">
            <v>47/8</v>
          </cell>
          <cell r="P2557" t="str">
            <v xml:space="preserve"> </v>
          </cell>
          <cell r="Q2557" t="str">
            <v>NGUYEN HUU TIEN</v>
          </cell>
          <cell r="R2557" t="str">
            <v>TAY THANH</v>
          </cell>
          <cell r="S2557" t="str">
            <v>TAN PHU</v>
          </cell>
          <cell r="T2557" t="str">
            <v>TP HCM</v>
          </cell>
          <cell r="V2557" t="str">
            <v>TP HCM</v>
          </cell>
          <cell r="W2557" t="str">
            <v>QUAN TAN PHU</v>
          </cell>
        </row>
        <row r="2558">
          <cell r="M2558" t="str">
            <v>5412_VM+ DNG 91 CHAU THI VINH TE</v>
          </cell>
          <cell r="N2558" t="str">
            <v>VM+ DNG 91 CHAU THI VINH TE</v>
          </cell>
          <cell r="O2558">
            <v>91</v>
          </cell>
          <cell r="P2558" t="str">
            <v xml:space="preserve"> </v>
          </cell>
          <cell r="Q2558" t="str">
            <v>CHAU THI VINH TE</v>
          </cell>
          <cell r="R2558" t="str">
            <v>MY AN</v>
          </cell>
          <cell r="S2558" t="str">
            <v>NGU HANH SON</v>
          </cell>
          <cell r="T2558" t="str">
            <v>DA NANG</v>
          </cell>
          <cell r="V2558" t="str">
            <v>CENTRAL</v>
          </cell>
          <cell r="W2558" t="str">
            <v>DA NANG</v>
          </cell>
        </row>
        <row r="2559">
          <cell r="M2559" t="str">
            <v>4629_VM+ TTH 50 PHAN BOI CHAU</v>
          </cell>
          <cell r="N2559" t="str">
            <v>VM+ TTH 50 PHAN BOI CHAU</v>
          </cell>
          <cell r="O2559">
            <v>50</v>
          </cell>
          <cell r="P2559" t="str">
            <v xml:space="preserve"> </v>
          </cell>
          <cell r="Q2559" t="str">
            <v>PHAN BOI CHAU</v>
          </cell>
          <cell r="R2559" t="str">
            <v>VINH NINH</v>
          </cell>
          <cell r="S2559" t="str">
            <v>THUA THIEN - HUE</v>
          </cell>
          <cell r="T2559" t="str">
            <v>THUA THIEN - HUE</v>
          </cell>
          <cell r="V2559" t="str">
            <v>CENTRAL</v>
          </cell>
          <cell r="W2559" t="str">
            <v>THUA THIEN - HUE</v>
          </cell>
        </row>
        <row r="2560">
          <cell r="M2560" t="str">
            <v>5421_VM+ DNG 124 NGUYEN DUC TRUNG</v>
          </cell>
          <cell r="N2560" t="str">
            <v>VM+ DNG 124 NGUYEN DUC TRUNG</v>
          </cell>
          <cell r="O2560">
            <v>124</v>
          </cell>
          <cell r="P2560" t="str">
            <v xml:space="preserve"> </v>
          </cell>
          <cell r="Q2560" t="str">
            <v>NGUYEN DUC TRUNG</v>
          </cell>
          <cell r="R2560" t="str">
            <v>THANH KHE DONG</v>
          </cell>
          <cell r="S2560" t="str">
            <v>THANH KHE</v>
          </cell>
          <cell r="T2560" t="str">
            <v>DA NANG</v>
          </cell>
          <cell r="V2560" t="str">
            <v>CENTRAL</v>
          </cell>
          <cell r="W2560" t="str">
            <v>DA NANG</v>
          </cell>
        </row>
        <row r="2561">
          <cell r="M2561" t="str">
            <v>4427_VM+ QNM 57 HUNG VUONG</v>
          </cell>
          <cell r="N2561" t="str">
            <v>VM+ QNM 57 HUNG VUONG</v>
          </cell>
          <cell r="O2561">
            <v>57</v>
          </cell>
          <cell r="P2561" t="str">
            <v xml:space="preserve"> </v>
          </cell>
          <cell r="Q2561" t="str">
            <v>HUNG VUONG</v>
          </cell>
          <cell r="R2561" t="str">
            <v>CAM PHO</v>
          </cell>
          <cell r="S2561" t="str">
            <v>HOI AN</v>
          </cell>
          <cell r="T2561" t="str">
            <v>QUANG NAM</v>
          </cell>
          <cell r="V2561" t="str">
            <v>CENTRAL</v>
          </cell>
          <cell r="W2561" t="str">
            <v>QUANG NAM</v>
          </cell>
        </row>
        <row r="2562">
          <cell r="M2562" t="str">
            <v>6066_VM+ HCM 59-61 TAN HAI</v>
          </cell>
          <cell r="N2562" t="str">
            <v>VM+ HCM 59-61 Tân Hải</v>
          </cell>
          <cell r="O2562" t="str">
            <v xml:space="preserve"> </v>
          </cell>
          <cell r="P2562" t="str">
            <v>59-61</v>
          </cell>
          <cell r="Q2562" t="str">
            <v>TAN HAI</v>
          </cell>
          <cell r="R2562" t="str">
            <v>P13</v>
          </cell>
          <cell r="S2562" t="str">
            <v>TAN BINH</v>
          </cell>
          <cell r="T2562" t="str">
            <v>TP HCM</v>
          </cell>
          <cell r="V2562" t="str">
            <v>TP HCM</v>
          </cell>
          <cell r="W2562" t="str">
            <v>QUAN TAN BINH</v>
          </cell>
        </row>
        <row r="2563">
          <cell r="M2563" t="str">
            <v>5254_VM+ DNG 84 NGUYEN LUONG BANG</v>
          </cell>
          <cell r="N2563" t="str">
            <v>VM+ DNG 84 NGUYEN LUONG BANG</v>
          </cell>
          <cell r="O2563">
            <v>84</v>
          </cell>
          <cell r="P2563" t="str">
            <v xml:space="preserve"> </v>
          </cell>
          <cell r="Q2563" t="str">
            <v>NGUYEN LUONG BANG</v>
          </cell>
          <cell r="R2563" t="str">
            <v>HOA KHANH BAC</v>
          </cell>
          <cell r="S2563" t="str">
            <v>LIEN CHIEU</v>
          </cell>
          <cell r="T2563" t="str">
            <v>DA NANG</v>
          </cell>
          <cell r="V2563" t="str">
            <v>CENTRAL</v>
          </cell>
          <cell r="W2563" t="str">
            <v>DA NANG</v>
          </cell>
        </row>
        <row r="2564">
          <cell r="M2564" t="str">
            <v>4787_VM+ VLG 1 MAU THAN</v>
          </cell>
          <cell r="N2564" t="str">
            <v>VM+ VLG 1 MAU THAN</v>
          </cell>
          <cell r="O2564" t="str">
            <v>SO 1</v>
          </cell>
          <cell r="P2564" t="str">
            <v>KHOM 1</v>
          </cell>
          <cell r="Q2564" t="str">
            <v>MAU THAN</v>
          </cell>
          <cell r="R2564" t="str">
            <v>P3</v>
          </cell>
          <cell r="S2564" t="str">
            <v>VINH LONG</v>
          </cell>
          <cell r="T2564" t="str">
            <v>VINH LONG</v>
          </cell>
          <cell r="V2564" t="str">
            <v>MEKONG DELTA</v>
          </cell>
          <cell r="W2564" t="str">
            <v>VINH LONG</v>
          </cell>
        </row>
        <row r="2565">
          <cell r="M2565" t="str">
            <v>2721_WM+ HCM 79 DAO DUY TU</v>
          </cell>
          <cell r="N2565" t="str">
            <v>WM+ HCM 79 DAO DUY TU</v>
          </cell>
          <cell r="O2565">
            <v>79</v>
          </cell>
          <cell r="P2565" t="str">
            <v xml:space="preserve"> </v>
          </cell>
          <cell r="Q2565" t="str">
            <v>DAO DUY TU</v>
          </cell>
          <cell r="R2565" t="str">
            <v>P5</v>
          </cell>
          <cell r="S2565" t="str">
            <v>Q10</v>
          </cell>
          <cell r="T2565" t="str">
            <v>TP HCM</v>
          </cell>
          <cell r="V2565" t="str">
            <v>TP HCM</v>
          </cell>
          <cell r="W2565" t="str">
            <v>QUAN 10</v>
          </cell>
        </row>
        <row r="2566">
          <cell r="M2566" t="str">
            <v>3140_VM+ HCM 220/116 XVNT</v>
          </cell>
          <cell r="N2566" t="str">
            <v>VM+ HCM 220/116 XVNT</v>
          </cell>
          <cell r="O2566" t="str">
            <v>220/116</v>
          </cell>
          <cell r="P2566" t="str">
            <v xml:space="preserve"> </v>
          </cell>
          <cell r="Q2566" t="str">
            <v>XO VIET NGHE TINH</v>
          </cell>
          <cell r="R2566" t="str">
            <v>P21</v>
          </cell>
          <cell r="S2566" t="str">
            <v>BINH THANH</v>
          </cell>
          <cell r="T2566" t="str">
            <v>TP HCM</v>
          </cell>
          <cell r="V2566" t="str">
            <v>TP HCM</v>
          </cell>
          <cell r="W2566" t="str">
            <v>QUAN BINH THANH</v>
          </cell>
        </row>
        <row r="2567">
          <cell r="M2567" t="str">
            <v>WM+ HCM TANG TRET CC THE MANSION KH</v>
          </cell>
          <cell r="N2567" t="str">
            <v>WM+ HCM Tầng trệt CC The Mansion kh</v>
          </cell>
          <cell r="O2567" t="str">
            <v xml:space="preserve"> </v>
          </cell>
          <cell r="P2567" t="str">
            <v>CC THE MANSION KHU A</v>
          </cell>
          <cell r="Q2567" t="str">
            <v>DUONG SO 7</v>
          </cell>
          <cell r="R2567" t="str">
            <v>PHONG PHU</v>
          </cell>
          <cell r="S2567" t="str">
            <v>BINH CHANH</v>
          </cell>
          <cell r="T2567" t="str">
            <v>TP HCM</v>
          </cell>
          <cell r="V2567" t="str">
            <v>TP HCM</v>
          </cell>
          <cell r="W2567" t="str">
            <v>HUYEN BINH CHANH</v>
          </cell>
        </row>
        <row r="2568">
          <cell r="M2568" t="str">
            <v>2AR4-WM+ DNG 78-80 NGUYEN BINH</v>
          </cell>
          <cell r="N2568" t="str">
            <v>2AR4-WM+ DNG 78-80 NGUYỄN BÍNH</v>
          </cell>
          <cell r="O2568" t="str">
            <v>78-80</v>
          </cell>
          <cell r="P2568" t="str">
            <v xml:space="preserve"> </v>
          </cell>
          <cell r="Q2568" t="str">
            <v>NGUYEN BINH</v>
          </cell>
          <cell r="R2568" t="str">
            <v>HOA MINH</v>
          </cell>
          <cell r="S2568" t="str">
            <v>LIEN CHIEU</v>
          </cell>
          <cell r="T2568" t="str">
            <v>DA NANG</v>
          </cell>
          <cell r="V2568" t="str">
            <v>CENTRAL</v>
          </cell>
          <cell r="W2568" t="str">
            <v>DA NANG</v>
          </cell>
        </row>
        <row r="2569">
          <cell r="M2569" t="str">
            <v>2AT3-WM+ DNG 245 HAI PHONG</v>
          </cell>
          <cell r="N2569" t="str">
            <v>2AT3-WM+ DNG 245 HẢI PHÒNG</v>
          </cell>
          <cell r="O2569">
            <v>245</v>
          </cell>
          <cell r="P2569" t="str">
            <v xml:space="preserve"> </v>
          </cell>
          <cell r="Q2569" t="str">
            <v>HAI PHONG</v>
          </cell>
          <cell r="R2569" t="str">
            <v>TAN CHINH</v>
          </cell>
          <cell r="S2569" t="str">
            <v>THANH KHE</v>
          </cell>
          <cell r="T2569" t="str">
            <v>DA NANG</v>
          </cell>
          <cell r="V2569" t="str">
            <v>CENTRAL</v>
          </cell>
          <cell r="W2569" t="str">
            <v>DA NANG</v>
          </cell>
        </row>
        <row r="2570">
          <cell r="M2570" t="str">
            <v>2588_VM+ DNG 88 HA HUY TAP - DN</v>
          </cell>
          <cell r="N2570" t="str">
            <v>VM+ DNG 88 HA HUY TAP - DN</v>
          </cell>
          <cell r="O2570">
            <v>88</v>
          </cell>
          <cell r="P2570" t="str">
            <v xml:space="preserve"> </v>
          </cell>
          <cell r="Q2570" t="str">
            <v>HA HUY TAP</v>
          </cell>
          <cell r="R2570" t="str">
            <v>AN KHE</v>
          </cell>
          <cell r="S2570" t="str">
            <v>THANH KHE</v>
          </cell>
          <cell r="T2570" t="str">
            <v>DA NANG</v>
          </cell>
          <cell r="V2570" t="str">
            <v>CENTRAL</v>
          </cell>
          <cell r="W2570" t="str">
            <v>DA NANG</v>
          </cell>
        </row>
        <row r="2571">
          <cell r="M2571" t="str">
            <v>5783_VM+ DNG 02 PHAN XICH LONG</v>
          </cell>
          <cell r="N2571" t="str">
            <v>VM+ DNG 02 PHAN XICH LONG</v>
          </cell>
          <cell r="O2571">
            <v>2</v>
          </cell>
          <cell r="P2571" t="str">
            <v xml:space="preserve"> </v>
          </cell>
          <cell r="Q2571" t="str">
            <v>PHAN XICH LONG</v>
          </cell>
          <cell r="R2571" t="str">
            <v>AN KHE</v>
          </cell>
          <cell r="S2571" t="str">
            <v>THANH KHE</v>
          </cell>
          <cell r="T2571" t="str">
            <v>DA NANG</v>
          </cell>
          <cell r="V2571" t="str">
            <v>CENTRAL</v>
          </cell>
          <cell r="W2571" t="str">
            <v>DA NANG</v>
          </cell>
        </row>
        <row r="2572">
          <cell r="M2572" t="str">
            <v>5331_VM+ DNG 985 NGO QUYEN</v>
          </cell>
          <cell r="N2572" t="str">
            <v>VM+ DNG 985 NGO QUYEN</v>
          </cell>
          <cell r="O2572">
            <v>985</v>
          </cell>
          <cell r="P2572" t="str">
            <v xml:space="preserve"> </v>
          </cell>
          <cell r="Q2572" t="str">
            <v>NGO QUYEN</v>
          </cell>
          <cell r="R2572" t="str">
            <v>AN HAI DONG</v>
          </cell>
          <cell r="S2572" t="str">
            <v>SON TRA</v>
          </cell>
          <cell r="T2572" t="str">
            <v>DA NANG</v>
          </cell>
          <cell r="V2572" t="str">
            <v>CENTRAL</v>
          </cell>
          <cell r="W2572" t="str">
            <v>DA NANG</v>
          </cell>
        </row>
        <row r="2573">
          <cell r="M2573" t="str">
            <v>3801_VM+ DNG 135B NGUYEN CONG TRU</v>
          </cell>
          <cell r="N2573" t="str">
            <v>VM+ DNG 135B NGUYEN CONG TRU</v>
          </cell>
          <cell r="O2573" t="str">
            <v>135B</v>
          </cell>
          <cell r="P2573" t="str">
            <v xml:space="preserve"> </v>
          </cell>
          <cell r="Q2573" t="str">
            <v>NGUYEN CONG TRU</v>
          </cell>
          <cell r="R2573" t="str">
            <v>AN HAI BAC</v>
          </cell>
          <cell r="S2573" t="str">
            <v>SON TRA</v>
          </cell>
          <cell r="T2573" t="str">
            <v>DA NANG</v>
          </cell>
          <cell r="V2573" t="str">
            <v>CENTRAL</v>
          </cell>
          <cell r="W2573" t="str">
            <v>DA NANG</v>
          </cell>
        </row>
        <row r="2574">
          <cell r="M2574" t="str">
            <v>4950_VM+ DNG 286 VAN TIEN DUNG</v>
          </cell>
          <cell r="N2574" t="str">
            <v>VM+ DNG 286 VAN TIEN DUNG</v>
          </cell>
          <cell r="O2574">
            <v>286</v>
          </cell>
          <cell r="P2574" t="str">
            <v xml:space="preserve"> </v>
          </cell>
          <cell r="Q2574" t="str">
            <v>VAN TIEN DUNG</v>
          </cell>
          <cell r="R2574" t="str">
            <v>HOA XUAN</v>
          </cell>
          <cell r="S2574" t="str">
            <v>CAM LE</v>
          </cell>
          <cell r="T2574" t="str">
            <v>DA NANG</v>
          </cell>
          <cell r="V2574" t="str">
            <v>CENTRAL</v>
          </cell>
          <cell r="W2574" t="str">
            <v>DA NANG</v>
          </cell>
        </row>
        <row r="2575">
          <cell r="M2575" t="str">
            <v>5011_VM+ DNG 84 BUI TA HAN</v>
          </cell>
          <cell r="N2575" t="str">
            <v>VM+ DNG 84 BUI TA HAN</v>
          </cell>
          <cell r="O2575">
            <v>84</v>
          </cell>
          <cell r="P2575" t="str">
            <v xml:space="preserve"> </v>
          </cell>
          <cell r="Q2575" t="str">
            <v>BUI TA HAN</v>
          </cell>
          <cell r="R2575" t="str">
            <v>HOA XUAN</v>
          </cell>
          <cell r="S2575" t="str">
            <v>NGU HANH SON</v>
          </cell>
          <cell r="T2575" t="str">
            <v>DA NANG</v>
          </cell>
          <cell r="V2575" t="str">
            <v>CENTRAL</v>
          </cell>
          <cell r="W2575" t="str">
            <v>DA NANG</v>
          </cell>
        </row>
        <row r="2576">
          <cell r="M2576" t="str">
            <v>2A04-WM+ QBH TRAN HUNG DAO</v>
          </cell>
          <cell r="N2576" t="str">
            <v>2A04-WM+ QBH TRAN HUNG DAO</v>
          </cell>
          <cell r="O2576" t="str">
            <v xml:space="preserve"> </v>
          </cell>
          <cell r="P2576" t="str">
            <v xml:space="preserve"> </v>
          </cell>
          <cell r="Q2576" t="str">
            <v>TRAN HUNG DAO</v>
          </cell>
          <cell r="R2576" t="str">
            <v>BAO NINH</v>
          </cell>
          <cell r="S2576" t="str">
            <v>DONG HOI</v>
          </cell>
          <cell r="T2576" t="str">
            <v>QUANG BINH</v>
          </cell>
          <cell r="V2576" t="str">
            <v>CENTRAL</v>
          </cell>
          <cell r="W2576" t="str">
            <v>QUANG BINH</v>
          </cell>
        </row>
        <row r="2577">
          <cell r="M2577" t="str">
            <v>3935_VM+ DNG 61 PHAM VAN NGHI</v>
          </cell>
          <cell r="N2577" t="str">
            <v>VM+ DNG 61 PHAM VAN NGHI</v>
          </cell>
          <cell r="O2577">
            <v>61</v>
          </cell>
          <cell r="P2577" t="str">
            <v xml:space="preserve"> </v>
          </cell>
          <cell r="Q2577" t="str">
            <v>PHAM VAN NGHI</v>
          </cell>
          <cell r="R2577" t="str">
            <v>THAC GIAN</v>
          </cell>
          <cell r="S2577" t="str">
            <v>THANH KHE</v>
          </cell>
          <cell r="T2577" t="str">
            <v>DA NANG</v>
          </cell>
          <cell r="V2577" t="str">
            <v>CENTRAL</v>
          </cell>
          <cell r="W2577" t="str">
            <v>DA NANG</v>
          </cell>
        </row>
        <row r="2578">
          <cell r="M2578" t="str">
            <v>WM+ QBH 50 HUNG VUONG</v>
          </cell>
          <cell r="N2578" t="str">
            <v>WM+ QBH 50 HUNG VUONG</v>
          </cell>
          <cell r="O2578">
            <v>50</v>
          </cell>
          <cell r="P2578" t="str">
            <v xml:space="preserve"> </v>
          </cell>
          <cell r="Q2578" t="str">
            <v>HUNG VUONG</v>
          </cell>
          <cell r="R2578" t="str">
            <v>DONG LE</v>
          </cell>
          <cell r="S2578" t="str">
            <v>TUYEN HOA</v>
          </cell>
          <cell r="T2578" t="str">
            <v>QUANG BINH</v>
          </cell>
          <cell r="V2578" t="str">
            <v>CENTRAL</v>
          </cell>
          <cell r="W2578" t="str">
            <v>QUANG BINH</v>
          </cell>
        </row>
        <row r="2579">
          <cell r="M2579" t="str">
            <v>3938_VM+ DNG 200 NUI THANH</v>
          </cell>
          <cell r="N2579" t="str">
            <v>VM+ DNG 200 NUI THANH</v>
          </cell>
          <cell r="O2579">
            <v>200</v>
          </cell>
          <cell r="P2579" t="str">
            <v xml:space="preserve"> </v>
          </cell>
          <cell r="Q2579" t="str">
            <v>NUI THANH</v>
          </cell>
          <cell r="R2579" t="str">
            <v>HOA CUONG BAC</v>
          </cell>
          <cell r="S2579" t="str">
            <v>HAI CHAU</v>
          </cell>
          <cell r="T2579" t="str">
            <v>DA NANG</v>
          </cell>
          <cell r="V2579" t="str">
            <v>CENTRAL</v>
          </cell>
          <cell r="W2579" t="str">
            <v>DA NANG</v>
          </cell>
        </row>
        <row r="2580">
          <cell r="M2580" t="str">
            <v>WM+ QBH 17 TRAN HUNG DAO</v>
          </cell>
          <cell r="N2580" t="str">
            <v>WM+ QBH 17 TRAN HUNG DAO</v>
          </cell>
          <cell r="O2580">
            <v>117</v>
          </cell>
          <cell r="P2580" t="str">
            <v xml:space="preserve"> </v>
          </cell>
          <cell r="Q2580" t="str">
            <v>TRAN HUNG DAO</v>
          </cell>
          <cell r="R2580" t="str">
            <v>HOAN LAO</v>
          </cell>
          <cell r="S2580" t="str">
            <v>BO TRACH</v>
          </cell>
          <cell r="T2580" t="str">
            <v>QUANG BINH</v>
          </cell>
          <cell r="V2580" t="str">
            <v>CENTRAL</v>
          </cell>
          <cell r="W2580" t="str">
            <v>QUANG BINH</v>
          </cell>
        </row>
        <row r="2581">
          <cell r="M2581" t="str">
            <v>6358_WM+VLG 46C DINH TIEN HOANG</v>
          </cell>
          <cell r="N2581" t="str">
            <v>WM+6358  VLG 46C Đinh Tiên Hoàng</v>
          </cell>
          <cell r="O2581" t="str">
            <v>46C</v>
          </cell>
          <cell r="P2581" t="str">
            <v xml:space="preserve"> </v>
          </cell>
          <cell r="Q2581" t="str">
            <v>DINH TIEN HOANG</v>
          </cell>
          <cell r="R2581" t="str">
            <v>P8</v>
          </cell>
          <cell r="S2581" t="str">
            <v>VINH LONG</v>
          </cell>
          <cell r="T2581" t="str">
            <v>VINH LONG</v>
          </cell>
          <cell r="V2581" t="str">
            <v>MEKONG DELTA</v>
          </cell>
          <cell r="W2581" t="str">
            <v>VINH LONG</v>
          </cell>
        </row>
        <row r="2582">
          <cell r="M2582" t="str">
            <v>5527_VM+ TTH 162 BUI THI XUAN</v>
          </cell>
          <cell r="N2582" t="str">
            <v>VM+ TTH 162 BUI THI XUAN</v>
          </cell>
          <cell r="O2582">
            <v>162</v>
          </cell>
          <cell r="P2582" t="str">
            <v xml:space="preserve"> </v>
          </cell>
          <cell r="Q2582" t="str">
            <v>BUI THI XUAN</v>
          </cell>
          <cell r="R2582" t="str">
            <v>PHUONG DUC</v>
          </cell>
          <cell r="S2582" t="str">
            <v>THUA THIEN - HUE</v>
          </cell>
          <cell r="T2582" t="str">
            <v>THUA THIEN - HUE</v>
          </cell>
          <cell r="V2582" t="str">
            <v>CENTRAL</v>
          </cell>
          <cell r="W2582" t="str">
            <v>THUA THIEN - HUE</v>
          </cell>
        </row>
        <row r="2583">
          <cell r="M2583" t="str">
            <v>6414_WM+ QBH 204 QUANG TRUNG</v>
          </cell>
          <cell r="N2583" t="str">
            <v>WM+ QBH 204 QUANG TRUNG</v>
          </cell>
          <cell r="O2583">
            <v>204</v>
          </cell>
          <cell r="P2583" t="str">
            <v xml:space="preserve"> </v>
          </cell>
          <cell r="Q2583" t="str">
            <v>QUANG TRUNG</v>
          </cell>
          <cell r="R2583" t="str">
            <v>QUANG THO</v>
          </cell>
          <cell r="S2583" t="str">
            <v>BA DON</v>
          </cell>
          <cell r="T2583" t="str">
            <v>QUANG BINH</v>
          </cell>
          <cell r="V2583" t="str">
            <v>CENTRAL</v>
          </cell>
          <cell r="W2583" t="str">
            <v>QUANG BINH</v>
          </cell>
        </row>
        <row r="2584">
          <cell r="M2584" t="str">
            <v>3665_VM+ DNG 445 TRUNG NU VUONG</v>
          </cell>
          <cell r="N2584" t="str">
            <v>VM+ DNG 445 TRUNG NU VUONG</v>
          </cell>
          <cell r="O2584">
            <v>445</v>
          </cell>
          <cell r="P2584" t="str">
            <v xml:space="preserve"> </v>
          </cell>
          <cell r="Q2584" t="str">
            <v>TRUNG NU VUONG</v>
          </cell>
          <cell r="R2584" t="str">
            <v>HOA THUAN TAY</v>
          </cell>
          <cell r="S2584" t="str">
            <v>HAI CHAU</v>
          </cell>
          <cell r="T2584" t="str">
            <v>DA NANG</v>
          </cell>
          <cell r="V2584" t="str">
            <v>CENTRAL</v>
          </cell>
          <cell r="W2584" t="str">
            <v>DA NANG</v>
          </cell>
        </row>
        <row r="2585">
          <cell r="M2585" t="str">
            <v>2A98-WM+ QTI 240 LY THUONG KIET</v>
          </cell>
          <cell r="N2585" t="str">
            <v>2A98-WM+ QTI 240 LY THUONG KIET</v>
          </cell>
          <cell r="O2585" t="str">
            <v>SN 240</v>
          </cell>
          <cell r="P2585" t="str">
            <v>KHU PHO 7</v>
          </cell>
          <cell r="Q2585" t="str">
            <v>LY THUONG KIET</v>
          </cell>
          <cell r="R2585" t="str">
            <v>P5</v>
          </cell>
          <cell r="S2585" t="str">
            <v>DONG HA</v>
          </cell>
          <cell r="T2585" t="str">
            <v>QUANG TRI</v>
          </cell>
          <cell r="V2585" t="str">
            <v>CENTRAL</v>
          </cell>
          <cell r="W2585" t="str">
            <v>QUANG TRI</v>
          </cell>
        </row>
        <row r="2586">
          <cell r="M2586" t="str">
            <v>6574_WM+ QBH 97 HUNG VUONG</v>
          </cell>
          <cell r="N2586" t="str">
            <v>WM+ QBH 97 HUNG VUONG</v>
          </cell>
          <cell r="O2586">
            <v>97</v>
          </cell>
          <cell r="P2586" t="str">
            <v xml:space="preserve"> </v>
          </cell>
          <cell r="Q2586" t="str">
            <v>HUNG VUONG</v>
          </cell>
          <cell r="R2586" t="str">
            <v>BA DON</v>
          </cell>
          <cell r="S2586" t="str">
            <v>BA DON</v>
          </cell>
          <cell r="T2586" t="str">
            <v>QUANG BINH</v>
          </cell>
          <cell r="V2586" t="str">
            <v>CENTRAL</v>
          </cell>
          <cell r="W2586" t="str">
            <v>QUANG BINH</v>
          </cell>
        </row>
        <row r="2587">
          <cell r="M2587" t="str">
            <v>4787_VM+ VLG 1 MAU THAN</v>
          </cell>
          <cell r="N2587" t="str">
            <v>VM+ VLG 1 MAU THAN</v>
          </cell>
          <cell r="O2587" t="str">
            <v>SO 1</v>
          </cell>
          <cell r="P2587" t="str">
            <v>KHOM 1</v>
          </cell>
          <cell r="Q2587" t="str">
            <v>MAU THAN</v>
          </cell>
          <cell r="R2587" t="str">
            <v>P3</v>
          </cell>
          <cell r="S2587" t="str">
            <v>VINH LONG</v>
          </cell>
          <cell r="T2587" t="str">
            <v>VINH LONG</v>
          </cell>
          <cell r="V2587" t="str">
            <v>MEKONG DELTA</v>
          </cell>
          <cell r="W2587" t="str">
            <v>VINH LONG</v>
          </cell>
        </row>
        <row r="2588">
          <cell r="M2588" t="str">
            <v>5029_VM+ HCM 42 THANG LONG</v>
          </cell>
          <cell r="N2588" t="str">
            <v>VM+ HCM 42 THANG LONG</v>
          </cell>
          <cell r="O2588">
            <v>42</v>
          </cell>
          <cell r="P2588" t="str">
            <v xml:space="preserve"> </v>
          </cell>
          <cell r="Q2588" t="str">
            <v>THANG LONG</v>
          </cell>
          <cell r="R2588" t="str">
            <v>P4</v>
          </cell>
          <cell r="S2588" t="str">
            <v>TAN BINH</v>
          </cell>
          <cell r="T2588" t="str">
            <v>TP HCM</v>
          </cell>
          <cell r="V2588" t="str">
            <v>TP HCM</v>
          </cell>
          <cell r="W2588" t="str">
            <v>QUAN TAN BINH</v>
          </cell>
        </row>
        <row r="2589">
          <cell r="M2589" t="str">
            <v>3321_VM+ HCM 13B KDC CONIC</v>
          </cell>
          <cell r="N2589" t="str">
            <v>VM+ HCM 13B KDC CONIC</v>
          </cell>
          <cell r="O2589" t="str">
            <v xml:space="preserve"> </v>
          </cell>
          <cell r="P2589" t="str">
            <v>G1-02 TANG 1, CAN 2 BLOCK G - BS, KDN CONIC</v>
          </cell>
          <cell r="Q2589" t="str">
            <v xml:space="preserve"> </v>
          </cell>
          <cell r="R2589" t="str">
            <v>PHONG PHU</v>
          </cell>
          <cell r="S2589" t="str">
            <v>BINH CHANH</v>
          </cell>
          <cell r="T2589" t="str">
            <v>TP HCM</v>
          </cell>
          <cell r="V2589" t="str">
            <v>TP HCM</v>
          </cell>
          <cell r="W2589" t="str">
            <v>HUYEN BINH CHANH</v>
          </cell>
        </row>
        <row r="2590">
          <cell r="M2590" t="str">
            <v>CITIMART 96 CAO THANG</v>
          </cell>
          <cell r="N2590" t="str">
            <v>ACM - CAO</v>
          </cell>
          <cell r="O2590">
            <v>96</v>
          </cell>
          <cell r="P2590" t="str">
            <v xml:space="preserve"> </v>
          </cell>
          <cell r="Q2590" t="str">
            <v>CAO THANG</v>
          </cell>
          <cell r="R2590" t="str">
            <v xml:space="preserve"> </v>
          </cell>
          <cell r="S2590" t="str">
            <v>Q3</v>
          </cell>
          <cell r="T2590" t="str">
            <v>TP HCM</v>
          </cell>
          <cell r="V2590" t="str">
            <v>TP HCM</v>
          </cell>
          <cell r="W2590" t="str">
            <v>QUAN 3</v>
          </cell>
        </row>
        <row r="2591">
          <cell r="M2591" t="str">
            <v>HOA THO MART</v>
          </cell>
          <cell r="N2591" t="str">
            <v xml:space="preserve"> </v>
          </cell>
          <cell r="O2591" t="str">
            <v>SO 36</v>
          </cell>
          <cell r="P2591" t="str">
            <v xml:space="preserve"> </v>
          </cell>
          <cell r="Q2591" t="str">
            <v>ONG ICH DUONG</v>
          </cell>
          <cell r="R2591" t="str">
            <v>HOA THO DONG</v>
          </cell>
          <cell r="S2591" t="str">
            <v>CAM LE</v>
          </cell>
          <cell r="T2591" t="str">
            <v>DA NANG</v>
          </cell>
          <cell r="V2591" t="str">
            <v>CENTRAL</v>
          </cell>
          <cell r="W2591" t="str">
            <v>DA NANG</v>
          </cell>
        </row>
        <row r="2592">
          <cell r="M2592" t="str">
            <v>BHX_HGI_CTA - KHO CHAU THANH A</v>
          </cell>
          <cell r="N2592" t="str">
            <v>BHX_HGI_CTA - KHO CHAU THANH A</v>
          </cell>
          <cell r="O2592" t="str">
            <v xml:space="preserve"> </v>
          </cell>
          <cell r="P2592" t="str">
            <v>TH 1061-1172-1174-2240-4930, TBD SO 2</v>
          </cell>
          <cell r="Q2592" t="str">
            <v>TAN LOI</v>
          </cell>
          <cell r="R2592" t="str">
            <v>MOT NGAN</v>
          </cell>
          <cell r="S2592" t="str">
            <v>CHAU THANH A</v>
          </cell>
          <cell r="T2592" t="str">
            <v>HAU GIANG</v>
          </cell>
          <cell r="V2592" t="str">
            <v>MEKONG DELTA</v>
          </cell>
          <cell r="W2592" t="str">
            <v>HAU GIANG</v>
          </cell>
        </row>
        <row r="2593">
          <cell r="M2593" t="str">
            <v>MMVN MEGA TONG KHO</v>
          </cell>
          <cell r="N2593" t="str">
            <v xml:space="preserve"> </v>
          </cell>
          <cell r="O2593" t="str">
            <v>LO J2</v>
          </cell>
          <cell r="P2593" t="str">
            <v>CONG SO 3, KCN SONG THAN 1, TONG KHO CJ GEMADEPT</v>
          </cell>
          <cell r="Q2593" t="str">
            <v>DUONG SO 10</v>
          </cell>
          <cell r="R2593" t="str">
            <v xml:space="preserve"> </v>
          </cell>
          <cell r="S2593" t="str">
            <v>DI AN</v>
          </cell>
          <cell r="T2593" t="str">
            <v>BINH DUONG</v>
          </cell>
          <cell r="V2593" t="str">
            <v>SOUTH EAST</v>
          </cell>
          <cell r="W2593" t="str">
            <v>BINH DUONG</v>
          </cell>
        </row>
        <row r="2594">
          <cell r="M2594" t="str">
            <v>BHX_KGI_CTH - KHO DC KIEN GIANG</v>
          </cell>
          <cell r="N2594" t="str">
            <v>BHX_KGI_CTH - Kho DC Kiên Giang</v>
          </cell>
          <cell r="O2594" t="str">
            <v>LO L4</v>
          </cell>
          <cell r="P2594" t="str">
            <v>KCN THANH LOC</v>
          </cell>
          <cell r="Q2594" t="str">
            <v>DUONG SO 2</v>
          </cell>
          <cell r="R2594" t="str">
            <v>THANH LOC</v>
          </cell>
          <cell r="S2594" t="str">
            <v>CHAU THANH</v>
          </cell>
          <cell r="T2594" t="str">
            <v>KIEN GIANG</v>
          </cell>
          <cell r="V2594" t="str">
            <v>MEKONG DELTA</v>
          </cell>
          <cell r="W2594" t="str">
            <v>KIEN GIANG</v>
          </cell>
        </row>
        <row r="2595">
          <cell r="M2595" t="str">
            <v>5058 BHX_CTH_TNO - KHO DC THOT NOT</v>
          </cell>
          <cell r="N2595" t="str">
            <v>5058 BHX_CTH_TNO - KHO DC THOT NOT</v>
          </cell>
          <cell r="O2595" t="str">
            <v xml:space="preserve"> </v>
          </cell>
          <cell r="P2595" t="str">
            <v>SO 1436, 1438, 1442, 1443,</v>
          </cell>
          <cell r="Q2595" t="str">
            <v>KV TRANG THO A</v>
          </cell>
          <cell r="R2595" t="str">
            <v>TRUNG NHUT</v>
          </cell>
          <cell r="S2595" t="str">
            <v>THOT NOT</v>
          </cell>
          <cell r="T2595" t="str">
            <v>CAN THO</v>
          </cell>
          <cell r="V2595" t="str">
            <v>MEKONG DELTA</v>
          </cell>
          <cell r="W2595" t="str">
            <v>CAN THO</v>
          </cell>
        </row>
        <row r="2596">
          <cell r="M2596" t="str">
            <v>WINMART LONG AN</v>
          </cell>
          <cell r="N2596" t="str">
            <v>WINMART LONG AN</v>
          </cell>
          <cell r="O2596" t="str">
            <v xml:space="preserve"> </v>
          </cell>
          <cell r="P2596" t="str">
            <v>GOC HUNG VUONG-MAI THI TOT</v>
          </cell>
          <cell r="Q2596" t="str">
            <v xml:space="preserve"> </v>
          </cell>
          <cell r="R2596" t="str">
            <v>P2</v>
          </cell>
          <cell r="S2596" t="str">
            <v>TAN AN</v>
          </cell>
          <cell r="T2596" t="str">
            <v>LONG AN</v>
          </cell>
          <cell r="V2596" t="str">
            <v>MEKONG DELTA</v>
          </cell>
          <cell r="W2596" t="str">
            <v>LONG AN</v>
          </cell>
        </row>
        <row r="2597">
          <cell r="M2597" t="str">
            <v>BHX_LAN_CDU - KHO DC CAN DUOC (2022)</v>
          </cell>
          <cell r="N2597" t="str">
            <v>BHX_LAN_CDU - KHO DC CAN DUOC (2022)</v>
          </cell>
          <cell r="O2597" t="str">
            <v>THUA DAT SO 2905</v>
          </cell>
          <cell r="P2597" t="str">
            <v>TO BAN DO SO 03</v>
          </cell>
          <cell r="Q2597" t="str">
            <v xml:space="preserve"> </v>
          </cell>
          <cell r="R2597" t="str">
            <v>LONG CANG</v>
          </cell>
          <cell r="S2597" t="str">
            <v>CAN DUOC</v>
          </cell>
          <cell r="T2597" t="str">
            <v>LONG AN</v>
          </cell>
          <cell r="V2597" t="str">
            <v>MEKONG DELTA</v>
          </cell>
          <cell r="W2597" t="str">
            <v>LONG AN</v>
          </cell>
        </row>
        <row r="2598">
          <cell r="M2598" t="str">
            <v>WINMART HUE</v>
          </cell>
          <cell r="N2598" t="str">
            <v>WINMART HUE</v>
          </cell>
          <cell r="O2598" t="str">
            <v>50A</v>
          </cell>
          <cell r="P2598" t="str">
            <v xml:space="preserve"> </v>
          </cell>
          <cell r="Q2598" t="str">
            <v>HUNG VUONG</v>
          </cell>
          <cell r="R2598" t="str">
            <v>PHU NHUAN</v>
          </cell>
          <cell r="S2598" t="str">
            <v>HUE</v>
          </cell>
          <cell r="T2598" t="str">
            <v>THUA THIEN-HUE</v>
          </cell>
          <cell r="V2598" t="str">
            <v>CENTRAL</v>
          </cell>
          <cell r="W2598" t="str">
            <v>THUA THIEN - HUE</v>
          </cell>
        </row>
        <row r="2599">
          <cell r="M2599" t="str">
            <v>BHX_LAN_CDU - KHO DC CAN DUOC (2022)</v>
          </cell>
          <cell r="N2599" t="str">
            <v>BHX_LAN_CDU - KHO DC CAN DUOC (2022)</v>
          </cell>
          <cell r="O2599" t="str">
            <v>THUA DAT SO 2905</v>
          </cell>
          <cell r="P2599" t="str">
            <v>TO BAN DO SO 03</v>
          </cell>
          <cell r="Q2599" t="str">
            <v xml:space="preserve"> </v>
          </cell>
          <cell r="R2599" t="str">
            <v>LONG CANG</v>
          </cell>
          <cell r="S2599" t="str">
            <v>CAN DUOC</v>
          </cell>
          <cell r="T2599" t="str">
            <v>LONG AN</v>
          </cell>
          <cell r="V2599" t="str">
            <v>MEKONG DELTA</v>
          </cell>
          <cell r="W2599" t="str">
            <v>LONG AN</v>
          </cell>
        </row>
        <row r="2600">
          <cell r="M2600" t="str">
            <v>CITIMART 96 CAO THANG</v>
          </cell>
          <cell r="N2600" t="str">
            <v>ACM - CAO</v>
          </cell>
          <cell r="O2600">
            <v>96</v>
          </cell>
          <cell r="P2600" t="str">
            <v xml:space="preserve"> </v>
          </cell>
          <cell r="Q2600" t="str">
            <v>CAO THANG</v>
          </cell>
          <cell r="R2600" t="str">
            <v xml:space="preserve"> </v>
          </cell>
          <cell r="S2600" t="str">
            <v>Q3</v>
          </cell>
          <cell r="T2600" t="str">
            <v>TP HCM</v>
          </cell>
          <cell r="V2600" t="str">
            <v>TP HCM</v>
          </cell>
          <cell r="W2600" t="str">
            <v>QUAN 3</v>
          </cell>
        </row>
        <row r="2601">
          <cell r="M2601" t="str">
            <v>NS:NHAN VAN - 875 CMT8</v>
          </cell>
          <cell r="N2601" t="str">
            <v xml:space="preserve"> </v>
          </cell>
          <cell r="O2601">
            <v>875</v>
          </cell>
          <cell r="P2601" t="str">
            <v>TOA NHA</v>
          </cell>
          <cell r="Q2601" t="str">
            <v>CMT8</v>
          </cell>
          <cell r="R2601" t="str">
            <v>P15</v>
          </cell>
          <cell r="S2601" t="str">
            <v>Q10</v>
          </cell>
          <cell r="T2601" t="str">
            <v>TP HCM</v>
          </cell>
          <cell r="V2601" t="str">
            <v>TP HCM</v>
          </cell>
          <cell r="W2601" t="str">
            <v>QUAN 10</v>
          </cell>
        </row>
        <row r="2602">
          <cell r="M2602" t="str">
            <v>BHX_LAN_CDU - KHO DC CAN DUOC (2022)</v>
          </cell>
          <cell r="N2602" t="str">
            <v>BHX_LAN_CDU - KHO DC CAN DUOC (2022)</v>
          </cell>
          <cell r="O2602" t="str">
            <v>THUA DAT SO 2905</v>
          </cell>
          <cell r="P2602" t="str">
            <v>TO BAN DO SO 03</v>
          </cell>
          <cell r="Q2602" t="str">
            <v xml:space="preserve"> </v>
          </cell>
          <cell r="R2602" t="str">
            <v>LONG CANG</v>
          </cell>
          <cell r="S2602" t="str">
            <v>CAN DUOC</v>
          </cell>
          <cell r="T2602" t="str">
            <v>LONG AN</v>
          </cell>
          <cell r="V2602" t="str">
            <v>MEKONG DELTA</v>
          </cell>
          <cell r="W2602" t="str">
            <v>LONG AN</v>
          </cell>
        </row>
        <row r="2603">
          <cell r="M2603" t="str">
            <v>BHX_HGI_CTA - KHO CHAU THANH A</v>
          </cell>
          <cell r="N2603" t="str">
            <v>BHX_HGI_CTA - KHO CHAU THANH A</v>
          </cell>
          <cell r="O2603" t="str">
            <v xml:space="preserve"> </v>
          </cell>
          <cell r="P2603" t="str">
            <v>TH 1061-1172-1174-2240-4930, TBD SO 2</v>
          </cell>
          <cell r="Q2603" t="str">
            <v>TAN LOI</v>
          </cell>
          <cell r="R2603" t="str">
            <v>MOT NGAN</v>
          </cell>
          <cell r="S2603" t="str">
            <v>CHAU THANH A</v>
          </cell>
          <cell r="T2603" t="str">
            <v>HAU GIANG</v>
          </cell>
          <cell r="V2603" t="str">
            <v>MEKONG DELTA</v>
          </cell>
          <cell r="W2603" t="str">
            <v>HAU GIANG</v>
          </cell>
        </row>
        <row r="2604">
          <cell r="M2604" t="str">
            <v>BHX_HGI_CTA - KHO CHAU THANH A</v>
          </cell>
          <cell r="N2604" t="str">
            <v>BHX_HGI_CTA - KHO CHAU THANH A</v>
          </cell>
          <cell r="O2604" t="str">
            <v xml:space="preserve"> </v>
          </cell>
          <cell r="P2604" t="str">
            <v>TH 1061-1172-1174-2240-4930, TBD SO 2</v>
          </cell>
          <cell r="Q2604" t="str">
            <v>TAN LOI</v>
          </cell>
          <cell r="R2604" t="str">
            <v>MOT NGAN</v>
          </cell>
          <cell r="S2604" t="str">
            <v>CHAU THANH A</v>
          </cell>
          <cell r="T2604" t="str">
            <v>HAU GIANG</v>
          </cell>
          <cell r="V2604" t="str">
            <v>MEKONG DELTA</v>
          </cell>
          <cell r="W2604" t="str">
            <v>HAU GIANG</v>
          </cell>
        </row>
        <row r="2605">
          <cell r="M2605" t="str">
            <v>BHX_KGI_CTH - KHO DC KIEN GIANG</v>
          </cell>
          <cell r="N2605" t="str">
            <v>BHX_KGI_CTH - Kho DC Kiên Giang</v>
          </cell>
          <cell r="O2605" t="str">
            <v>LO L4</v>
          </cell>
          <cell r="P2605" t="str">
            <v>KCN THANH LOC</v>
          </cell>
          <cell r="Q2605" t="str">
            <v>DUONG SO 2</v>
          </cell>
          <cell r="R2605" t="str">
            <v>THANH LOC</v>
          </cell>
          <cell r="S2605" t="str">
            <v>CHAU THANH</v>
          </cell>
          <cell r="T2605" t="str">
            <v>KIEN GIANG</v>
          </cell>
          <cell r="V2605" t="str">
            <v>MEKONG DELTA</v>
          </cell>
          <cell r="W2605" t="str">
            <v>KIEN GIANG</v>
          </cell>
        </row>
        <row r="2606">
          <cell r="M2606" t="str">
            <v>BHX_LAN_CDU - KHO DC CAN DUOC (2022)</v>
          </cell>
          <cell r="N2606" t="str">
            <v>BHX_LAN_CDU - KHO DC CAN DUOC (2022)</v>
          </cell>
          <cell r="O2606" t="str">
            <v>THUA DAT SO 2905</v>
          </cell>
          <cell r="P2606" t="str">
            <v>TO BAN DO SO 03</v>
          </cell>
          <cell r="Q2606" t="str">
            <v xml:space="preserve"> </v>
          </cell>
          <cell r="R2606" t="str">
            <v>LONG CANG</v>
          </cell>
          <cell r="S2606" t="str">
            <v>CAN DUOC</v>
          </cell>
          <cell r="T2606" t="str">
            <v>LONG AN</v>
          </cell>
          <cell r="V2606" t="str">
            <v>MEKONG DELTA</v>
          </cell>
          <cell r="W2606" t="str">
            <v>LONG AN</v>
          </cell>
        </row>
        <row r="2607">
          <cell r="M2607" t="str">
            <v>NS:NHAN VAN - 875 CMT8</v>
          </cell>
          <cell r="N2607" t="str">
            <v xml:space="preserve"> </v>
          </cell>
          <cell r="O2607">
            <v>875</v>
          </cell>
          <cell r="P2607" t="str">
            <v>TOA NHA</v>
          </cell>
          <cell r="Q2607" t="str">
            <v>CMT8</v>
          </cell>
          <cell r="R2607" t="str">
            <v>P15</v>
          </cell>
          <cell r="S2607" t="str">
            <v>Q10</v>
          </cell>
          <cell r="T2607" t="str">
            <v>TP HCM</v>
          </cell>
          <cell r="V2607" t="str">
            <v>TP HCM</v>
          </cell>
          <cell r="W2607" t="str">
            <v>QUAN 10</v>
          </cell>
        </row>
        <row r="2608">
          <cell r="M2608" t="str">
            <v>BHX_HGI_CTA - KHO CHAU THANH A</v>
          </cell>
          <cell r="N2608" t="str">
            <v>BHX_HGI_CTA - KHO CHAU THANH A</v>
          </cell>
          <cell r="O2608" t="str">
            <v xml:space="preserve"> </v>
          </cell>
          <cell r="P2608" t="str">
            <v>TH 1061-1172-1174-2240-4930, TBD SO 2</v>
          </cell>
          <cell r="Q2608" t="str">
            <v>TAN LOI</v>
          </cell>
          <cell r="R2608" t="str">
            <v>MOT NGAN</v>
          </cell>
          <cell r="S2608" t="str">
            <v>CHAU THANH A</v>
          </cell>
          <cell r="T2608" t="str">
            <v>HAU GIANG</v>
          </cell>
          <cell r="V2608" t="str">
            <v>MEKONG DELTA</v>
          </cell>
          <cell r="W2608" t="str">
            <v>HAU GIANG</v>
          </cell>
        </row>
        <row r="2609">
          <cell r="M2609" t="str">
            <v>4438_VM+ QNM 53 DINH TIEN HOANG</v>
          </cell>
          <cell r="N2609" t="str">
            <v>VM+ QNM 53 DINH TIEN HOANG</v>
          </cell>
          <cell r="O2609">
            <v>53</v>
          </cell>
          <cell r="P2609" t="str">
            <v xml:space="preserve"> </v>
          </cell>
          <cell r="Q2609" t="str">
            <v>DINH TIEN HOANG</v>
          </cell>
          <cell r="R2609" t="str">
            <v>TAN AN</v>
          </cell>
          <cell r="S2609" t="str">
            <v>HOI AN</v>
          </cell>
          <cell r="T2609" t="str">
            <v>QUANG NAM</v>
          </cell>
          <cell r="V2609" t="str">
            <v>CENTRAL</v>
          </cell>
          <cell r="W2609" t="str">
            <v>QUANG NAM</v>
          </cell>
        </row>
        <row r="2610">
          <cell r="M2610" t="str">
            <v>2592_VM+ DNG 55 CAO THANG</v>
          </cell>
          <cell r="N2610" t="str">
            <v>VM+ DNG 55 CAO THANG</v>
          </cell>
          <cell r="O2610">
            <v>55</v>
          </cell>
          <cell r="P2610" t="str">
            <v xml:space="preserve"> </v>
          </cell>
          <cell r="Q2610" t="str">
            <v>CAO THANG</v>
          </cell>
          <cell r="R2610" t="str">
            <v>THANH BINH</v>
          </cell>
          <cell r="S2610" t="str">
            <v>HAI CHAU</v>
          </cell>
          <cell r="T2610" t="str">
            <v>DA NANG</v>
          </cell>
          <cell r="V2610" t="str">
            <v>CENTRAL</v>
          </cell>
          <cell r="W2610" t="str">
            <v>DA NANG</v>
          </cell>
        </row>
        <row r="2611">
          <cell r="M2611" t="str">
            <v>BHX_HGI_CTA - KHO CHAU THANH A</v>
          </cell>
          <cell r="N2611" t="str">
            <v>BHX_HGI_CTA - KHO CHAU THANH A</v>
          </cell>
          <cell r="O2611" t="str">
            <v xml:space="preserve"> </v>
          </cell>
          <cell r="P2611" t="str">
            <v>TH 1061-1172-1174-2240-4930, TBD SO 2</v>
          </cell>
          <cell r="Q2611" t="str">
            <v>TAN LOI</v>
          </cell>
          <cell r="R2611" t="str">
            <v>MOT NGAN</v>
          </cell>
          <cell r="S2611" t="str">
            <v>CHAU THANH A</v>
          </cell>
          <cell r="T2611" t="str">
            <v>HAU GIANG</v>
          </cell>
          <cell r="V2611" t="str">
            <v>MEKONG DELTA</v>
          </cell>
          <cell r="W2611" t="str">
            <v>HAU GIANG</v>
          </cell>
        </row>
        <row r="2612">
          <cell r="M2612" t="str">
            <v>4486_VM+ DNG 47 DUONG LOAN</v>
          </cell>
          <cell r="N2612" t="str">
            <v>VM+ DNG 47 DUONG LOAN</v>
          </cell>
          <cell r="O2612">
            <v>47</v>
          </cell>
          <cell r="P2612" t="str">
            <v xml:space="preserve"> </v>
          </cell>
          <cell r="Q2612" t="str">
            <v>DUONG LOAN</v>
          </cell>
          <cell r="R2612" t="str">
            <v>HOA XUAN</v>
          </cell>
          <cell r="S2612" t="str">
            <v>CAM LE</v>
          </cell>
          <cell r="T2612" t="str">
            <v>DA NANG</v>
          </cell>
          <cell r="V2612" t="str">
            <v>CENTRAL</v>
          </cell>
          <cell r="W2612" t="str">
            <v>DA NANG</v>
          </cell>
        </row>
        <row r="2613">
          <cell r="M2613" t="str">
            <v>4541_VM+ QNM 127 LE HONG PHONG</v>
          </cell>
          <cell r="N2613" t="str">
            <v>VM+ QNM 127 LE HONG PHONG</v>
          </cell>
          <cell r="O2613">
            <v>127</v>
          </cell>
          <cell r="P2613" t="str">
            <v xml:space="preserve"> </v>
          </cell>
          <cell r="Q2613" t="str">
            <v>LE HONG PHONG</v>
          </cell>
          <cell r="R2613" t="str">
            <v>TAN AN</v>
          </cell>
          <cell r="S2613" t="str">
            <v>HOI AN</v>
          </cell>
          <cell r="T2613" t="str">
            <v>QUANG NAM</v>
          </cell>
          <cell r="V2613" t="str">
            <v>CENTRAL</v>
          </cell>
          <cell r="W2613" t="str">
            <v>QUANG NAM</v>
          </cell>
        </row>
        <row r="2614">
          <cell r="M2614" t="str">
            <v>6003_VM+ VLG 80 NGUYEN VAN THANH</v>
          </cell>
          <cell r="N2614" t="str">
            <v>VM+ VLG 80 Nguyễn Văn Thảnh</v>
          </cell>
          <cell r="O2614">
            <v>80</v>
          </cell>
          <cell r="P2614" t="str">
            <v>KHOM 5</v>
          </cell>
          <cell r="Q2614" t="str">
            <v>NGUYEN VAN THANH</v>
          </cell>
          <cell r="R2614" t="str">
            <v>CAI VON</v>
          </cell>
          <cell r="S2614" t="str">
            <v>BINH MINH</v>
          </cell>
          <cell r="T2614" t="str">
            <v>VINH LONG</v>
          </cell>
          <cell r="V2614" t="str">
            <v>MEKONG DELTA</v>
          </cell>
          <cell r="W2614" t="str">
            <v>VINH LONG</v>
          </cell>
        </row>
        <row r="2615">
          <cell r="M2615" t="str">
            <v>6658_WM+ HCM 47/8 NGUYEN HUU TIEN</v>
          </cell>
          <cell r="N2615" t="str">
            <v>WM+ HCM 47/8 Nguyễn Hữu Tiến</v>
          </cell>
          <cell r="O2615" t="str">
            <v>47/8</v>
          </cell>
          <cell r="P2615" t="str">
            <v xml:space="preserve"> </v>
          </cell>
          <cell r="Q2615" t="str">
            <v>NGUYEN HUU TIEN</v>
          </cell>
          <cell r="R2615" t="str">
            <v>TAY THANH</v>
          </cell>
          <cell r="S2615" t="str">
            <v>TAN PHU</v>
          </cell>
          <cell r="T2615" t="str">
            <v>TP HCM</v>
          </cell>
          <cell r="V2615" t="str">
            <v>TP HCM</v>
          </cell>
          <cell r="W2615" t="str">
            <v>QUAN TAN PHU</v>
          </cell>
        </row>
        <row r="2616">
          <cell r="M2616" t="str">
            <v>5412_VM+ DNG 91 CHAU THI VINH TE</v>
          </cell>
          <cell r="N2616" t="str">
            <v>VM+ DNG 91 CHAU THI VINH TE</v>
          </cell>
          <cell r="O2616">
            <v>91</v>
          </cell>
          <cell r="P2616" t="str">
            <v xml:space="preserve"> </v>
          </cell>
          <cell r="Q2616" t="str">
            <v>CHAU THI VINH TE</v>
          </cell>
          <cell r="R2616" t="str">
            <v>MY AN</v>
          </cell>
          <cell r="S2616" t="str">
            <v>NGU HANH SON</v>
          </cell>
          <cell r="T2616" t="str">
            <v>DA NANG</v>
          </cell>
          <cell r="V2616" t="str">
            <v>CENTRAL</v>
          </cell>
          <cell r="W2616" t="str">
            <v>DA NANG</v>
          </cell>
        </row>
        <row r="2617">
          <cell r="M2617" t="str">
            <v>4434_VM+ DNG 43 HO QUY LY</v>
          </cell>
          <cell r="N2617" t="str">
            <v>VM+ DNG 43 HO QUY LY</v>
          </cell>
          <cell r="O2617" t="str">
            <v>SO 43</v>
          </cell>
          <cell r="P2617" t="str">
            <v xml:space="preserve"> </v>
          </cell>
          <cell r="Q2617" t="str">
            <v>HO QUY LY</v>
          </cell>
          <cell r="R2617" t="str">
            <v>THANH KHE TAY</v>
          </cell>
          <cell r="S2617" t="str">
            <v>THANH KHE</v>
          </cell>
          <cell r="T2617" t="str">
            <v>DA NANG</v>
          </cell>
          <cell r="V2617" t="str">
            <v>CENTRAL</v>
          </cell>
          <cell r="W2617" t="str">
            <v>DA NANG</v>
          </cell>
        </row>
        <row r="2618">
          <cell r="M2618" t="str">
            <v>MMVN MEGA TONG KHO</v>
          </cell>
          <cell r="N2618" t="str">
            <v xml:space="preserve"> </v>
          </cell>
          <cell r="O2618" t="str">
            <v>LO J2</v>
          </cell>
          <cell r="P2618" t="str">
            <v>CONG SO 3, KCN SONG THAN 1, TONG KHO CJ GEMADEPT</v>
          </cell>
          <cell r="Q2618" t="str">
            <v>DUONG SO 10</v>
          </cell>
          <cell r="R2618" t="str">
            <v xml:space="preserve"> </v>
          </cell>
          <cell r="S2618" t="str">
            <v>DI AN</v>
          </cell>
          <cell r="T2618" t="str">
            <v>BINH DUONG</v>
          </cell>
          <cell r="V2618" t="str">
            <v>SOUTH EAST</v>
          </cell>
          <cell r="W2618" t="str">
            <v>BINH DUONG</v>
          </cell>
        </row>
        <row r="2619">
          <cell r="M2619" t="str">
            <v>5058 BHX_CTH_TNO - KHO DC THOT NOT</v>
          </cell>
          <cell r="N2619" t="str">
            <v>5058 BHX_CTH_TNO - KHO DC THOT NOT</v>
          </cell>
          <cell r="O2619" t="str">
            <v xml:space="preserve"> </v>
          </cell>
          <cell r="P2619" t="str">
            <v>SO 1436, 1438, 1442, 1443,</v>
          </cell>
          <cell r="Q2619" t="str">
            <v>KV TRANG THO A</v>
          </cell>
          <cell r="R2619" t="str">
            <v>TRUNG NHUT</v>
          </cell>
          <cell r="S2619" t="str">
            <v>THOT NOT</v>
          </cell>
          <cell r="T2619" t="str">
            <v>CAN THO</v>
          </cell>
          <cell r="V2619" t="str">
            <v>MEKONG DELTA</v>
          </cell>
          <cell r="W2619" t="str">
            <v>CAN THO</v>
          </cell>
        </row>
        <row r="2620">
          <cell r="M2620" t="str">
            <v>5254_VM+ DNG 84 NGUYEN LUONG BANG</v>
          </cell>
          <cell r="N2620" t="str">
            <v>VM+ DNG 84 NGUYEN LUONG BANG</v>
          </cell>
          <cell r="O2620">
            <v>84</v>
          </cell>
          <cell r="P2620" t="str">
            <v xml:space="preserve"> </v>
          </cell>
          <cell r="Q2620" t="str">
            <v>NGUYEN LUONG BANG</v>
          </cell>
          <cell r="R2620" t="str">
            <v>HOA KHANH BAC</v>
          </cell>
          <cell r="S2620" t="str">
            <v>LIEN CHIEU</v>
          </cell>
          <cell r="T2620" t="str">
            <v>DA NANG</v>
          </cell>
          <cell r="V2620" t="str">
            <v>CENTRAL</v>
          </cell>
          <cell r="W2620" t="str">
            <v>DA NANG</v>
          </cell>
        </row>
        <row r="2621">
          <cell r="M2621" t="str">
            <v>3782_VM+ DNG 237 LE TAN TRUNG</v>
          </cell>
          <cell r="N2621" t="str">
            <v>VM+ DNG 237 LE TAN TRUNG</v>
          </cell>
          <cell r="O2621">
            <v>237</v>
          </cell>
          <cell r="P2621" t="str">
            <v xml:space="preserve"> </v>
          </cell>
          <cell r="Q2621" t="str">
            <v>LE TAN TRUNG</v>
          </cell>
          <cell r="R2621" t="str">
            <v>THO QUANG</v>
          </cell>
          <cell r="S2621" t="str">
            <v>SON TRA</v>
          </cell>
          <cell r="T2621" t="str">
            <v>DA NANG</v>
          </cell>
          <cell r="V2621" t="str">
            <v>CENTRAL</v>
          </cell>
          <cell r="W2621" t="str">
            <v>DA NANG</v>
          </cell>
        </row>
        <row r="2622">
          <cell r="M2622" t="str">
            <v>6504_WM+ DNI 02 KDC 4, AP CHO</v>
          </cell>
          <cell r="N2622" t="str">
            <v>WM+ DNI 02 Khu dân cư 4, Ấp Chợ</v>
          </cell>
          <cell r="O2622">
            <v>2</v>
          </cell>
          <cell r="P2622" t="str">
            <v>KHU DAN CU 04</v>
          </cell>
          <cell r="Q2622" t="str">
            <v>AP CHO</v>
          </cell>
          <cell r="R2622" t="str">
            <v>PHU TUC</v>
          </cell>
          <cell r="S2622" t="str">
            <v>DINH QUAN</v>
          </cell>
          <cell r="T2622" t="str">
            <v>DONG NAI</v>
          </cell>
          <cell r="V2622" t="str">
            <v>SOUTH EAST</v>
          </cell>
          <cell r="W2622" t="str">
            <v>DONG NAI</v>
          </cell>
        </row>
        <row r="2623">
          <cell r="M2623" t="str">
            <v>4544_VM+ DNG 2 DINH CONG TRU</v>
          </cell>
          <cell r="N2623" t="str">
            <v>VM+ DNG 2 DINH CONG TRU</v>
          </cell>
          <cell r="O2623">
            <v>2</v>
          </cell>
          <cell r="P2623" t="str">
            <v xml:space="preserve"> </v>
          </cell>
          <cell r="Q2623" t="str">
            <v>DINH CONG TRU</v>
          </cell>
          <cell r="R2623" t="str">
            <v>THO QUANG</v>
          </cell>
          <cell r="S2623" t="str">
            <v>SON TRA</v>
          </cell>
          <cell r="T2623" t="str">
            <v>DA NANG</v>
          </cell>
          <cell r="V2623" t="str">
            <v>CENTRAL</v>
          </cell>
          <cell r="W2623" t="str">
            <v>DA NANG</v>
          </cell>
        </row>
        <row r="2624">
          <cell r="M2624" t="str">
            <v>6407_WM+ QNM 101 HUYNH NGOC HUE</v>
          </cell>
          <cell r="N2624" t="str">
            <v>WM+ QNM 101 HUYNH NGOC HUE</v>
          </cell>
          <cell r="O2624">
            <v>101</v>
          </cell>
          <cell r="P2624" t="str">
            <v xml:space="preserve"> </v>
          </cell>
          <cell r="Q2624" t="str">
            <v>HUYNH NGOC HUE</v>
          </cell>
          <cell r="R2624" t="str">
            <v>AI NGHIA</v>
          </cell>
          <cell r="S2624" t="str">
            <v>DAI LOC</v>
          </cell>
          <cell r="T2624" t="str">
            <v>QUANG NAM</v>
          </cell>
          <cell r="V2624" t="str">
            <v>CENTRAL</v>
          </cell>
          <cell r="W2624" t="str">
            <v>QUANG NAM</v>
          </cell>
        </row>
        <row r="2625">
          <cell r="M2625" t="str">
            <v>2AR4-WM+ DNG 78-80 NGUYEN BINH</v>
          </cell>
          <cell r="N2625" t="str">
            <v>2AR4-WM+ DNG 78-80 NGUYỄN BÍNH</v>
          </cell>
          <cell r="O2625" t="str">
            <v>78-80</v>
          </cell>
          <cell r="P2625" t="str">
            <v xml:space="preserve"> </v>
          </cell>
          <cell r="Q2625" t="str">
            <v>NGUYEN BINH</v>
          </cell>
          <cell r="R2625" t="str">
            <v>HOA MINH</v>
          </cell>
          <cell r="S2625" t="str">
            <v>LIEN CHIEU</v>
          </cell>
          <cell r="T2625" t="str">
            <v>DA NANG</v>
          </cell>
          <cell r="V2625" t="str">
            <v>CENTRAL</v>
          </cell>
          <cell r="W2625" t="str">
            <v>DA NANG</v>
          </cell>
        </row>
        <row r="2626">
          <cell r="M2626" t="str">
            <v>4359_VM+ DNG 119 PHAM TU (LO 08-D18)</v>
          </cell>
          <cell r="N2626" t="str">
            <v>VM+ DNG 119 PHAM TU (LO 08-D18)</v>
          </cell>
          <cell r="O2626">
            <v>119</v>
          </cell>
          <cell r="P2626" t="str">
            <v xml:space="preserve"> </v>
          </cell>
          <cell r="Q2626" t="str">
            <v>PHAM TU</v>
          </cell>
          <cell r="R2626" t="str">
            <v>KHUE TRUNG</v>
          </cell>
          <cell r="S2626" t="str">
            <v>CAM LE</v>
          </cell>
          <cell r="T2626" t="str">
            <v>DA NANG</v>
          </cell>
          <cell r="V2626" t="str">
            <v>CENTRAL</v>
          </cell>
          <cell r="W2626" t="str">
            <v>DA NANG</v>
          </cell>
        </row>
        <row r="2627">
          <cell r="M2627" t="str">
            <v>6358_WM+VLG 46C DINH TIEN HOANG</v>
          </cell>
          <cell r="N2627" t="str">
            <v>WM+6358  VLG 46C Đinh Tiên Hoàng</v>
          </cell>
          <cell r="O2627" t="str">
            <v>46C</v>
          </cell>
          <cell r="P2627" t="str">
            <v xml:space="preserve"> </v>
          </cell>
          <cell r="Q2627" t="str">
            <v>DINH TIEN HOANG</v>
          </cell>
          <cell r="R2627" t="str">
            <v>P8</v>
          </cell>
          <cell r="S2627" t="str">
            <v>VINH LONG</v>
          </cell>
          <cell r="T2627" t="str">
            <v>VINH LONG</v>
          </cell>
          <cell r="V2627" t="str">
            <v>MEKONG DELTA</v>
          </cell>
          <cell r="W2627" t="str">
            <v>VINH LONG</v>
          </cell>
        </row>
        <row r="2628">
          <cell r="M2628" t="str">
            <v>6555_WM+ QNM 65 DO DANG TUYEN</v>
          </cell>
          <cell r="N2628" t="str">
            <v>WM+ QNM 65 DO DANG TUYEN</v>
          </cell>
          <cell r="O2628">
            <v>65</v>
          </cell>
          <cell r="P2628" t="str">
            <v xml:space="preserve"> </v>
          </cell>
          <cell r="Q2628" t="str">
            <v>DO DANG TUYEN</v>
          </cell>
          <cell r="R2628" t="str">
            <v>AI NGHIA</v>
          </cell>
          <cell r="S2628" t="str">
            <v>DAI LOC</v>
          </cell>
          <cell r="T2628" t="str">
            <v>QUANG NAM</v>
          </cell>
          <cell r="V2628" t="str">
            <v>CENTRAL</v>
          </cell>
          <cell r="W2628" t="str">
            <v>QUANG NAM</v>
          </cell>
        </row>
        <row r="2629">
          <cell r="M2629" t="str">
            <v>3581_VM+ DNG 47 NGUYEN PHONG SAC</v>
          </cell>
          <cell r="N2629" t="str">
            <v>VM+ DNG 47 NGUYEN PHONG SAC</v>
          </cell>
          <cell r="O2629">
            <v>47</v>
          </cell>
          <cell r="P2629" t="str">
            <v xml:space="preserve"> </v>
          </cell>
          <cell r="Q2629" t="str">
            <v>NGUYEN PHONG SAC</v>
          </cell>
          <cell r="R2629" t="str">
            <v>KHUE TRUNG</v>
          </cell>
          <cell r="S2629" t="str">
            <v>CAM LE</v>
          </cell>
          <cell r="T2629" t="str">
            <v>DA NANG</v>
          </cell>
          <cell r="V2629" t="str">
            <v>CENTRAL</v>
          </cell>
          <cell r="W2629" t="str">
            <v>DA NANG</v>
          </cell>
        </row>
        <row r="2630">
          <cell r="M2630" t="str">
            <v>2AS6-WM+ TTH 26 HOANG QUOC VIET</v>
          </cell>
          <cell r="N2630" t="str">
            <v>2AS6-WM+ TTH 26 HOANG QUOC VIET</v>
          </cell>
          <cell r="O2630" t="str">
            <v>SO 26</v>
          </cell>
          <cell r="P2630" t="str">
            <v xml:space="preserve"> </v>
          </cell>
          <cell r="Q2630" t="str">
            <v>HOANG QUOC VIET</v>
          </cell>
          <cell r="R2630" t="str">
            <v>AN DONG</v>
          </cell>
          <cell r="S2630" t="str">
            <v>HUE</v>
          </cell>
          <cell r="T2630" t="str">
            <v>THUA THIEN - HUE</v>
          </cell>
          <cell r="V2630" t="str">
            <v>CENTRAL</v>
          </cell>
          <cell r="W2630" t="str">
            <v>THUA THIEN - HUE</v>
          </cell>
        </row>
        <row r="2631">
          <cell r="M2631" t="str">
            <v>2A75-WM+ QNI 936 QUANG TRUNG</v>
          </cell>
          <cell r="N2631" t="str">
            <v>2A75-WM+ QNI 936 QUANG TRUNG</v>
          </cell>
          <cell r="O2631">
            <v>936</v>
          </cell>
          <cell r="P2631" t="str">
            <v xml:space="preserve"> </v>
          </cell>
          <cell r="Q2631" t="str">
            <v>QUANG TRUNG</v>
          </cell>
          <cell r="R2631" t="str">
            <v>CHANH LO</v>
          </cell>
          <cell r="S2631" t="str">
            <v>QUANG NGAI</v>
          </cell>
          <cell r="T2631" t="str">
            <v>QUANG NGAI</v>
          </cell>
          <cell r="V2631" t="str">
            <v>CENTRAL</v>
          </cell>
          <cell r="W2631" t="str">
            <v>QUANG NGAI</v>
          </cell>
        </row>
        <row r="2632">
          <cell r="M2632" t="str">
            <v>2AQ6-WM+ QNM GIA HUE, DAI LOC</v>
          </cell>
          <cell r="N2632" t="str">
            <v>2AQ6-WM+ QNM GIA HUE, DAI LOC</v>
          </cell>
          <cell r="O2632" t="str">
            <v xml:space="preserve"> </v>
          </cell>
          <cell r="P2632" t="str">
            <v>THUA DAT SO (LO) 577A, TO BAN DO SO 5</v>
          </cell>
          <cell r="Q2632" t="str">
            <v>THON GIA HUE</v>
          </cell>
          <cell r="R2632" t="str">
            <v>DAI MINH</v>
          </cell>
          <cell r="S2632" t="str">
            <v>DAI LOC</v>
          </cell>
          <cell r="T2632" t="str">
            <v>QUANG NAM</v>
          </cell>
          <cell r="V2632" t="str">
            <v>CENTRAL</v>
          </cell>
          <cell r="W2632" t="str">
            <v>QUANG NAM</v>
          </cell>
        </row>
        <row r="2633">
          <cell r="M2633" t="str">
            <v>HOA THO MART</v>
          </cell>
          <cell r="N2633" t="str">
            <v xml:space="preserve"> </v>
          </cell>
          <cell r="O2633" t="str">
            <v>SO 36</v>
          </cell>
          <cell r="P2633" t="str">
            <v xml:space="preserve"> </v>
          </cell>
          <cell r="Q2633" t="str">
            <v>ONG ICH DUONG</v>
          </cell>
          <cell r="R2633" t="str">
            <v>HOA THO DONG</v>
          </cell>
          <cell r="S2633" t="str">
            <v>CAM LE</v>
          </cell>
          <cell r="T2633" t="str">
            <v>DA NANG</v>
          </cell>
          <cell r="V2633" t="str">
            <v>CENTRAL</v>
          </cell>
          <cell r="W2633" t="str">
            <v>DA NANG</v>
          </cell>
        </row>
        <row r="2634">
          <cell r="M2634" t="str">
            <v>4502_VM+ DNG 19 DINH GIA TRINH</v>
          </cell>
          <cell r="N2634" t="str">
            <v>VM+ DNG 19 DINH GIA TRINH</v>
          </cell>
          <cell r="O2634" t="str">
            <v>SO 19</v>
          </cell>
          <cell r="P2634" t="str">
            <v xml:space="preserve"> </v>
          </cell>
          <cell r="Q2634" t="str">
            <v>DINH GIA TRINH</v>
          </cell>
          <cell r="R2634" t="str">
            <v>HOA XUAN</v>
          </cell>
          <cell r="S2634" t="str">
            <v>CAM LE</v>
          </cell>
          <cell r="T2634" t="str">
            <v>DA NANG</v>
          </cell>
          <cell r="V2634" t="str">
            <v>CENTRAL</v>
          </cell>
          <cell r="W2634" t="str">
            <v>DA NANG</v>
          </cell>
        </row>
        <row r="2635">
          <cell r="M2635" t="str">
            <v>3744_VM+ DNG 324 NGU HANH SON</v>
          </cell>
          <cell r="N2635" t="str">
            <v>VM+ DNG 324 NGU HANH SON</v>
          </cell>
          <cell r="O2635">
            <v>324</v>
          </cell>
          <cell r="P2635" t="str">
            <v xml:space="preserve"> </v>
          </cell>
          <cell r="Q2635" t="str">
            <v>NGU HANH SON</v>
          </cell>
          <cell r="R2635" t="str">
            <v>MY AN</v>
          </cell>
          <cell r="S2635" t="str">
            <v>NGU HANH SON</v>
          </cell>
          <cell r="T2635" t="str">
            <v>DA NANG</v>
          </cell>
          <cell r="V2635" t="str">
            <v>CENTRAL</v>
          </cell>
          <cell r="W2635" t="str">
            <v>DA NANG</v>
          </cell>
        </row>
        <row r="2636">
          <cell r="M2636" t="str">
            <v>WM+ DNG 38 LE THANH NGHI</v>
          </cell>
          <cell r="N2636" t="str">
            <v>WM+ DNG 38 LE THANH NGHI</v>
          </cell>
          <cell r="O2636">
            <v>38</v>
          </cell>
          <cell r="P2636" t="str">
            <v xml:space="preserve"> </v>
          </cell>
          <cell r="Q2636" t="str">
            <v>LE THANH NGHI</v>
          </cell>
          <cell r="R2636" t="str">
            <v>HOA CUONG BAC</v>
          </cell>
          <cell r="S2636" t="str">
            <v>HAI CHAU</v>
          </cell>
          <cell r="T2636" t="str">
            <v>DA NANG</v>
          </cell>
          <cell r="V2636" t="str">
            <v>CENTRAL</v>
          </cell>
          <cell r="W2636" t="str">
            <v>DA NANG</v>
          </cell>
        </row>
        <row r="2637">
          <cell r="M2637" t="str">
            <v>5180_VM+ QNI 10 NGUYEN THUY</v>
          </cell>
          <cell r="N2637" t="str">
            <v>VM+ QNI 10 NGUYEN THUY</v>
          </cell>
          <cell r="O2637">
            <v>10</v>
          </cell>
          <cell r="P2637" t="str">
            <v xml:space="preserve"> </v>
          </cell>
          <cell r="Q2637" t="str">
            <v>NGUYEN THUY</v>
          </cell>
          <cell r="R2637" t="str">
            <v>TRAN PHU</v>
          </cell>
          <cell r="S2637" t="str">
            <v>QUANG NGAI</v>
          </cell>
          <cell r="T2637" t="str">
            <v>QUANG NGAI</v>
          </cell>
          <cell r="V2637" t="str">
            <v>CENTRAL</v>
          </cell>
          <cell r="W2637" t="str">
            <v>QUANG NGAI</v>
          </cell>
        </row>
        <row r="2638">
          <cell r="M2638" t="str">
            <v>5499_VM+ HCM 31A-33A GO DAU</v>
          </cell>
          <cell r="N2638" t="str">
            <v>VM+ HCM 31A-33A GO DAU</v>
          </cell>
          <cell r="O2638" t="str">
            <v>31A-33A</v>
          </cell>
          <cell r="P2638" t="str">
            <v xml:space="preserve"> </v>
          </cell>
          <cell r="Q2638" t="str">
            <v>GO DAU</v>
          </cell>
          <cell r="R2638" t="str">
            <v>PHUONG TAN QUY</v>
          </cell>
          <cell r="S2638" t="str">
            <v>TAN PHU</v>
          </cell>
          <cell r="T2638" t="str">
            <v>TP HCM</v>
          </cell>
          <cell r="V2638" t="str">
            <v>TP HCM</v>
          </cell>
          <cell r="W2638" t="str">
            <v>QUAN TAN PHU</v>
          </cell>
        </row>
        <row r="2639">
          <cell r="M2639" t="str">
            <v>3098_VM+ DNG SUN HOME 3</v>
          </cell>
          <cell r="N2639" t="str">
            <v>VM+ DNG SUN HOME 3</v>
          </cell>
          <cell r="O2639" t="str">
            <v>SH3</v>
          </cell>
          <cell r="P2639" t="str">
            <v xml:space="preserve"> </v>
          </cell>
          <cell r="Q2639" t="str">
            <v>KDC AN HOA</v>
          </cell>
          <cell r="R2639" t="str">
            <v>NAI HIEN DONG</v>
          </cell>
          <cell r="S2639" t="str">
            <v>SON TRA</v>
          </cell>
          <cell r="T2639" t="str">
            <v>DA NANG</v>
          </cell>
          <cell r="V2639" t="str">
            <v>CENTRAL</v>
          </cell>
          <cell r="W2639" t="str">
            <v>DA NANG</v>
          </cell>
        </row>
        <row r="2640">
          <cell r="M2640" t="str">
            <v>4894_VM+ QNI 39 TRUONG DINH</v>
          </cell>
          <cell r="N2640" t="str">
            <v>VM+ QNI 39 TRUONG DINH</v>
          </cell>
          <cell r="O2640">
            <v>39</v>
          </cell>
          <cell r="P2640" t="str">
            <v xml:space="preserve"> </v>
          </cell>
          <cell r="Q2640" t="str">
            <v>TRUONG DINH</v>
          </cell>
          <cell r="R2640" t="str">
            <v>TRAN PHU</v>
          </cell>
          <cell r="S2640" t="str">
            <v>QUANG NGAI</v>
          </cell>
          <cell r="T2640" t="str">
            <v>QUANG NGAI</v>
          </cell>
          <cell r="V2640" t="str">
            <v>CENTRAL</v>
          </cell>
          <cell r="W2640" t="str">
            <v>QUANG NGAI</v>
          </cell>
        </row>
        <row r="2641">
          <cell r="M2641" t="str">
            <v>WINMART HNI MINH KHAI</v>
          </cell>
          <cell r="N2641" t="str">
            <v>WINMART HNI MINH KHAI</v>
          </cell>
          <cell r="O2641">
            <v>458</v>
          </cell>
          <cell r="P2641" t="str">
            <v xml:space="preserve"> </v>
          </cell>
          <cell r="Q2641" t="str">
            <v>MINH KHAI</v>
          </cell>
          <cell r="R2641" t="str">
            <v>GIAI PHONG</v>
          </cell>
          <cell r="S2641" t="str">
            <v>HAI BA TRUNG</v>
          </cell>
          <cell r="T2641" t="str">
            <v>HA NOI</v>
          </cell>
          <cell r="V2641" t="str">
            <v>NORTH</v>
          </cell>
          <cell r="W2641" t="str">
            <v>QUAN HAI BA TRUNG</v>
          </cell>
        </row>
        <row r="2642">
          <cell r="M2642" t="str">
            <v>CITIMART HUNG VUONG</v>
          </cell>
          <cell r="N2642" t="str">
            <v>ACM - HUN</v>
          </cell>
          <cell r="O2642" t="str">
            <v>S4-1</v>
          </cell>
          <cell r="P2642" t="str">
            <v xml:space="preserve"> </v>
          </cell>
          <cell r="Q2642" t="str">
            <v>HUNG VUONG 3</v>
          </cell>
          <cell r="R2642" t="str">
            <v>PHU MY HUNG</v>
          </cell>
          <cell r="S2642" t="str">
            <v>Q7</v>
          </cell>
          <cell r="T2642" t="str">
            <v>TP HCM</v>
          </cell>
          <cell r="V2642" t="str">
            <v>TP HCM</v>
          </cell>
          <cell r="W2642" t="str">
            <v>QUAN 7</v>
          </cell>
        </row>
        <row r="2643">
          <cell r="M2643" t="str">
            <v>WINMART HNI NGUYEN TRAI</v>
          </cell>
          <cell r="N2643" t="str">
            <v>WINMART HNI NGUYEN TRAI</v>
          </cell>
          <cell r="O2643">
            <v>72</v>
          </cell>
          <cell r="P2643" t="str">
            <v xml:space="preserve"> </v>
          </cell>
          <cell r="Q2643" t="str">
            <v>NGUYEN TRAI</v>
          </cell>
          <cell r="R2643" t="str">
            <v xml:space="preserve"> </v>
          </cell>
          <cell r="S2643" t="str">
            <v>THANH XUAN</v>
          </cell>
          <cell r="T2643" t="str">
            <v>HA NOI</v>
          </cell>
          <cell r="V2643" t="str">
            <v>NORTH</v>
          </cell>
          <cell r="W2643" t="str">
            <v>QUAN THANH XUAN</v>
          </cell>
        </row>
        <row r="2644">
          <cell r="M2644" t="str">
            <v>BHX_DON_BHO-KHO DC LONG BINH</v>
          </cell>
          <cell r="N2644" t="str">
            <v>4089 - BHX_DON_BHO - KHO DC LONG BINH</v>
          </cell>
          <cell r="O2644" t="str">
            <v>G243</v>
          </cell>
          <cell r="P2644" t="str">
            <v>KP 7</v>
          </cell>
          <cell r="Q2644" t="str">
            <v>BUI VAN HOA</v>
          </cell>
          <cell r="R2644" t="str">
            <v>LONG BINH</v>
          </cell>
          <cell r="S2644" t="str">
            <v>BIEN HOA</v>
          </cell>
          <cell r="T2644" t="str">
            <v>DONG NAI</v>
          </cell>
          <cell r="V2644" t="str">
            <v>SOUTH EAST</v>
          </cell>
          <cell r="W2644" t="str">
            <v>DONG NAI</v>
          </cell>
        </row>
        <row r="2645">
          <cell r="M2645" t="str">
            <v>BHX_DON_BHO-KHO DC LONG BINH</v>
          </cell>
          <cell r="N2645" t="str">
            <v>4089 - BHX_DON_BHO - KHO DC LONG BINH</v>
          </cell>
          <cell r="O2645" t="str">
            <v>G243</v>
          </cell>
          <cell r="P2645" t="str">
            <v>KP 7</v>
          </cell>
          <cell r="Q2645" t="str">
            <v>BUI VAN HOA</v>
          </cell>
          <cell r="R2645" t="str">
            <v>LONG BINH</v>
          </cell>
          <cell r="S2645" t="str">
            <v>BIEN HOA</v>
          </cell>
          <cell r="T2645" t="str">
            <v>DONG NAI</v>
          </cell>
          <cell r="V2645" t="str">
            <v>SOUTH EAST</v>
          </cell>
          <cell r="W2645" t="str">
            <v>DONG NAI</v>
          </cell>
        </row>
        <row r="2646">
          <cell r="M2646" t="str">
            <v>BHX_DLA_BMT-KHO DC BUON MA THUOT</v>
          </cell>
          <cell r="N2646" t="str">
            <v>6450_BHX_DLA_BMT-Kho DC Buôn Ma Thuột</v>
          </cell>
          <cell r="O2646" t="str">
            <v>THUA DAT 48</v>
          </cell>
          <cell r="P2646" t="str">
            <v>TO BAN DO 59</v>
          </cell>
          <cell r="Q2646" t="str">
            <v>BINH CHIEU</v>
          </cell>
          <cell r="R2646" t="str">
            <v>TAN AN</v>
          </cell>
          <cell r="S2646" t="str">
            <v>BUON MA THUOT</v>
          </cell>
          <cell r="T2646" t="str">
            <v>DAK LAK</v>
          </cell>
          <cell r="V2646" t="str">
            <v>SOUTH EAST</v>
          </cell>
          <cell r="W2646" t="str">
            <v>DAK LAK</v>
          </cell>
        </row>
        <row r="2647">
          <cell r="M2647" t="str">
            <v>4313_WM+ HCM A01-05 - GOLDEN STAR</v>
          </cell>
          <cell r="N2647" t="str">
            <v>WM+ HCM A01-05 - GOLDEN STAR</v>
          </cell>
          <cell r="O2647">
            <v>72</v>
          </cell>
          <cell r="P2647" t="str">
            <v>A01-05 T1 CC GOLDEN STAR</v>
          </cell>
          <cell r="Q2647" t="str">
            <v>NGUYEN THI THAP</v>
          </cell>
          <cell r="R2647" t="str">
            <v>BINH THUAN</v>
          </cell>
          <cell r="S2647" t="str">
            <v>Q7</v>
          </cell>
          <cell r="T2647" t="str">
            <v>TP HCM</v>
          </cell>
          <cell r="V2647" t="str">
            <v>TP HCM</v>
          </cell>
          <cell r="W2647" t="str">
            <v>QUAN 7</v>
          </cell>
        </row>
        <row r="2648">
          <cell r="M2648" t="str">
            <v>2107_WM+ HCM PHAN XICH LONG</v>
          </cell>
          <cell r="N2648" t="str">
            <v>WM+ HCM PHAN XICH LONG</v>
          </cell>
          <cell r="O2648">
            <v>476</v>
          </cell>
          <cell r="P2648" t="str">
            <v xml:space="preserve"> </v>
          </cell>
          <cell r="Q2648" t="str">
            <v>PHAN XICH LONG</v>
          </cell>
          <cell r="R2648" t="str">
            <v>P3</v>
          </cell>
          <cell r="S2648" t="str">
            <v>PHU NHUAN</v>
          </cell>
          <cell r="T2648" t="str">
            <v>TP HCM</v>
          </cell>
          <cell r="V2648" t="str">
            <v>TP HCM</v>
          </cell>
          <cell r="W2648" t="str">
            <v>QUAN PHU NHUAN</v>
          </cell>
        </row>
        <row r="2649">
          <cell r="M2649" t="str">
            <v>SATRAFOODS 29 DAN CHU</v>
          </cell>
          <cell r="N2649" t="str">
            <v>29-SATRAFOODS DÂN CHỦ</v>
          </cell>
          <cell r="O2649">
            <v>29</v>
          </cell>
          <cell r="P2649" t="str">
            <v xml:space="preserve"> </v>
          </cell>
          <cell r="Q2649" t="str">
            <v>DAN CHU</v>
          </cell>
          <cell r="R2649" t="str">
            <v>BINH THO</v>
          </cell>
          <cell r="S2649" t="str">
            <v>THU DUC</v>
          </cell>
          <cell r="T2649" t="str">
            <v>TP HCM</v>
          </cell>
          <cell r="V2649" t="str">
            <v>TP HCM</v>
          </cell>
          <cell r="W2649" t="str">
            <v>QUAN THU DUC</v>
          </cell>
        </row>
        <row r="2650">
          <cell r="M2650" t="str">
            <v>4285_WM+ HCM 20H9-21H9 DUONG DD11</v>
          </cell>
          <cell r="N2650" t="str">
            <v>WM+ HCM 20H9-21H9 DUONG DD11</v>
          </cell>
          <cell r="O2650" t="str">
            <v>SO 20H9-21H9</v>
          </cell>
          <cell r="P2650" t="str">
            <v>KDC AN SUONG, KP 4</v>
          </cell>
          <cell r="Q2650" t="str">
            <v>DUONG D11</v>
          </cell>
          <cell r="R2650" t="str">
            <v>TAN HUNG THUAN</v>
          </cell>
          <cell r="S2650" t="str">
            <v>Q12</v>
          </cell>
          <cell r="T2650" t="str">
            <v>TP HCM</v>
          </cell>
          <cell r="V2650" t="str">
            <v>TP HCM</v>
          </cell>
          <cell r="W2650" t="str">
            <v>QUAN 12</v>
          </cell>
        </row>
        <row r="2651">
          <cell r="M2651" t="str">
            <v>BHX_HCM_CCH - KHO DC TAN PHU TRUNG</v>
          </cell>
          <cell r="N2651" t="str">
            <v>BHX_HCM_CCH - Kho DC Tân Phú Trung</v>
          </cell>
          <cell r="O2651" t="str">
            <v>LO D2</v>
          </cell>
          <cell r="P2651" t="str">
            <v>KCN TAN PHU TRUNG</v>
          </cell>
          <cell r="Q2651" t="str">
            <v xml:space="preserve"> </v>
          </cell>
          <cell r="R2651" t="str">
            <v>TAN PHU TRUNG</v>
          </cell>
          <cell r="S2651" t="str">
            <v>CU CHI</v>
          </cell>
          <cell r="T2651" t="str">
            <v>TP HCM</v>
          </cell>
          <cell r="V2651" t="str">
            <v>TP HCM</v>
          </cell>
          <cell r="W2651" t="str">
            <v>HUYEN CU CHI</v>
          </cell>
        </row>
        <row r="2652">
          <cell r="M2652" t="str">
            <v>CITIMART ORCHARD GARDEN</v>
          </cell>
          <cell r="N2652" t="str">
            <v>AEON CITIMART ORCHARD GARDEN</v>
          </cell>
          <cell r="O2652" t="str">
            <v>SO 128</v>
          </cell>
          <cell r="P2652" t="str">
            <v>MOT PHAN KHU TMDV 1.01 (TANG 1), DU AN TMDV, VAN PHONG, OFFICETEL VA CAN HO</v>
          </cell>
          <cell r="Q2652" t="str">
            <v>HONG HA</v>
          </cell>
          <cell r="R2652" t="str">
            <v>P9</v>
          </cell>
          <cell r="S2652" t="str">
            <v>PHU NHUAN</v>
          </cell>
          <cell r="T2652" t="str">
            <v>TP HCM</v>
          </cell>
          <cell r="V2652" t="str">
            <v>TP HCM</v>
          </cell>
          <cell r="W2652" t="str">
            <v>QUAN PHU NHUAN</v>
          </cell>
        </row>
        <row r="2653">
          <cell r="M2653" t="str">
            <v>6818-WM+ TNH 245 LAC LONG QUAN</v>
          </cell>
          <cell r="N2653" t="str">
            <v>6818-WM+ TNH 245 LAC LONG QUAN</v>
          </cell>
          <cell r="O2653">
            <v>245</v>
          </cell>
          <cell r="P2653" t="str">
            <v>KP. HIEP DINH</v>
          </cell>
          <cell r="Q2653" t="str">
            <v>LAC LONG QUAN</v>
          </cell>
          <cell r="R2653" t="str">
            <v>HIEP TAN</v>
          </cell>
          <cell r="S2653" t="str">
            <v>HOA THANH</v>
          </cell>
          <cell r="T2653" t="str">
            <v>TAY NINH</v>
          </cell>
          <cell r="V2653" t="str">
            <v>SOUTH EAST</v>
          </cell>
          <cell r="W2653" t="str">
            <v>TAY NINH</v>
          </cell>
        </row>
        <row r="2654">
          <cell r="M2654" t="str">
            <v>GENSHAI MELODY</v>
          </cell>
          <cell r="N2654" t="str">
            <v xml:space="preserve"> </v>
          </cell>
          <cell r="O2654">
            <v>869</v>
          </cell>
          <cell r="P2654" t="str">
            <v>CHUNG CU MELODY</v>
          </cell>
          <cell r="Q2654" t="str">
            <v>AU CO</v>
          </cell>
          <cell r="R2654" t="str">
            <v>TAN SON NHI</v>
          </cell>
          <cell r="S2654" t="str">
            <v>TAN PHU</v>
          </cell>
          <cell r="T2654" t="str">
            <v>TP HCM</v>
          </cell>
          <cell r="V2654" t="str">
            <v>TP HCM</v>
          </cell>
          <cell r="W2654" t="str">
            <v>QUAN TAN PHU</v>
          </cell>
        </row>
        <row r="2655">
          <cell r="M2655" t="str">
            <v>ST: THISO RETAIL VIET NAM</v>
          </cell>
          <cell r="N2655" t="str">
            <v xml:space="preserve"> </v>
          </cell>
          <cell r="O2655">
            <v>168</v>
          </cell>
          <cell r="P2655" t="str">
            <v xml:space="preserve"> </v>
          </cell>
          <cell r="Q2655" t="str">
            <v>PHAN VAN TRI</v>
          </cell>
          <cell r="R2655" t="str">
            <v>P5</v>
          </cell>
          <cell r="S2655" t="str">
            <v>GO VAP</v>
          </cell>
          <cell r="T2655" t="str">
            <v>TP HCM</v>
          </cell>
          <cell r="V2655" t="str">
            <v>TP HCM</v>
          </cell>
          <cell r="W2655" t="str">
            <v>QUAN GO VAP</v>
          </cell>
        </row>
        <row r="2656">
          <cell r="M2656" t="str">
            <v>1702-WM HCM NOVIA THU DUC</v>
          </cell>
          <cell r="N2656" t="str">
            <v>1702-WM HCM NOVIA THU DUC</v>
          </cell>
          <cell r="O2656">
            <v>1061</v>
          </cell>
          <cell r="P2656" t="str">
            <v>CHUNG CU FLORA NOVIA</v>
          </cell>
          <cell r="Q2656" t="str">
            <v>PHAM VAN DONG</v>
          </cell>
          <cell r="R2656" t="str">
            <v>LINH TAY</v>
          </cell>
          <cell r="S2656" t="str">
            <v>THU DUC</v>
          </cell>
          <cell r="T2656" t="str">
            <v>TP HCM</v>
          </cell>
          <cell r="V2656" t="str">
            <v>TP HCM</v>
          </cell>
          <cell r="W2656" t="str">
            <v>QUAN THU DUC</v>
          </cell>
        </row>
        <row r="2657">
          <cell r="M2657" t="str">
            <v>2A48-WM+ HCM 01.03-S5.01 VINHOMES GRAND</v>
          </cell>
          <cell r="N2657" t="str">
            <v>2A48-WM+ HCM 01.03-S5.01 VINHOMES GRAND</v>
          </cell>
          <cell r="O2657">
            <v>512</v>
          </cell>
          <cell r="P2657" t="str">
            <v>1.03, TANG 1, TN CC S5.01, KHU A - DA KDC VA CV PHUOC THIEN</v>
          </cell>
          <cell r="Q2657" t="str">
            <v>PHUOC THIEN</v>
          </cell>
          <cell r="R2657" t="str">
            <v>LONG THANH MY</v>
          </cell>
          <cell r="S2657" t="str">
            <v>THU DUC</v>
          </cell>
          <cell r="T2657" t="str">
            <v>TP HCM</v>
          </cell>
          <cell r="V2657" t="str">
            <v>TP HCM</v>
          </cell>
          <cell r="W2657" t="str">
            <v>QUAN THU DUC</v>
          </cell>
        </row>
        <row r="2658">
          <cell r="M2658" t="str">
            <v>WINMART NAN VINH</v>
          </cell>
          <cell r="N2658" t="str">
            <v>WINMART NAN VINH</v>
          </cell>
          <cell r="O2658">
            <v>2</v>
          </cell>
          <cell r="P2658" t="str">
            <v>TANG 1, TOA NHA TRUNG DUC</v>
          </cell>
          <cell r="Q2658" t="str">
            <v>LE LOI</v>
          </cell>
          <cell r="R2658" t="str">
            <v>HUNG BINH</v>
          </cell>
          <cell r="S2658" t="str">
            <v>VINH</v>
          </cell>
          <cell r="T2658" t="str">
            <v>NGHE AN</v>
          </cell>
          <cell r="V2658" t="str">
            <v>NORTH</v>
          </cell>
          <cell r="W2658" t="str">
            <v>NGHE AN</v>
          </cell>
        </row>
        <row r="2659">
          <cell r="M2659" t="str">
            <v>WINMART VTU GATEWAY VUNG TAU</v>
          </cell>
          <cell r="N2659" t="str">
            <v>WINMART VTU GATEWAY VUNG TAU</v>
          </cell>
          <cell r="O2659" t="str">
            <v xml:space="preserve"> </v>
          </cell>
          <cell r="P2659" t="str">
            <v>TANG 01, CHUNG CU GATEWAY</v>
          </cell>
          <cell r="Q2659" t="str">
            <v>BA THANG HAI</v>
          </cell>
          <cell r="R2659" t="str">
            <v>NGUYEN AN NINH</v>
          </cell>
          <cell r="S2659" t="str">
            <v>BA RIA</v>
          </cell>
          <cell r="T2659" t="str">
            <v>BA RIA-VUNG TAU</v>
          </cell>
          <cell r="V2659" t="str">
            <v>SOUTH EAST</v>
          </cell>
          <cell r="W2659" t="str">
            <v>BA RIA-VUNG TAU</v>
          </cell>
        </row>
        <row r="2660">
          <cell r="M2660" t="str">
            <v>WM+ CTO 695 LE THI TAO</v>
          </cell>
          <cell r="N2660" t="str">
            <v>WM+ CTO 695 Lê Thị Tạo</v>
          </cell>
          <cell r="O2660">
            <v>695</v>
          </cell>
          <cell r="P2660" t="str">
            <v xml:space="preserve"> </v>
          </cell>
          <cell r="Q2660" t="str">
            <v>LE THI TAO</v>
          </cell>
          <cell r="R2660" t="str">
            <v>THOT NOT</v>
          </cell>
          <cell r="S2660" t="str">
            <v>THOT NOT</v>
          </cell>
          <cell r="T2660" t="str">
            <v>CAN THO</v>
          </cell>
          <cell r="V2660" t="str">
            <v>MEKONG DELTA</v>
          </cell>
          <cell r="W2660" t="str">
            <v>CAN THO</v>
          </cell>
        </row>
        <row r="2661">
          <cell r="M2661" t="str">
            <v>3443_VM+ HCM 1191 PHAM VAN BACH</v>
          </cell>
          <cell r="N2661" t="str">
            <v>VM+ HCM 1191 PHAM VAN BACH</v>
          </cell>
          <cell r="O2661" t="str">
            <v>1189-1191</v>
          </cell>
          <cell r="P2661" t="str">
            <v xml:space="preserve"> </v>
          </cell>
          <cell r="Q2661" t="str">
            <v>PHAM VAN BACH</v>
          </cell>
          <cell r="R2661" t="str">
            <v>P12</v>
          </cell>
          <cell r="S2661" t="str">
            <v>GO VAP</v>
          </cell>
          <cell r="T2661" t="str">
            <v>TP HCM</v>
          </cell>
          <cell r="V2661" t="str">
            <v>TP HCM</v>
          </cell>
          <cell r="W2661" t="str">
            <v>QUAN GO VAP</v>
          </cell>
        </row>
        <row r="2662">
          <cell r="M2662" t="str">
            <v>1678-WINMART THAI HOA</v>
          </cell>
          <cell r="N2662" t="str">
            <v>1678-WINMART THAI HOA</v>
          </cell>
          <cell r="O2662" t="str">
            <v xml:space="preserve"> </v>
          </cell>
          <cell r="P2662" t="str">
            <v>TTTM VINCOM+ THAI HOA</v>
          </cell>
          <cell r="Q2662" t="str">
            <v>KHOI 8</v>
          </cell>
          <cell r="R2662" t="str">
            <v>LONG SON</v>
          </cell>
          <cell r="S2662" t="str">
            <v>THAI HOA</v>
          </cell>
          <cell r="T2662" t="str">
            <v>NGHE AN</v>
          </cell>
          <cell r="V2662" t="str">
            <v>NORTH</v>
          </cell>
          <cell r="W2662" t="str">
            <v>NGHE AN</v>
          </cell>
        </row>
        <row r="2663">
          <cell r="M2663" t="str">
            <v>3635_VM+ HCM 104 THONG NHAT</v>
          </cell>
          <cell r="N2663" t="str">
            <v>VM+ HCM 104 THONG NHAT</v>
          </cell>
          <cell r="O2663">
            <v>104</v>
          </cell>
          <cell r="P2663" t="str">
            <v xml:space="preserve"> </v>
          </cell>
          <cell r="Q2663" t="str">
            <v>THONG NHAT</v>
          </cell>
          <cell r="R2663" t="str">
            <v>P10</v>
          </cell>
          <cell r="S2663" t="str">
            <v>GO VAP</v>
          </cell>
          <cell r="T2663" t="str">
            <v>TP HCM</v>
          </cell>
          <cell r="V2663" t="str">
            <v>TP HCM</v>
          </cell>
          <cell r="W2663" t="str">
            <v>QUAN GO VAP</v>
          </cell>
        </row>
        <row r="2664">
          <cell r="M2664" t="str">
            <v>3084_WM+ HCM 99 NGUYEN THI THAP</v>
          </cell>
          <cell r="N2664" t="str">
            <v>WM+ HCM 99 NGUYEN THI THAP</v>
          </cell>
          <cell r="O2664" t="str">
            <v>SO 99</v>
          </cell>
          <cell r="P2664" t="str">
            <v>CHUNG CU K KHU DAN CU CITY LAND</v>
          </cell>
          <cell r="Q2664" t="str">
            <v>NGUYEN THI THAP</v>
          </cell>
          <cell r="R2664" t="str">
            <v>TAN PHU</v>
          </cell>
          <cell r="S2664" t="str">
            <v>Q7</v>
          </cell>
          <cell r="T2664" t="str">
            <v>TP HCM</v>
          </cell>
          <cell r="V2664" t="str">
            <v>TP HCM</v>
          </cell>
          <cell r="W2664" t="str">
            <v>QUAN 7</v>
          </cell>
        </row>
        <row r="2665">
          <cell r="M2665" t="str">
            <v>GENSHAI THU DUC</v>
          </cell>
          <cell r="N2665" t="str">
            <v xml:space="preserve"> </v>
          </cell>
          <cell r="O2665" t="str">
            <v>628C</v>
          </cell>
          <cell r="P2665" t="str">
            <v xml:space="preserve"> </v>
          </cell>
          <cell r="Q2665" t="str">
            <v>XA LO HA NOI (KHU B1-12 TANG TRET TRUNG TAM THUONG MAI THE VISTA</v>
          </cell>
          <cell r="R2665" t="str">
            <v>AN PHU</v>
          </cell>
          <cell r="S2665" t="str">
            <v>Q2</v>
          </cell>
          <cell r="T2665" t="str">
            <v>TP HCM</v>
          </cell>
          <cell r="V2665" t="str">
            <v>TP HCM</v>
          </cell>
          <cell r="W2665" t="str">
            <v>QUAN 2</v>
          </cell>
        </row>
        <row r="2666">
          <cell r="M2666" t="str">
            <v>WM+ CTO 106 – 108 TRAN BACH DANG</v>
          </cell>
          <cell r="N2666" t="str">
            <v>WM+ CTO 106 – 108 Trần Bạch Đằng</v>
          </cell>
          <cell r="O2666" t="str">
            <v>106 - 108</v>
          </cell>
          <cell r="P2666" t="str">
            <v xml:space="preserve"> </v>
          </cell>
          <cell r="Q2666" t="str">
            <v>TRAN BACH DANG</v>
          </cell>
          <cell r="R2666" t="str">
            <v>AN KHANH</v>
          </cell>
          <cell r="S2666" t="str">
            <v>NINH KIEU</v>
          </cell>
          <cell r="T2666" t="str">
            <v>CAN THO</v>
          </cell>
          <cell r="V2666" t="str">
            <v>MEKONG DELTA</v>
          </cell>
          <cell r="W2666" t="str">
            <v>CAN THO</v>
          </cell>
        </row>
        <row r="2667">
          <cell r="M2667" t="str">
            <v>6382_WM+ HCM 8/1A KP4</v>
          </cell>
          <cell r="N2667" t="str">
            <v>WM+ HCM 8/1A KP4</v>
          </cell>
          <cell r="O2667" t="str">
            <v>8/1 KP4</v>
          </cell>
          <cell r="P2667" t="str">
            <v xml:space="preserve"> </v>
          </cell>
          <cell r="Q2667" t="str">
            <v xml:space="preserve"> </v>
          </cell>
          <cell r="R2667" t="str">
            <v>HOC MON</v>
          </cell>
          <cell r="S2667" t="str">
            <v>HOC MON</v>
          </cell>
          <cell r="T2667" t="str">
            <v>TP HCM</v>
          </cell>
          <cell r="V2667" t="str">
            <v>TP HCM</v>
          </cell>
          <cell r="W2667" t="str">
            <v>HUYEN HOC MON</v>
          </cell>
        </row>
        <row r="2668">
          <cell r="M2668" t="str">
            <v>4546_VM+ CTO 28 DUONG 3/2</v>
          </cell>
          <cell r="N2668" t="str">
            <v>VM+ CTO 28 DUONG 3/2</v>
          </cell>
          <cell r="O2668" t="str">
            <v>SO 28</v>
          </cell>
          <cell r="P2668" t="str">
            <v xml:space="preserve"> </v>
          </cell>
          <cell r="Q2668" t="str">
            <v>DUONG 3/2</v>
          </cell>
          <cell r="R2668" t="str">
            <v>CHAU VAN LIEM</v>
          </cell>
          <cell r="S2668" t="str">
            <v>O MON</v>
          </cell>
          <cell r="T2668" t="str">
            <v>CAN THO</v>
          </cell>
          <cell r="V2668" t="str">
            <v>MEKONG DELTA</v>
          </cell>
          <cell r="W2668" t="str">
            <v>CAN THO</v>
          </cell>
        </row>
        <row r="2669">
          <cell r="M2669" t="str">
            <v>SATRAFOODS HUYNH TAN PHAT</v>
          </cell>
          <cell r="N2669" t="str">
            <v>639-SATRAFOODS HUỲNH TẤN PHÁT</v>
          </cell>
          <cell r="O2669">
            <v>639</v>
          </cell>
          <cell r="P2669" t="str">
            <v xml:space="preserve"> </v>
          </cell>
          <cell r="Q2669" t="str">
            <v>HUYNH TAN PHAT</v>
          </cell>
          <cell r="R2669" t="str">
            <v>TAN THUAN DONG</v>
          </cell>
          <cell r="S2669" t="str">
            <v>Q7</v>
          </cell>
          <cell r="T2669" t="str">
            <v>TP HCM</v>
          </cell>
          <cell r="V2669" t="str">
            <v>TP HCM</v>
          </cell>
          <cell r="W2669" t="str">
            <v>QUAN 7</v>
          </cell>
        </row>
        <row r="2670">
          <cell r="M2670" t="str">
            <v>WINMART NAM DAN</v>
          </cell>
          <cell r="N2670" t="str">
            <v>WINMART NAM DAN</v>
          </cell>
          <cell r="O2670" t="str">
            <v xml:space="preserve"> </v>
          </cell>
          <cell r="P2670" t="str">
            <v>VINCOM+ NAM DAN</v>
          </cell>
          <cell r="Q2670" t="str">
            <v xml:space="preserve"> </v>
          </cell>
          <cell r="R2670" t="str">
            <v>XA VAN DIEN</v>
          </cell>
          <cell r="S2670" t="str">
            <v>NAM DAN</v>
          </cell>
          <cell r="T2670" t="str">
            <v>NGHE AN</v>
          </cell>
          <cell r="V2670" t="str">
            <v>NORTH</v>
          </cell>
          <cell r="W2670" t="str">
            <v>NGHE AN</v>
          </cell>
        </row>
        <row r="2671">
          <cell r="M2671" t="str">
            <v>CITIMART GARDEN PLAZA</v>
          </cell>
          <cell r="N2671" t="str">
            <v>ACM - GAR</v>
          </cell>
          <cell r="O2671" t="str">
            <v>18-20</v>
          </cell>
          <cell r="P2671" t="str">
            <v>SC-02, SD-03, SF-04, SG-05, SE-13, KP GARDEN PLAZA</v>
          </cell>
          <cell r="Q2671" t="str">
            <v>TON DAT TIEN</v>
          </cell>
          <cell r="R2671" t="str">
            <v>TAN PHONG</v>
          </cell>
          <cell r="S2671" t="str">
            <v>Q7</v>
          </cell>
          <cell r="T2671" t="str">
            <v>TP HCM</v>
          </cell>
          <cell r="V2671" t="str">
            <v>TP HCM</v>
          </cell>
          <cell r="W2671" t="str">
            <v>QUAN 7</v>
          </cell>
        </row>
        <row r="2672">
          <cell r="M2672" t="str">
            <v>BHX_BTH_HTN-DC HAM THUAN NAM</v>
          </cell>
          <cell r="N2672" t="str">
            <v>7211 - BHX_BTH_HTN - Kho DC Hàm Thuận Nam</v>
          </cell>
          <cell r="O2672" t="str">
            <v xml:space="preserve"> </v>
          </cell>
          <cell r="P2672" t="str">
            <v>LO C7-6/2,C7-7,C7-8/1, KCN HAM KIEM 1</v>
          </cell>
          <cell r="Q2672" t="str">
            <v>DUONG N4</v>
          </cell>
          <cell r="R2672" t="str">
            <v>HAM MY</v>
          </cell>
          <cell r="S2672" t="str">
            <v>HAM THUAN NAM</v>
          </cell>
          <cell r="T2672" t="str">
            <v>BINH THUAN</v>
          </cell>
          <cell r="V2672" t="str">
            <v>SOUTH EAST</v>
          </cell>
          <cell r="W2672" t="str">
            <v>BINH THUAN</v>
          </cell>
        </row>
        <row r="2673">
          <cell r="M2673" t="str">
            <v>WINMART NAN VINH</v>
          </cell>
          <cell r="N2673" t="str">
            <v>WINMART NAN VINH</v>
          </cell>
          <cell r="O2673">
            <v>2</v>
          </cell>
          <cell r="P2673" t="str">
            <v>TANG 1, TOA NHA TRUNG DUC</v>
          </cell>
          <cell r="Q2673" t="str">
            <v>LE LOI</v>
          </cell>
          <cell r="R2673" t="str">
            <v>HUNG BINH</v>
          </cell>
          <cell r="S2673" t="str">
            <v>VINH</v>
          </cell>
          <cell r="T2673" t="str">
            <v>NGHE AN</v>
          </cell>
          <cell r="V2673" t="str">
            <v>NORTH</v>
          </cell>
          <cell r="W2673" t="str">
            <v>NGHE AN</v>
          </cell>
        </row>
        <row r="2674">
          <cell r="M2674" t="str">
            <v>6277_WM+CTO 31-33 AP THI TU</v>
          </cell>
          <cell r="N2674" t="str">
            <v>WM+6277 CTO 31-33 Ấp Thị Tứ</v>
          </cell>
          <cell r="O2674" t="str">
            <v>31-31</v>
          </cell>
          <cell r="P2674" t="str">
            <v xml:space="preserve"> </v>
          </cell>
          <cell r="Q2674" t="str">
            <v>AP THI TU</v>
          </cell>
          <cell r="R2674" t="str">
            <v>PHONG DIEN</v>
          </cell>
          <cell r="S2674" t="str">
            <v>PHONG DIEN</v>
          </cell>
          <cell r="T2674" t="str">
            <v>CAN THO</v>
          </cell>
          <cell r="V2674" t="str">
            <v>MEKONG DELTA</v>
          </cell>
          <cell r="W2674" t="str">
            <v>CAN THO</v>
          </cell>
        </row>
        <row r="2675">
          <cell r="M2675" t="str">
            <v>6211_WM+ DNI 258 HOANG DIEU</v>
          </cell>
          <cell r="N2675" t="str">
            <v>WM+ 6211 DNI 258 HOANG DIEU</v>
          </cell>
          <cell r="O2675">
            <v>258</v>
          </cell>
          <cell r="P2675" t="str">
            <v xml:space="preserve"> </v>
          </cell>
          <cell r="Q2675" t="str">
            <v>HOANG DIEU</v>
          </cell>
          <cell r="R2675" t="str">
            <v>XUAN THANH</v>
          </cell>
          <cell r="S2675" t="str">
            <v>LONG KHANH</v>
          </cell>
          <cell r="T2675" t="str">
            <v>DONG NAI</v>
          </cell>
          <cell r="V2675" t="str">
            <v>SOUTH EAST</v>
          </cell>
          <cell r="W2675" t="str">
            <v>DONG NAI</v>
          </cell>
        </row>
        <row r="2676">
          <cell r="M2676" t="str">
            <v>5293_VM+ HCM SO 02 DUONG SO 3</v>
          </cell>
          <cell r="N2676" t="str">
            <v>VM+ HCM SO 02 DUONG SO 3</v>
          </cell>
          <cell r="O2676" t="str">
            <v>SO 02</v>
          </cell>
          <cell r="P2676" t="str">
            <v>CX DO THANH</v>
          </cell>
          <cell r="Q2676" t="str">
            <v>DUONG SO 3</v>
          </cell>
          <cell r="R2676" t="str">
            <v>P4</v>
          </cell>
          <cell r="S2676" t="str">
            <v>Q3</v>
          </cell>
          <cell r="T2676" t="str">
            <v>TP HCM</v>
          </cell>
          <cell r="V2676" t="str">
            <v>TP HCM</v>
          </cell>
          <cell r="W2676" t="str">
            <v>QUAN 3</v>
          </cell>
        </row>
        <row r="2677">
          <cell r="M2677" t="str">
            <v>SATRAFOODS 304A-304B LE VA</v>
          </cell>
          <cell r="N2677" t="str">
            <v>304A-304B-SATRAFOODS LÊ VĂN KHƯƠNG</v>
          </cell>
          <cell r="O2677" t="str">
            <v>304A-304B</v>
          </cell>
          <cell r="P2677" t="str">
            <v xml:space="preserve"> </v>
          </cell>
          <cell r="Q2677" t="str">
            <v>LE VAN KHUONG</v>
          </cell>
          <cell r="R2677" t="str">
            <v>THOI AN</v>
          </cell>
          <cell r="S2677" t="str">
            <v>Q12</v>
          </cell>
          <cell r="T2677" t="str">
            <v>TP HCM</v>
          </cell>
          <cell r="V2677" t="str">
            <v>TP HCM</v>
          </cell>
          <cell r="W2677" t="str">
            <v>QUAN 12</v>
          </cell>
        </row>
        <row r="2678">
          <cell r="M2678" t="str">
            <v>4154_VM+ HCM 197-199 DUONG SO 12</v>
          </cell>
          <cell r="N2678" t="str">
            <v>VM+ HCM 197-199 DUONG SO 12</v>
          </cell>
          <cell r="O2678" t="str">
            <v>SO 197-199</v>
          </cell>
          <cell r="P2678" t="str">
            <v xml:space="preserve"> </v>
          </cell>
          <cell r="Q2678" t="str">
            <v>SO 12</v>
          </cell>
          <cell r="R2678" t="str">
            <v>BINH HUNG HOA</v>
          </cell>
          <cell r="S2678" t="str">
            <v>BINH TAN</v>
          </cell>
          <cell r="T2678" t="str">
            <v>TP HCM</v>
          </cell>
          <cell r="V2678" t="str">
            <v>TP HCM</v>
          </cell>
          <cell r="W2678" t="str">
            <v>QUAN BINH TAN</v>
          </cell>
        </row>
        <row r="2679">
          <cell r="M2679" t="str">
            <v>3158_VM+ HCM 24 DOAN KET</v>
          </cell>
          <cell r="N2679" t="str">
            <v>VM+ HCM 24 DOAN KET</v>
          </cell>
          <cell r="O2679">
            <v>24</v>
          </cell>
          <cell r="P2679" t="str">
            <v>KP 2</v>
          </cell>
          <cell r="Q2679" t="str">
            <v>DOAN KET</v>
          </cell>
          <cell r="R2679" t="str">
            <v>BINH THO</v>
          </cell>
          <cell r="S2679" t="str">
            <v>THU DUC</v>
          </cell>
          <cell r="T2679" t="str">
            <v>TP HCM</v>
          </cell>
          <cell r="V2679" t="str">
            <v>TP HCM</v>
          </cell>
          <cell r="W2679" t="str">
            <v>QUAN THU DUC</v>
          </cell>
        </row>
        <row r="2680">
          <cell r="M2680" t="str">
            <v>WINMART LANG SON</v>
          </cell>
          <cell r="N2680" t="str">
            <v>WINMART LANG SON</v>
          </cell>
          <cell r="O2680" t="str">
            <v xml:space="preserve"> </v>
          </cell>
          <cell r="P2680" t="str">
            <v>TTTM VINCOM LANG SON</v>
          </cell>
          <cell r="Q2680" t="str">
            <v>CAU KY LUA</v>
          </cell>
          <cell r="R2680" t="str">
            <v>CHI LANG</v>
          </cell>
          <cell r="S2680" t="str">
            <v>LANG SON</v>
          </cell>
          <cell r="T2680" t="str">
            <v>LANG SON</v>
          </cell>
          <cell r="V2680" t="str">
            <v>NORTH</v>
          </cell>
          <cell r="W2680" t="str">
            <v>LANG SON</v>
          </cell>
        </row>
        <row r="2681">
          <cell r="M2681" t="str">
            <v>5078_VM+ CTO SO 7 VU DINH LIEU</v>
          </cell>
          <cell r="N2681" t="str">
            <v>VM+ CTO SO 7 VU DINH LIEU</v>
          </cell>
          <cell r="O2681" t="str">
            <v>SO 7</v>
          </cell>
          <cell r="P2681" t="str">
            <v>KDC LO 8B</v>
          </cell>
          <cell r="Q2681" t="str">
            <v>VU DINH LIEU</v>
          </cell>
          <cell r="R2681" t="str">
            <v>HUNG THANH</v>
          </cell>
          <cell r="S2681" t="str">
            <v>CAI RANG</v>
          </cell>
          <cell r="T2681" t="str">
            <v>CAN THO</v>
          </cell>
          <cell r="V2681" t="str">
            <v>MEKONG DELTA</v>
          </cell>
          <cell r="W2681" t="str">
            <v>CAN THO</v>
          </cell>
        </row>
        <row r="2682">
          <cell r="M2682" t="str">
            <v>3726-WM+ HCM 8/2B TRAN VAN MUOI</v>
          </cell>
          <cell r="N2682" t="str">
            <v>3726-WM+ HCM 8/2B TRAN VAN MUOI</v>
          </cell>
          <cell r="O2682" t="str">
            <v>8/2B</v>
          </cell>
          <cell r="P2682" t="str">
            <v>AP 3</v>
          </cell>
          <cell r="Q2682" t="str">
            <v>TRAN VAN MUOI</v>
          </cell>
          <cell r="R2682" t="str">
            <v>XUAN THOI THUONG</v>
          </cell>
          <cell r="S2682" t="str">
            <v>HOC MON</v>
          </cell>
          <cell r="T2682" t="str">
            <v>TP HCM</v>
          </cell>
          <cell r="V2682" t="str">
            <v>TP HCM</v>
          </cell>
          <cell r="W2682" t="str">
            <v>HUYEN HOC MON</v>
          </cell>
        </row>
        <row r="2683">
          <cell r="M2683" t="str">
            <v>BHX_HCM-KHO DC VINH LOC 3</v>
          </cell>
          <cell r="N2683" t="str">
            <v>1522 - BHX_HCM_BTA - Kho DC Vĩnh Lộc</v>
          </cell>
          <cell r="O2683" t="str">
            <v>LO A 65/II</v>
          </cell>
          <cell r="P2683" t="str">
            <v>KCN VINH LOC</v>
          </cell>
          <cell r="Q2683" t="str">
            <v>DUONG SO 4</v>
          </cell>
          <cell r="R2683" t="str">
            <v>BINH HUNG HOA</v>
          </cell>
          <cell r="S2683" t="str">
            <v>BINH TAN</v>
          </cell>
          <cell r="T2683" t="str">
            <v>TP HCM</v>
          </cell>
          <cell r="V2683" t="str">
            <v>TP HCM</v>
          </cell>
          <cell r="W2683" t="str">
            <v>QUAN BINH TAN</v>
          </cell>
        </row>
        <row r="2684">
          <cell r="M2684" t="str">
            <v>FAMILY MART 09 NGUYEN VAN TAO</v>
          </cell>
          <cell r="N2684" t="str">
            <v>FAMILY MART NGUYEN VAN TAO</v>
          </cell>
          <cell r="O2684">
            <v>9</v>
          </cell>
          <cell r="P2684" t="str">
            <v xml:space="preserve"> </v>
          </cell>
          <cell r="Q2684" t="str">
            <v>NGUYEN VAN TAO</v>
          </cell>
          <cell r="R2684" t="str">
            <v>LONG THOI</v>
          </cell>
          <cell r="S2684" t="str">
            <v>NHA BE</v>
          </cell>
          <cell r="T2684" t="str">
            <v>TP HCM</v>
          </cell>
          <cell r="V2684" t="str">
            <v>TP HCM</v>
          </cell>
          <cell r="W2684" t="str">
            <v>HUYEN NHA BE</v>
          </cell>
        </row>
        <row r="2685">
          <cell r="M2685" t="str">
            <v>WINMART NINH THUAN (MAXIMARK CU)</v>
          </cell>
          <cell r="N2685" t="str">
            <v>WINMART NINH THUAN</v>
          </cell>
          <cell r="O2685">
            <v>122</v>
          </cell>
          <cell r="P2685" t="str">
            <v xml:space="preserve"> </v>
          </cell>
          <cell r="Q2685" t="str">
            <v>DUONG 16/4</v>
          </cell>
          <cell r="R2685" t="str">
            <v>MY HAI</v>
          </cell>
          <cell r="S2685" t="str">
            <v>PHAN RANG-THAP CHAM</v>
          </cell>
          <cell r="T2685" t="str">
            <v>NINH THUAN</v>
          </cell>
          <cell r="V2685" t="str">
            <v>SOUTH EAST</v>
          </cell>
          <cell r="W2685" t="str">
            <v>NINH THUAN</v>
          </cell>
        </row>
        <row r="2686">
          <cell r="M2686" t="str">
            <v>4548_VM+ CTO 51 DUONG 26/3</v>
          </cell>
          <cell r="N2686" t="str">
            <v>VM+ CTO 51 DUONG 26/3</v>
          </cell>
          <cell r="O2686" t="str">
            <v>SO 51</v>
          </cell>
          <cell r="P2686" t="str">
            <v xml:space="preserve"> </v>
          </cell>
          <cell r="Q2686" t="str">
            <v>DUONG 26/3</v>
          </cell>
          <cell r="R2686" t="str">
            <v>CHAU VAN LIEM</v>
          </cell>
          <cell r="S2686" t="str">
            <v>O MON</v>
          </cell>
          <cell r="T2686" t="str">
            <v>CAN THO</v>
          </cell>
          <cell r="V2686" t="str">
            <v>MEKONG DELTA</v>
          </cell>
          <cell r="W2686" t="str">
            <v>CAN THO</v>
          </cell>
        </row>
        <row r="2687">
          <cell r="M2687" t="str">
            <v>4314_VM+ CTO 83 - 85 NGUYEN HIEN</v>
          </cell>
          <cell r="N2687" t="str">
            <v>VM+ CTO 83 - 85 NGUYEN HIEN</v>
          </cell>
          <cell r="O2687" t="str">
            <v>83 - 85</v>
          </cell>
          <cell r="P2687" t="str">
            <v xml:space="preserve"> </v>
          </cell>
          <cell r="Q2687" t="str">
            <v>NGUYEN HIEN</v>
          </cell>
          <cell r="R2687" t="str">
            <v>AN KHANH</v>
          </cell>
          <cell r="S2687" t="str">
            <v>NINH KIEU</v>
          </cell>
          <cell r="T2687" t="str">
            <v>CAN THO</v>
          </cell>
          <cell r="V2687" t="str">
            <v>MEKONG DELTA</v>
          </cell>
          <cell r="W2687" t="str">
            <v>CAN THO</v>
          </cell>
        </row>
        <row r="2688">
          <cell r="M2688" t="str">
            <v>WINMART PLEIKU (VINATEX)</v>
          </cell>
          <cell r="N2688" t="str">
            <v>WINMART PLEIKU (VINATEX)</v>
          </cell>
          <cell r="O2688">
            <v>60</v>
          </cell>
          <cell r="P2688" t="str">
            <v xml:space="preserve"> </v>
          </cell>
          <cell r="Q2688" t="str">
            <v>HAI BA TRUNG</v>
          </cell>
          <cell r="R2688" t="str">
            <v xml:space="preserve"> </v>
          </cell>
          <cell r="S2688" t="str">
            <v>PLEIKU</v>
          </cell>
          <cell r="T2688" t="str">
            <v>GIA LAI</v>
          </cell>
          <cell r="V2688" t="str">
            <v>CENTRAL</v>
          </cell>
          <cell r="W2688" t="str">
            <v>GIA LAI</v>
          </cell>
        </row>
        <row r="2689">
          <cell r="M2689" t="str">
            <v>6596_WM+ HCM 39 AP CHIEN LUOC</v>
          </cell>
          <cell r="N2689" t="str">
            <v>WM+ HCM 39 Ấp Chiến Lược</v>
          </cell>
          <cell r="O2689">
            <v>39</v>
          </cell>
          <cell r="P2689" t="str">
            <v xml:space="preserve"> </v>
          </cell>
          <cell r="Q2689" t="str">
            <v>DUONG AP CHIEN LUOC, KP4</v>
          </cell>
          <cell r="R2689" t="str">
            <v>BINH HUNG HOA A</v>
          </cell>
          <cell r="S2689" t="str">
            <v>BINH TAN</v>
          </cell>
          <cell r="T2689" t="str">
            <v>TP HCM</v>
          </cell>
          <cell r="V2689" t="str">
            <v>TP HCM</v>
          </cell>
          <cell r="W2689" t="str">
            <v>QUAN BINH TAN</v>
          </cell>
        </row>
        <row r="2690">
          <cell r="M2690" t="str">
            <v>5521_VM+ HCM 34 TAN THOI NHAT 21</v>
          </cell>
          <cell r="N2690" t="str">
            <v>VM+ HCM 34 TAN THOI NHAT 21</v>
          </cell>
          <cell r="O2690">
            <v>34</v>
          </cell>
          <cell r="P2690" t="str">
            <v>KP 4</v>
          </cell>
          <cell r="Q2690" t="str">
            <v>TAN THOI NHAT 21</v>
          </cell>
          <cell r="R2690" t="str">
            <v>TAN THOI NHAT</v>
          </cell>
          <cell r="S2690" t="str">
            <v>Q12</v>
          </cell>
          <cell r="T2690" t="str">
            <v>TP HCM</v>
          </cell>
          <cell r="V2690" t="str">
            <v>TP HCM</v>
          </cell>
          <cell r="W2690" t="str">
            <v>QUAN 12</v>
          </cell>
        </row>
        <row r="2691">
          <cell r="M2691" t="str">
            <v>3670_VM+ HCM 85A QUOC LO 13</v>
          </cell>
          <cell r="N2691" t="str">
            <v>VM+ HCM 85A QUOC LO 13</v>
          </cell>
          <cell r="O2691" t="str">
            <v>85A</v>
          </cell>
          <cell r="P2691" t="str">
            <v xml:space="preserve"> </v>
          </cell>
          <cell r="Q2691" t="str">
            <v>QUOC LO 13</v>
          </cell>
          <cell r="R2691" t="str">
            <v>HIEP BINH PHUOC</v>
          </cell>
          <cell r="S2691" t="str">
            <v>THU DUC</v>
          </cell>
          <cell r="T2691" t="str">
            <v>TP HCM</v>
          </cell>
          <cell r="V2691" t="str">
            <v>TP HCM</v>
          </cell>
          <cell r="W2691" t="str">
            <v>QUAN THU DUC</v>
          </cell>
        </row>
        <row r="2692">
          <cell r="M2692" t="str">
            <v>6133-WM+ HCM 36/2–36/2B LE THI HA</v>
          </cell>
          <cell r="N2692" t="str">
            <v>6133-WM+ HCM 36/2–36/2B LE THI HA</v>
          </cell>
          <cell r="O2692" t="str">
            <v>36/2-36/2B</v>
          </cell>
          <cell r="P2692" t="str">
            <v xml:space="preserve"> </v>
          </cell>
          <cell r="Q2692" t="str">
            <v>LE THI HA</v>
          </cell>
          <cell r="R2692" t="str">
            <v>KP 8</v>
          </cell>
          <cell r="S2692" t="str">
            <v>HOC MON</v>
          </cell>
          <cell r="T2692" t="str">
            <v>TP HCM</v>
          </cell>
          <cell r="V2692" t="str">
            <v>TP HCM</v>
          </cell>
          <cell r="W2692" t="str">
            <v>HUYEN HOC MON</v>
          </cell>
        </row>
        <row r="2693">
          <cell r="M2693" t="str">
            <v>5234_VM+ CTO SO 158 DUONG 30/4</v>
          </cell>
          <cell r="N2693" t="str">
            <v>VM+ CTO SO 158 DUONG 30/4</v>
          </cell>
          <cell r="O2693" t="str">
            <v>SO 158</v>
          </cell>
          <cell r="P2693" t="str">
            <v xml:space="preserve"> </v>
          </cell>
          <cell r="Q2693" t="str">
            <v>DUONG 30/4</v>
          </cell>
          <cell r="R2693" t="str">
            <v>AN PHU</v>
          </cell>
          <cell r="S2693" t="str">
            <v>NINH KIEU</v>
          </cell>
          <cell r="T2693" t="str">
            <v>CAN THO</v>
          </cell>
          <cell r="V2693" t="str">
            <v>MEKONG DELTA</v>
          </cell>
          <cell r="W2693" t="str">
            <v>CAN THO</v>
          </cell>
        </row>
        <row r="2694">
          <cell r="M2694" t="str">
            <v>BHX_HCM_CCH - KHO DC TAN PHU TRUNG</v>
          </cell>
          <cell r="N2694" t="str">
            <v>BHX_HCM_CCH - Kho DC Tân Phú Trung</v>
          </cell>
          <cell r="O2694" t="str">
            <v>LO D2</v>
          </cell>
          <cell r="P2694" t="str">
            <v>KCN TAN PHU TRUNG</v>
          </cell>
          <cell r="Q2694" t="str">
            <v xml:space="preserve"> </v>
          </cell>
          <cell r="R2694" t="str">
            <v>TAN PHU TRUNG</v>
          </cell>
          <cell r="S2694" t="str">
            <v>CU CHI</v>
          </cell>
          <cell r="T2694" t="str">
            <v>TP HCM</v>
          </cell>
          <cell r="V2694" t="str">
            <v>TP HCM</v>
          </cell>
          <cell r="W2694" t="str">
            <v>HUYEN CU CHI</v>
          </cell>
        </row>
        <row r="2695">
          <cell r="M2695" t="str">
            <v>4152_VM+ HCM THUA 508</v>
          </cell>
          <cell r="N2695" t="str">
            <v>VM+ HCM THUA 508</v>
          </cell>
          <cell r="O2695" t="str">
            <v>SO 186</v>
          </cell>
          <cell r="P2695" t="str">
            <v>THUA 508</v>
          </cell>
          <cell r="Q2695" t="str">
            <v>DUONG SO 1</v>
          </cell>
          <cell r="R2695" t="str">
            <v>P16</v>
          </cell>
          <cell r="S2695" t="str">
            <v>GO VAP</v>
          </cell>
          <cell r="T2695" t="str">
            <v>TP HCM</v>
          </cell>
          <cell r="V2695" t="str">
            <v>TP HCM</v>
          </cell>
          <cell r="W2695" t="str">
            <v>QUAN GO VAP</v>
          </cell>
        </row>
        <row r="2696">
          <cell r="M2696" t="str">
            <v>WM+ CTO 09 TRAN VINH KIET</v>
          </cell>
          <cell r="N2696" t="str">
            <v>WM+ CTO 09 Trần Vĩnh Kiết</v>
          </cell>
          <cell r="O2696">
            <v>9</v>
          </cell>
          <cell r="P2696" t="str">
            <v xml:space="preserve"> </v>
          </cell>
          <cell r="Q2696" t="str">
            <v>TRAN VINH KIET</v>
          </cell>
          <cell r="R2696" t="str">
            <v>AN BINH</v>
          </cell>
          <cell r="S2696" t="str">
            <v>NINH KIEU</v>
          </cell>
          <cell r="T2696" t="str">
            <v>CAN THO</v>
          </cell>
          <cell r="V2696" t="str">
            <v>MEKONG DELTA</v>
          </cell>
          <cell r="W2696" t="str">
            <v>CAN THO</v>
          </cell>
        </row>
        <row r="2697">
          <cell r="M2697" t="str">
            <v>WINMART TUYEN QUANG</v>
          </cell>
          <cell r="N2697" t="str">
            <v>WINMART TUYEN QUANG</v>
          </cell>
          <cell r="O2697" t="str">
            <v>TANG 2</v>
          </cell>
          <cell r="P2697" t="str">
            <v>TTTM VINCOM TUYEN QUANG</v>
          </cell>
          <cell r="Q2697" t="str">
            <v>QUANG TRUNG</v>
          </cell>
          <cell r="R2697" t="str">
            <v>PHAN THIET</v>
          </cell>
          <cell r="S2697" t="str">
            <v>TUYEN QUANG</v>
          </cell>
          <cell r="T2697" t="str">
            <v>TUYEN QUANG</v>
          </cell>
          <cell r="V2697" t="str">
            <v>NORTH</v>
          </cell>
          <cell r="W2697" t="str">
            <v>TUYEN QUANG</v>
          </cell>
        </row>
        <row r="2698">
          <cell r="M2698" t="str">
            <v>SATRAFOODS PHAM VAN HAI</v>
          </cell>
          <cell r="N2698" t="str">
            <v>187-SATRAFOODS PHẠM VĂN HAI</v>
          </cell>
          <cell r="O2698">
            <v>187</v>
          </cell>
          <cell r="P2698" t="str">
            <v xml:space="preserve"> </v>
          </cell>
          <cell r="Q2698" t="str">
            <v>PHAM VAN HAI</v>
          </cell>
          <cell r="R2698" t="str">
            <v>P5</v>
          </cell>
          <cell r="S2698" t="str">
            <v>TAN BINH</v>
          </cell>
          <cell r="T2698" t="str">
            <v>TP HCM</v>
          </cell>
          <cell r="V2698" t="str">
            <v>TP HCM</v>
          </cell>
          <cell r="W2698" t="str">
            <v>QUAN TAN BINH</v>
          </cell>
        </row>
        <row r="2699">
          <cell r="M2699" t="str">
            <v>2965_WM+ HCM CAO OC LEXINGTON</v>
          </cell>
          <cell r="N2699" t="str">
            <v>WM+ HCM CAO OC LEXINGTON</v>
          </cell>
          <cell r="O2699" t="str">
            <v>SO 67</v>
          </cell>
          <cell r="P2699" t="str">
            <v>LA-01.08, TANG 1 CAO OC LEXINGTON</v>
          </cell>
          <cell r="Q2699" t="str">
            <v>MAI CHI THO</v>
          </cell>
          <cell r="R2699" t="str">
            <v>AN PHU</v>
          </cell>
          <cell r="S2699" t="str">
            <v>Q2</v>
          </cell>
          <cell r="T2699" t="str">
            <v>TP HCM</v>
          </cell>
          <cell r="V2699" t="str">
            <v>TP HCM</v>
          </cell>
          <cell r="W2699" t="str">
            <v>QUAN 2</v>
          </cell>
        </row>
        <row r="2700">
          <cell r="M2700" t="str">
            <v>4459_VM+ CTO 18 DUONG A1</v>
          </cell>
          <cell r="N2700" t="str">
            <v>VM+ CTO 18 DUONG A1</v>
          </cell>
          <cell r="O2700" t="str">
            <v>SO 18</v>
          </cell>
          <cell r="P2700" t="str">
            <v>KDC HUNG PHU 1, KV9</v>
          </cell>
          <cell r="Q2700" t="str">
            <v>DUONG A1</v>
          </cell>
          <cell r="R2700" t="str">
            <v>HUNG PHU</v>
          </cell>
          <cell r="S2700" t="str">
            <v>CAI RANG</v>
          </cell>
          <cell r="T2700" t="str">
            <v>CAN THO</v>
          </cell>
          <cell r="V2700" t="str">
            <v>MEKONG DELTA</v>
          </cell>
          <cell r="W2700" t="str">
            <v>CAN THO</v>
          </cell>
        </row>
        <row r="2701">
          <cell r="M2701" t="str">
            <v>GENSHAI_EMPIRE CITI</v>
          </cell>
          <cell r="N2701" t="str">
            <v xml:space="preserve"> </v>
          </cell>
          <cell r="O2701" t="str">
            <v xml:space="preserve"> </v>
          </cell>
          <cell r="P2701" t="str">
            <v>SHOP T5 -T6</v>
          </cell>
          <cell r="Q2701" t="str">
            <v>DUONG D12</v>
          </cell>
          <cell r="R2701" t="str">
            <v>THU THIEM</v>
          </cell>
          <cell r="S2701" t="str">
            <v>TP. THU DUC</v>
          </cell>
          <cell r="T2701" t="str">
            <v>TP HCM</v>
          </cell>
          <cell r="V2701" t="str">
            <v>TP HCM</v>
          </cell>
          <cell r="W2701" t="str">
            <v>QUAN 2</v>
          </cell>
        </row>
        <row r="2702">
          <cell r="M2702" t="str">
            <v>5904_WM+ 5904 HCM SH-02 BLOCK A</v>
          </cell>
          <cell r="N2702" t="str">
            <v>WM+ 5904 HCM SH-02 BLOCK A, KCH OPAL GARDEN</v>
          </cell>
          <cell r="O2702">
            <v>39</v>
          </cell>
          <cell r="P2702" t="str">
            <v>CC OPAL GARDEN</v>
          </cell>
          <cell r="Q2702" t="str">
            <v>DUONG 20</v>
          </cell>
          <cell r="R2702" t="str">
            <v>HIEP BINH CHANH</v>
          </cell>
          <cell r="S2702" t="str">
            <v>THU DUC</v>
          </cell>
          <cell r="T2702" t="str">
            <v>TP HCM</v>
          </cell>
          <cell r="V2702" t="str">
            <v>TP HCM</v>
          </cell>
          <cell r="W2702" t="str">
            <v>QUAN THU DUC</v>
          </cell>
        </row>
        <row r="2703">
          <cell r="M2703" t="str">
            <v>KING FOOD KHO TRUNG TAM</v>
          </cell>
          <cell r="N2703" t="str">
            <v>Kho A, Khu kho IIIB Trung Tâm Thương Mại Bình Điền, Phường 7, Quận 8, TP HCM</v>
          </cell>
          <cell r="O2703" t="str">
            <v>KHO A</v>
          </cell>
          <cell r="P2703" t="str">
            <v>KHU KHO IIIB TRUNG TAM THUONG MAI BINH DIEN</v>
          </cell>
          <cell r="Q2703" t="str">
            <v xml:space="preserve"> </v>
          </cell>
          <cell r="R2703" t="str">
            <v>P7</v>
          </cell>
          <cell r="S2703" t="str">
            <v>Q8</v>
          </cell>
          <cell r="T2703" t="str">
            <v>TP HCM</v>
          </cell>
          <cell r="V2703" t="str">
            <v>TP HCM</v>
          </cell>
          <cell r="W2703" t="str">
            <v>QUAN 8</v>
          </cell>
        </row>
        <row r="2704">
          <cell r="M2704" t="str">
            <v>5591 - VM+ KDC NEWCITY</v>
          </cell>
          <cell r="N2704" t="str">
            <v>5591 - VM+ KDC NEWCITY</v>
          </cell>
          <cell r="O2704">
            <v>17</v>
          </cell>
          <cell r="P2704" t="str">
            <v>VE-S06 TANG TRET KHU TM TOA NHA VENICE, KDC CITY</v>
          </cell>
          <cell r="Q2704" t="str">
            <v>MAI CHI THO</v>
          </cell>
          <cell r="R2704" t="str">
            <v>BINH KHANH</v>
          </cell>
          <cell r="S2704" t="str">
            <v>Q2</v>
          </cell>
          <cell r="T2704" t="str">
            <v>TP HCM</v>
          </cell>
          <cell r="V2704" t="str">
            <v>TP HCM</v>
          </cell>
          <cell r="W2704" t="str">
            <v>QUAN 2</v>
          </cell>
        </row>
        <row r="2705">
          <cell r="M2705" t="str">
            <v>WINMART VTU GATEWAY VUNG TAU</v>
          </cell>
          <cell r="N2705" t="str">
            <v>WINMART VTU GATEWAY VUNG TAU</v>
          </cell>
          <cell r="O2705" t="str">
            <v xml:space="preserve"> </v>
          </cell>
          <cell r="P2705" t="str">
            <v>TANG 01, CHUNG CU GATEWAY</v>
          </cell>
          <cell r="Q2705" t="str">
            <v>BA THANG HAI</v>
          </cell>
          <cell r="R2705" t="str">
            <v>NGUYEN AN NINH</v>
          </cell>
          <cell r="S2705" t="str">
            <v>BA RIA</v>
          </cell>
          <cell r="T2705" t="str">
            <v>BA RIA-VUNG TAU</v>
          </cell>
          <cell r="V2705" t="str">
            <v>SOUTH EAST</v>
          </cell>
          <cell r="W2705" t="str">
            <v>BA RIA-VUNG TAU</v>
          </cell>
        </row>
        <row r="2706">
          <cell r="M2706" t="str">
            <v>5182_VM+ HCM 8/9 AP HUNG LAN</v>
          </cell>
          <cell r="N2706" t="str">
            <v>VM+ HCM 8/9 AP HUNG LAN</v>
          </cell>
          <cell r="O2706">
            <v>44082</v>
          </cell>
          <cell r="P2706" t="str">
            <v>AP HUNG LAN</v>
          </cell>
          <cell r="Q2706" t="str">
            <v xml:space="preserve"> </v>
          </cell>
          <cell r="R2706" t="str">
            <v>BA DIEM</v>
          </cell>
          <cell r="S2706" t="str">
            <v>HOC MON</v>
          </cell>
          <cell r="T2706" t="str">
            <v>TP HCM</v>
          </cell>
          <cell r="V2706" t="str">
            <v>TP HCM</v>
          </cell>
          <cell r="W2706" t="str">
            <v>HUYEN HOC MON</v>
          </cell>
        </row>
        <row r="2707">
          <cell r="M2707" t="str">
            <v>3635_VM+ HCM 104 THONG NHAT</v>
          </cell>
          <cell r="N2707" t="str">
            <v>VM+ HCM 104 THONG NHAT</v>
          </cell>
          <cell r="O2707">
            <v>104</v>
          </cell>
          <cell r="P2707" t="str">
            <v xml:space="preserve"> </v>
          </cell>
          <cell r="Q2707" t="str">
            <v>THONG NHAT</v>
          </cell>
          <cell r="R2707" t="str">
            <v>P10</v>
          </cell>
          <cell r="S2707" t="str">
            <v>GO VAP</v>
          </cell>
          <cell r="T2707" t="str">
            <v>TP HCM</v>
          </cell>
          <cell r="V2707" t="str">
            <v>TP HCM</v>
          </cell>
          <cell r="W2707" t="str">
            <v>QUAN GO VAP</v>
          </cell>
        </row>
        <row r="2708">
          <cell r="M2708" t="str">
            <v>GENSHAI THU DUC</v>
          </cell>
          <cell r="N2708" t="str">
            <v xml:space="preserve"> </v>
          </cell>
          <cell r="O2708" t="str">
            <v>628C</v>
          </cell>
          <cell r="P2708" t="str">
            <v xml:space="preserve"> </v>
          </cell>
          <cell r="Q2708" t="str">
            <v>XA LO HA NOI (KHU B1-12 TANG TRET TRUNG TAM THUONG MAI THE VISTA</v>
          </cell>
          <cell r="R2708" t="str">
            <v>AN PHU</v>
          </cell>
          <cell r="S2708" t="str">
            <v>Q2</v>
          </cell>
          <cell r="T2708" t="str">
            <v>TP HCM</v>
          </cell>
          <cell r="V2708" t="str">
            <v>TP HCM</v>
          </cell>
          <cell r="W2708" t="str">
            <v>QUAN 2</v>
          </cell>
        </row>
        <row r="2709">
          <cell r="M2709" t="str">
            <v>3726-WM+ HCM 8/2B TRAN VAN MUOI</v>
          </cell>
          <cell r="N2709" t="str">
            <v>3726-WM+ HCM 8/2B TRAN VAN MUOI</v>
          </cell>
          <cell r="O2709" t="str">
            <v>8/2B</v>
          </cell>
          <cell r="P2709" t="str">
            <v>AP 3</v>
          </cell>
          <cell r="Q2709" t="str">
            <v>TRAN VAN MUOI</v>
          </cell>
          <cell r="R2709" t="str">
            <v>XUAN THOI THUONG</v>
          </cell>
          <cell r="S2709" t="str">
            <v>HOC MON</v>
          </cell>
          <cell r="T2709" t="str">
            <v>TP HCM</v>
          </cell>
          <cell r="V2709" t="str">
            <v>TP HCM</v>
          </cell>
          <cell r="W2709" t="str">
            <v>HUYEN HOC MON</v>
          </cell>
        </row>
        <row r="2710">
          <cell r="M2710" t="str">
            <v>BHX_HCM_CCH - KHO DC TAN PHU TRUNG</v>
          </cell>
          <cell r="N2710" t="str">
            <v>BHX_HCM_CCH - Kho DC Tân Phú Trung</v>
          </cell>
          <cell r="O2710" t="str">
            <v>LO D2</v>
          </cell>
          <cell r="P2710" t="str">
            <v>KCN TAN PHU TRUNG</v>
          </cell>
          <cell r="Q2710" t="str">
            <v xml:space="preserve"> </v>
          </cell>
          <cell r="R2710" t="str">
            <v>TAN PHU TRUNG</v>
          </cell>
          <cell r="S2710" t="str">
            <v>CU CHI</v>
          </cell>
          <cell r="T2710" t="str">
            <v>TP HCM</v>
          </cell>
          <cell r="V2710" t="str">
            <v>TP HCM</v>
          </cell>
          <cell r="W2710" t="str">
            <v>HUYEN CU CHI</v>
          </cell>
        </row>
        <row r="2711">
          <cell r="M2711" t="str">
            <v>BHX_HCM-KHO DC VINH LOC 3</v>
          </cell>
          <cell r="N2711" t="str">
            <v>1522 - BHX_HCM_BTA - Kho DC Vĩnh Lộc</v>
          </cell>
          <cell r="O2711" t="str">
            <v>LO A 65/II</v>
          </cell>
          <cell r="P2711" t="str">
            <v>KCN VINH LOC</v>
          </cell>
          <cell r="Q2711" t="str">
            <v>DUONG SO 4</v>
          </cell>
          <cell r="R2711" t="str">
            <v>BINH HUNG HOA</v>
          </cell>
          <cell r="S2711" t="str">
            <v>BINH TAN</v>
          </cell>
          <cell r="T2711" t="str">
            <v>TP HCM</v>
          </cell>
          <cell r="V2711" t="str">
            <v>TP HCM</v>
          </cell>
          <cell r="W2711" t="str">
            <v>QUAN BINH TAN</v>
          </cell>
        </row>
        <row r="2712">
          <cell r="M2712" t="str">
            <v>FAMILY MART 09 NGUYEN VAN TAO</v>
          </cell>
          <cell r="N2712" t="str">
            <v>FAMILY MART NGUYEN VAN TAO</v>
          </cell>
          <cell r="O2712">
            <v>9</v>
          </cell>
          <cell r="P2712" t="str">
            <v xml:space="preserve"> </v>
          </cell>
          <cell r="Q2712" t="str">
            <v>NGUYEN VAN TAO</v>
          </cell>
          <cell r="R2712" t="str">
            <v>LONG THOI</v>
          </cell>
          <cell r="S2712" t="str">
            <v>NHA BE</v>
          </cell>
          <cell r="T2712" t="str">
            <v>TP HCM</v>
          </cell>
          <cell r="V2712" t="str">
            <v>TP HCM</v>
          </cell>
          <cell r="W2712" t="str">
            <v>HUYEN NHA BE</v>
          </cell>
        </row>
        <row r="2713">
          <cell r="M2713" t="str">
            <v>BHX_DLA_BMT-KHO DC BUON MA THUOT</v>
          </cell>
          <cell r="N2713" t="str">
            <v>6450_BHX_DLA_BMT-Kho DC Buôn Ma Thuột</v>
          </cell>
          <cell r="O2713" t="str">
            <v>THUA DAT 48</v>
          </cell>
          <cell r="P2713" t="str">
            <v>TO BAN DO 59</v>
          </cell>
          <cell r="Q2713" t="str">
            <v>BINH CHIEU</v>
          </cell>
          <cell r="R2713" t="str">
            <v>TAN AN</v>
          </cell>
          <cell r="S2713" t="str">
            <v>BUON MA THUOT</v>
          </cell>
          <cell r="T2713" t="str">
            <v>DAK LAK</v>
          </cell>
          <cell r="V2713" t="str">
            <v>SOUTH EAST</v>
          </cell>
          <cell r="W2713" t="str">
            <v>DAK LAK</v>
          </cell>
        </row>
        <row r="2714">
          <cell r="M2714" t="str">
            <v>BHX_HCM - KHO DC TRAN DAI NGHIA 1</v>
          </cell>
          <cell r="N2714" t="str">
            <v>3240 - BHX_HCM_BCH - Kho DC Trần Đại Nghĩa</v>
          </cell>
          <cell r="O2714" t="str">
            <v>G16/108A</v>
          </cell>
          <cell r="P2714" t="str">
            <v>AP 7</v>
          </cell>
          <cell r="Q2714" t="str">
            <v>TRAN DAI NGHIA</v>
          </cell>
          <cell r="R2714" t="str">
            <v>LE MINH XUAN</v>
          </cell>
          <cell r="S2714" t="str">
            <v>BINH CHANH</v>
          </cell>
          <cell r="T2714" t="str">
            <v>TP HCM</v>
          </cell>
          <cell r="V2714" t="str">
            <v>TP HCM</v>
          </cell>
          <cell r="W2714" t="str">
            <v>HUYEN BINH CHANH</v>
          </cell>
        </row>
        <row r="2715">
          <cell r="M2715" t="str">
            <v>BHX_HCM - KHO DC TRAN DAI NGHIA 1</v>
          </cell>
          <cell r="N2715" t="str">
            <v>3240 - BHX_HCM_BCH - Kho DC Trần Đại Nghĩa</v>
          </cell>
          <cell r="O2715" t="str">
            <v>G16/108A</v>
          </cell>
          <cell r="P2715" t="str">
            <v>AP 7</v>
          </cell>
          <cell r="Q2715" t="str">
            <v>TRAN DAI NGHIA</v>
          </cell>
          <cell r="R2715" t="str">
            <v>LE MINH XUAN</v>
          </cell>
          <cell r="S2715" t="str">
            <v>BINH CHANH</v>
          </cell>
          <cell r="T2715" t="str">
            <v>TP HCM</v>
          </cell>
          <cell r="V2715" t="str">
            <v>TP HCM</v>
          </cell>
          <cell r="W2715" t="str">
            <v>HUYEN BINH CHANH</v>
          </cell>
        </row>
        <row r="2716">
          <cell r="M2716" t="str">
            <v>BHX_DLA_BMT-KHO DC BUON MA THUOT</v>
          </cell>
          <cell r="N2716" t="str">
            <v>6450_BHX_DLA_BMT-Kho DC Buôn Ma Thuột</v>
          </cell>
          <cell r="O2716" t="str">
            <v>THUA DAT 48</v>
          </cell>
          <cell r="P2716" t="str">
            <v>TO BAN DO 59</v>
          </cell>
          <cell r="Q2716" t="str">
            <v>BINH CHIEU</v>
          </cell>
          <cell r="R2716" t="str">
            <v>TAN AN</v>
          </cell>
          <cell r="S2716" t="str">
            <v>BUON MA THUOT</v>
          </cell>
          <cell r="T2716" t="str">
            <v>DAK LAK</v>
          </cell>
          <cell r="V2716" t="str">
            <v>SOUTH EAST</v>
          </cell>
          <cell r="W2716" t="str">
            <v>DAK LAK</v>
          </cell>
        </row>
        <row r="2717">
          <cell r="M2717" t="str">
            <v>WINMART HNI MINH KHAI</v>
          </cell>
          <cell r="N2717" t="str">
            <v>WINMART HNI MINH KHAI</v>
          </cell>
          <cell r="O2717">
            <v>458</v>
          </cell>
          <cell r="P2717" t="str">
            <v xml:space="preserve"> </v>
          </cell>
          <cell r="Q2717" t="str">
            <v>MINH KHAI</v>
          </cell>
          <cell r="R2717" t="str">
            <v>GIAI PHONG</v>
          </cell>
          <cell r="S2717" t="str">
            <v>HAI BA TRUNG</v>
          </cell>
          <cell r="T2717" t="str">
            <v>HA NOI</v>
          </cell>
          <cell r="V2717" t="str">
            <v>NORTH</v>
          </cell>
          <cell r="W2717" t="str">
            <v>QUAN HAI BA TRUNG</v>
          </cell>
        </row>
        <row r="2718">
          <cell r="M2718" t="str">
            <v>WINMART HNI NGUYEN TRAI</v>
          </cell>
          <cell r="N2718" t="str">
            <v>WINMART HNI NGUYEN TRAI</v>
          </cell>
          <cell r="O2718">
            <v>72</v>
          </cell>
          <cell r="P2718" t="str">
            <v xml:space="preserve"> </v>
          </cell>
          <cell r="Q2718" t="str">
            <v>NGUYEN TRAI</v>
          </cell>
          <cell r="R2718" t="str">
            <v xml:space="preserve"> </v>
          </cell>
          <cell r="S2718" t="str">
            <v>THANH XUAN</v>
          </cell>
          <cell r="T2718" t="str">
            <v>HA NOI</v>
          </cell>
          <cell r="V2718" t="str">
            <v>NORTH</v>
          </cell>
          <cell r="W2718" t="str">
            <v>QUAN THANH XUAN</v>
          </cell>
        </row>
        <row r="2719">
          <cell r="M2719" t="str">
            <v>BHX_DON_BHO-KHO DC LONG BINH</v>
          </cell>
          <cell r="N2719" t="str">
            <v>4089 - BHX_DON_BHO - KHO DC LONG BINH</v>
          </cell>
          <cell r="O2719" t="str">
            <v>G243</v>
          </cell>
          <cell r="P2719" t="str">
            <v>KP 7</v>
          </cell>
          <cell r="Q2719" t="str">
            <v>BUI VAN HOA</v>
          </cell>
          <cell r="R2719" t="str">
            <v>LONG BINH</v>
          </cell>
          <cell r="S2719" t="str">
            <v>BIEN HOA</v>
          </cell>
          <cell r="T2719" t="str">
            <v>DONG NAI</v>
          </cell>
          <cell r="V2719" t="str">
            <v>SOUTH EAST</v>
          </cell>
          <cell r="W2719" t="str">
            <v>DONG NAI</v>
          </cell>
        </row>
        <row r="2720">
          <cell r="M2720" t="str">
            <v>BHX_DON_BHO-KHO DC LONG BINH</v>
          </cell>
          <cell r="N2720" t="str">
            <v>4089 - BHX_DON_BHO - KHO DC LONG BINH</v>
          </cell>
          <cell r="O2720" t="str">
            <v>G243</v>
          </cell>
          <cell r="P2720" t="str">
            <v>KP 7</v>
          </cell>
          <cell r="Q2720" t="str">
            <v>BUI VAN HOA</v>
          </cell>
          <cell r="R2720" t="str">
            <v>LONG BINH</v>
          </cell>
          <cell r="S2720" t="str">
            <v>BIEN HOA</v>
          </cell>
          <cell r="T2720" t="str">
            <v>DONG NAI</v>
          </cell>
          <cell r="V2720" t="str">
            <v>SOUTH EAST</v>
          </cell>
          <cell r="W2720" t="str">
            <v>DONG NAI</v>
          </cell>
        </row>
        <row r="2721">
          <cell r="M2721" t="str">
            <v>BHX_HCM - KHO DC TRAN DAI NGHIA 1</v>
          </cell>
          <cell r="N2721" t="str">
            <v>3240 - BHX_HCM_BCH - Kho DC Trần Đại Nghĩa</v>
          </cell>
          <cell r="O2721" t="str">
            <v>G16/108A</v>
          </cell>
          <cell r="P2721" t="str">
            <v>AP 7</v>
          </cell>
          <cell r="Q2721" t="str">
            <v>TRAN DAI NGHIA</v>
          </cell>
          <cell r="R2721" t="str">
            <v>LE MINH XUAN</v>
          </cell>
          <cell r="S2721" t="str">
            <v>BINH CHANH</v>
          </cell>
          <cell r="T2721" t="str">
            <v>TP HCM</v>
          </cell>
          <cell r="V2721" t="str">
            <v>TP HCM</v>
          </cell>
          <cell r="W2721" t="str">
            <v>HUYEN BINH CHANH</v>
          </cell>
        </row>
        <row r="2722">
          <cell r="M2722" t="str">
            <v>KING FOOD KHO TRUNG TAM</v>
          </cell>
          <cell r="N2722" t="str">
            <v>Kho A, Khu kho IIIB Trung Tâm Thương Mại Bình Điền, Phường 7, Quận 8, TP HCM</v>
          </cell>
          <cell r="O2722" t="str">
            <v>KHO A</v>
          </cell>
          <cell r="P2722" t="str">
            <v>KHU KHO IIIB TRUNG TAM THUONG MAI BINH DIEN</v>
          </cell>
          <cell r="Q2722" t="str">
            <v xml:space="preserve"> </v>
          </cell>
          <cell r="R2722" t="str">
            <v>P7</v>
          </cell>
          <cell r="S2722" t="str">
            <v>Q8</v>
          </cell>
          <cell r="T2722" t="str">
            <v>TP HCM</v>
          </cell>
          <cell r="V2722" t="str">
            <v>TP HCM</v>
          </cell>
          <cell r="W2722" t="str">
            <v>QUAN 8</v>
          </cell>
        </row>
        <row r="2723">
          <cell r="M2723" t="str">
            <v>CITIMART ORCHARD GARDEN</v>
          </cell>
          <cell r="N2723" t="str">
            <v>AEON CITIMART ORCHARD GARDEN</v>
          </cell>
          <cell r="O2723" t="str">
            <v>SO 128</v>
          </cell>
          <cell r="P2723" t="str">
            <v>MOT PHAN KHU TMDV 1.01 (TANG 1), DU AN TMDV, VAN PHONG, OFFICETEL VA CAN HO</v>
          </cell>
          <cell r="Q2723" t="str">
            <v>HONG HA</v>
          </cell>
          <cell r="R2723" t="str">
            <v>P9</v>
          </cell>
          <cell r="S2723" t="str">
            <v>PHU NHUAN</v>
          </cell>
          <cell r="T2723" t="str">
            <v>TP HCM</v>
          </cell>
          <cell r="V2723" t="str">
            <v>TP HCM</v>
          </cell>
          <cell r="W2723" t="str">
            <v>QUAN PHU NHUAN</v>
          </cell>
        </row>
        <row r="2724">
          <cell r="M2724" t="str">
            <v>WINMART NINH BINH</v>
          </cell>
          <cell r="N2724" t="str">
            <v>WINMART NINH BINH</v>
          </cell>
          <cell r="O2724">
            <v>848</v>
          </cell>
          <cell r="P2724" t="str">
            <v xml:space="preserve"> </v>
          </cell>
          <cell r="Q2724" t="str">
            <v>TRAN HUNG DAO</v>
          </cell>
          <cell r="R2724" t="str">
            <v>TRAN HUNG DAO</v>
          </cell>
          <cell r="S2724" t="str">
            <v>TAN THANH</v>
          </cell>
          <cell r="T2724" t="str">
            <v>NINH BINH</v>
          </cell>
          <cell r="V2724" t="str">
            <v>NORTH</v>
          </cell>
          <cell r="W2724" t="str">
            <v>NINH BINH</v>
          </cell>
        </row>
        <row r="2725">
          <cell r="M2725" t="str">
            <v>5078_VM+ CTO SO 7 VU DINH LIEU</v>
          </cell>
          <cell r="N2725" t="str">
            <v>VM+ CTO SO 7 VU DINH LIEU</v>
          </cell>
          <cell r="O2725" t="str">
            <v>SO 7</v>
          </cell>
          <cell r="P2725" t="str">
            <v>KDC LO 8B</v>
          </cell>
          <cell r="Q2725" t="str">
            <v>VU DINH LIEU</v>
          </cell>
          <cell r="R2725" t="str">
            <v>HUNG THANH</v>
          </cell>
          <cell r="S2725" t="str">
            <v>CAI RANG</v>
          </cell>
          <cell r="T2725" t="str">
            <v>CAN THO</v>
          </cell>
          <cell r="V2725" t="str">
            <v>MEKONG DELTA</v>
          </cell>
          <cell r="W2725" t="str">
            <v>CAN THO</v>
          </cell>
        </row>
        <row r="2726">
          <cell r="M2726" t="str">
            <v>WINMART NINH THUAN (MAXIMARK CU)</v>
          </cell>
          <cell r="N2726" t="str">
            <v>WINMART NINH THUAN</v>
          </cell>
          <cell r="O2726">
            <v>122</v>
          </cell>
          <cell r="P2726" t="str">
            <v xml:space="preserve"> </v>
          </cell>
          <cell r="Q2726" t="str">
            <v>DUONG 16/4</v>
          </cell>
          <cell r="R2726" t="str">
            <v>MY HAI</v>
          </cell>
          <cell r="S2726" t="str">
            <v>PHAN RANG-THAP CHAM</v>
          </cell>
          <cell r="T2726" t="str">
            <v>NINH THUAN</v>
          </cell>
          <cell r="V2726" t="str">
            <v>SOUTH EAST</v>
          </cell>
          <cell r="W2726" t="str">
            <v>NINH THUAN</v>
          </cell>
        </row>
        <row r="2727">
          <cell r="M2727" t="str">
            <v>WINMART BUON ME THUOT</v>
          </cell>
          <cell r="N2727" t="str">
            <v>WINMART BUON ME THUOT</v>
          </cell>
          <cell r="O2727">
            <v>72</v>
          </cell>
          <cell r="P2727" t="str">
            <v xml:space="preserve"> </v>
          </cell>
          <cell r="Q2727" t="str">
            <v>LY THUONG KIET</v>
          </cell>
          <cell r="R2727" t="str">
            <v xml:space="preserve"> </v>
          </cell>
          <cell r="S2727" t="str">
            <v>BUON ME THUOT</v>
          </cell>
          <cell r="T2727" t="str">
            <v>DAK LAK</v>
          </cell>
          <cell r="V2727" t="str">
            <v>SOUTH EAST</v>
          </cell>
          <cell r="W2727" t="str">
            <v>DAK LAK</v>
          </cell>
        </row>
        <row r="2728">
          <cell r="M2728" t="str">
            <v>GENSHAI THU DUC</v>
          </cell>
          <cell r="N2728" t="str">
            <v xml:space="preserve"> </v>
          </cell>
          <cell r="O2728" t="str">
            <v>628C</v>
          </cell>
          <cell r="P2728" t="str">
            <v xml:space="preserve"> </v>
          </cell>
          <cell r="Q2728" t="str">
            <v>XA LO HA NOI (KHU B1-12 TANG TRET TRUNG TAM THUONG MAI THE VISTA</v>
          </cell>
          <cell r="R2728" t="str">
            <v>AN PHU</v>
          </cell>
          <cell r="S2728" t="str">
            <v>Q2</v>
          </cell>
          <cell r="T2728" t="str">
            <v>TP HCM</v>
          </cell>
          <cell r="V2728" t="str">
            <v>TP HCM</v>
          </cell>
          <cell r="W2728" t="str">
            <v>QUAN 2</v>
          </cell>
        </row>
        <row r="2729">
          <cell r="M2729" t="str">
            <v>WINMART TUYEN QUANG</v>
          </cell>
          <cell r="N2729" t="str">
            <v>WINMART TUYEN QUANG</v>
          </cell>
          <cell r="O2729" t="str">
            <v>TANG 2</v>
          </cell>
          <cell r="P2729" t="str">
            <v>TTTM VINCOM TUYEN QUANG</v>
          </cell>
          <cell r="Q2729" t="str">
            <v>QUANG TRUNG</v>
          </cell>
          <cell r="R2729" t="str">
            <v>PHAN THIET</v>
          </cell>
          <cell r="S2729" t="str">
            <v>TUYEN QUANG</v>
          </cell>
          <cell r="T2729" t="str">
            <v>TUYEN QUANG</v>
          </cell>
          <cell r="V2729" t="str">
            <v>NORTH</v>
          </cell>
          <cell r="W2729" t="str">
            <v>TUYEN QUANG</v>
          </cell>
        </row>
        <row r="2730">
          <cell r="M2730" t="str">
            <v>3902_VM+ CTO THUA 12 YEN HOA</v>
          </cell>
          <cell r="N2730" t="str">
            <v>VM+ CTO THUA 12 YEN HOA</v>
          </cell>
          <cell r="O2730" t="str">
            <v>THUA 12</v>
          </cell>
          <cell r="P2730" t="str">
            <v xml:space="preserve"> </v>
          </cell>
          <cell r="Q2730" t="str">
            <v>YEN HOA</v>
          </cell>
          <cell r="R2730" t="str">
            <v>LE BINH</v>
          </cell>
          <cell r="S2730" t="str">
            <v>CAI RANG</v>
          </cell>
          <cell r="T2730" t="str">
            <v>CAN THO</v>
          </cell>
          <cell r="V2730" t="str">
            <v>MEKONG DELTA</v>
          </cell>
          <cell r="W2730" t="str">
            <v>CAN THO</v>
          </cell>
        </row>
        <row r="2731">
          <cell r="M2731" t="str">
            <v>WINMART_LDG BAO LOC</v>
          </cell>
          <cell r="N2731" t="str">
            <v>WINMART_LDG BAO LOC</v>
          </cell>
          <cell r="O2731" t="str">
            <v>SO 83.</v>
          </cell>
          <cell r="P2731" t="str">
            <v xml:space="preserve"> </v>
          </cell>
          <cell r="Q2731" t="str">
            <v>LE HONG PHONG</v>
          </cell>
          <cell r="R2731" t="str">
            <v>P1</v>
          </cell>
          <cell r="S2731" t="str">
            <v>BAO LOC</v>
          </cell>
          <cell r="T2731" t="str">
            <v>LAM DONG</v>
          </cell>
          <cell r="V2731" t="str">
            <v>SOUTH EAST</v>
          </cell>
          <cell r="W2731" t="str">
            <v>LAM DONG</v>
          </cell>
        </row>
        <row r="2732">
          <cell r="M2732" t="str">
            <v>AEON CANARY</v>
          </cell>
          <cell r="N2732" t="str">
            <v xml:space="preserve"> </v>
          </cell>
          <cell r="O2732" t="str">
            <v xml:space="preserve"> </v>
          </cell>
          <cell r="P2732" t="str">
            <v>KHU PHUC HOP CANARY</v>
          </cell>
          <cell r="Q2732" t="str">
            <v>DAI LO BINH DUONG</v>
          </cell>
          <cell r="R2732" t="str">
            <v>BINH HOA</v>
          </cell>
          <cell r="S2732" t="str">
            <v>THUAN AN</v>
          </cell>
          <cell r="T2732" t="str">
            <v>BINH DUONG</v>
          </cell>
          <cell r="V2732" t="str">
            <v>SOUTH EAST</v>
          </cell>
          <cell r="W2732" t="str">
            <v>BINH DUONG</v>
          </cell>
        </row>
        <row r="2733">
          <cell r="M2733" t="str">
            <v>AEON BINH DUONG NEW CITY</v>
          </cell>
          <cell r="N2733" t="str">
            <v>AEON BINH DUONG NEW CITY</v>
          </cell>
          <cell r="O2733" t="str">
            <v xml:space="preserve"> </v>
          </cell>
          <cell r="P2733" t="str">
            <v>TANG 1, LO C19, TT BHTH ST AEON - TP MOI BINH DUONG</v>
          </cell>
          <cell r="Q2733" t="str">
            <v>KDT MOI THUOC KHU LIEN HOP CN - DV - DT TINH BINH DUONG</v>
          </cell>
          <cell r="R2733" t="str">
            <v>HOA PHU</v>
          </cell>
          <cell r="S2733" t="str">
            <v>THU DAU MOT</v>
          </cell>
          <cell r="T2733" t="str">
            <v>BINH DUONG</v>
          </cell>
          <cell r="V2733" t="str">
            <v>SOUTH EAST</v>
          </cell>
          <cell r="W2733" t="str">
            <v>BINH DUONG</v>
          </cell>
        </row>
        <row r="2734">
          <cell r="M2734" t="str">
            <v>KING FOOD KHO TRUNG TAM</v>
          </cell>
          <cell r="N2734" t="str">
            <v>Kho A, Khu kho IIIB Trung Tâm Thương Mại Bình Điền, Phường 7, Quận 8, TP HCM</v>
          </cell>
          <cell r="O2734" t="str">
            <v>KHO A</v>
          </cell>
          <cell r="P2734" t="str">
            <v>KHU KHO IIIB TRUNG TAM THUONG MAI BINH DIEN</v>
          </cell>
          <cell r="Q2734" t="str">
            <v xml:space="preserve"> </v>
          </cell>
          <cell r="R2734" t="str">
            <v>P7</v>
          </cell>
          <cell r="S2734" t="str">
            <v>Q8</v>
          </cell>
          <cell r="T2734" t="str">
            <v>TP HCM</v>
          </cell>
          <cell r="V2734" t="str">
            <v>TP HCM</v>
          </cell>
          <cell r="W2734" t="str">
            <v>QUAN 8</v>
          </cell>
        </row>
        <row r="2735">
          <cell r="M2735" t="str">
            <v>GENSHAI_EMPIRE CITI</v>
          </cell>
          <cell r="N2735" t="str">
            <v xml:space="preserve"> </v>
          </cell>
          <cell r="O2735" t="str">
            <v xml:space="preserve"> </v>
          </cell>
          <cell r="P2735" t="str">
            <v>SHOP T5 -T6</v>
          </cell>
          <cell r="Q2735" t="str">
            <v>DUONG D12</v>
          </cell>
          <cell r="R2735" t="str">
            <v>THU THIEM</v>
          </cell>
          <cell r="S2735" t="str">
            <v>TP. THU DUC</v>
          </cell>
          <cell r="T2735" t="str">
            <v>TP HCM</v>
          </cell>
          <cell r="V2735" t="str">
            <v>TP HCM</v>
          </cell>
          <cell r="W2735" t="str">
            <v>QUAN 2</v>
          </cell>
        </row>
        <row r="2736">
          <cell r="M2736" t="str">
            <v>AEON BINH DUONG NEW CITY</v>
          </cell>
          <cell r="N2736" t="str">
            <v>AEON BINH DUONG NEW CITY</v>
          </cell>
          <cell r="O2736" t="str">
            <v xml:space="preserve"> </v>
          </cell>
          <cell r="P2736" t="str">
            <v>TANG 1, LO C19, TT BHTH ST AEON - TP MOI BINH DUONG</v>
          </cell>
          <cell r="Q2736" t="str">
            <v>KDT MOI THUOC KHU LIEN HOP CN - DV - DT TINH BINH DUONG</v>
          </cell>
          <cell r="R2736" t="str">
            <v>HOA PHU</v>
          </cell>
          <cell r="S2736" t="str">
            <v>THU DAU MOT</v>
          </cell>
          <cell r="T2736" t="str">
            <v>BINH DUONG</v>
          </cell>
          <cell r="V2736" t="str">
            <v>SOUTH EAST</v>
          </cell>
          <cell r="W2736" t="str">
            <v>BINH DUONG</v>
          </cell>
        </row>
        <row r="2737">
          <cell r="M2737" t="str">
            <v>GENSHAI THU DUC</v>
          </cell>
          <cell r="N2737" t="str">
            <v xml:space="preserve"> </v>
          </cell>
          <cell r="O2737" t="str">
            <v>628C</v>
          </cell>
          <cell r="P2737" t="str">
            <v xml:space="preserve"> </v>
          </cell>
          <cell r="Q2737" t="str">
            <v>XA LO HA NOI (KHU B1-12 TANG TRET TRUNG TAM THUONG MAI THE VISTA</v>
          </cell>
          <cell r="R2737" t="str">
            <v>AN PHU</v>
          </cell>
          <cell r="S2737" t="str">
            <v>Q2</v>
          </cell>
          <cell r="T2737" t="str">
            <v>TP HCM</v>
          </cell>
          <cell r="V2737" t="str">
            <v>TP HCM</v>
          </cell>
          <cell r="W2737" t="str">
            <v>QUAN 2</v>
          </cell>
        </row>
        <row r="2738">
          <cell r="M2738" t="str">
            <v>BHX_DLA_BMT-KHO DC BUON MA THUOT</v>
          </cell>
          <cell r="N2738" t="str">
            <v>6450_BHX_DLA_BMT-Kho DC Buôn Ma Thuột</v>
          </cell>
          <cell r="O2738" t="str">
            <v>THUA DAT 48</v>
          </cell>
          <cell r="P2738" t="str">
            <v>TO BAN DO 59</v>
          </cell>
          <cell r="Q2738" t="str">
            <v>BINH CHIEU</v>
          </cell>
          <cell r="R2738" t="str">
            <v>TAN AN</v>
          </cell>
          <cell r="S2738" t="str">
            <v>BUON MA THUOT</v>
          </cell>
          <cell r="T2738" t="str">
            <v>DAK LAK</v>
          </cell>
          <cell r="V2738" t="str">
            <v>SOUTH EAST</v>
          </cell>
          <cell r="W2738" t="str">
            <v>DAK LAK</v>
          </cell>
        </row>
        <row r="2739">
          <cell r="M2739" t="str">
            <v>FAMILY MART 09 NGUYEN VAN TAO</v>
          </cell>
          <cell r="N2739" t="str">
            <v>FAMILY MART NGUYEN VAN TAO</v>
          </cell>
          <cell r="O2739">
            <v>9</v>
          </cell>
          <cell r="P2739" t="str">
            <v xml:space="preserve"> </v>
          </cell>
          <cell r="Q2739" t="str">
            <v>NGUYEN VAN TAO</v>
          </cell>
          <cell r="R2739" t="str">
            <v>LONG THOI</v>
          </cell>
          <cell r="S2739" t="str">
            <v>NHA BE</v>
          </cell>
          <cell r="T2739" t="str">
            <v>TP HCM</v>
          </cell>
          <cell r="V2739" t="str">
            <v>TP HCM</v>
          </cell>
          <cell r="W2739" t="str">
            <v>HUYEN NHA BE</v>
          </cell>
        </row>
        <row r="2740">
          <cell r="M2740" t="str">
            <v>WINMART HNI MINH KHAI</v>
          </cell>
          <cell r="N2740" t="str">
            <v>WINMART HNI MINH KHAI</v>
          </cell>
          <cell r="O2740">
            <v>458</v>
          </cell>
          <cell r="P2740" t="str">
            <v xml:space="preserve"> </v>
          </cell>
          <cell r="Q2740" t="str">
            <v>MINH KHAI</v>
          </cell>
          <cell r="R2740" t="str">
            <v>GIAI PHONG</v>
          </cell>
          <cell r="S2740" t="str">
            <v>HAI BA TRUNG</v>
          </cell>
          <cell r="T2740" t="str">
            <v>HA NOI</v>
          </cell>
          <cell r="V2740" t="str">
            <v>NORTH</v>
          </cell>
          <cell r="W2740" t="str">
            <v>QUAN HAI BA TRUNG</v>
          </cell>
        </row>
        <row r="2741">
          <cell r="M2741" t="str">
            <v>WINMART 78 TRAN PHU-NHA TRANG</v>
          </cell>
          <cell r="N2741" t="str">
            <v>WINMART 78 TRAN PHU-NHA TRANG</v>
          </cell>
          <cell r="O2741" t="str">
            <v>SO 78-80</v>
          </cell>
          <cell r="P2741" t="str">
            <v xml:space="preserve"> </v>
          </cell>
          <cell r="Q2741" t="str">
            <v>TRAN PHU</v>
          </cell>
          <cell r="R2741" t="str">
            <v>LOC THO</v>
          </cell>
          <cell r="S2741" t="str">
            <v>NHA TRANG</v>
          </cell>
          <cell r="T2741" t="str">
            <v>KHANH HOA</v>
          </cell>
          <cell r="V2741" t="str">
            <v>SOUTH EAST</v>
          </cell>
          <cell r="W2741" t="str">
            <v>KHANH HOA</v>
          </cell>
        </row>
        <row r="2742">
          <cell r="M2742" t="str">
            <v>CITIMART HUNG VUONG</v>
          </cell>
          <cell r="N2742" t="str">
            <v>ACM - HUN</v>
          </cell>
          <cell r="O2742" t="str">
            <v>S4-1</v>
          </cell>
          <cell r="P2742" t="str">
            <v xml:space="preserve"> </v>
          </cell>
          <cell r="Q2742" t="str">
            <v>HUNG VUONG 3</v>
          </cell>
          <cell r="R2742" t="str">
            <v>PHU MY HUNG</v>
          </cell>
          <cell r="S2742" t="str">
            <v>Q7</v>
          </cell>
          <cell r="T2742" t="str">
            <v>TP HCM</v>
          </cell>
          <cell r="V2742" t="str">
            <v>TP HCM</v>
          </cell>
          <cell r="W2742" t="str">
            <v>QUAN 7</v>
          </cell>
        </row>
        <row r="2743">
          <cell r="M2743" t="str">
            <v>AEON BINH DUONG NEW CITY</v>
          </cell>
          <cell r="N2743" t="str">
            <v>AEON BINH DUONG NEW CITY</v>
          </cell>
          <cell r="O2743" t="str">
            <v xml:space="preserve"> </v>
          </cell>
          <cell r="P2743" t="str">
            <v>TANG 1, LO C19, TT BHTH ST AEON - TP MOI BINH DUONG</v>
          </cell>
          <cell r="Q2743" t="str">
            <v>KDT MOI THUOC KHU LIEN HOP CN - DV - DT TINH BINH DUONG</v>
          </cell>
          <cell r="R2743" t="str">
            <v>HOA PHU</v>
          </cell>
          <cell r="S2743" t="str">
            <v>THU DAU MOT</v>
          </cell>
          <cell r="T2743" t="str">
            <v>BINH DUONG</v>
          </cell>
          <cell r="V2743" t="str">
            <v>SOUTH EAST</v>
          </cell>
          <cell r="W2743" t="str">
            <v>BINH DUONG</v>
          </cell>
        </row>
        <row r="2744">
          <cell r="M2744" t="str">
            <v>ST: THISO RETAIL VIET NAM</v>
          </cell>
          <cell r="N2744" t="str">
            <v xml:space="preserve"> </v>
          </cell>
          <cell r="O2744">
            <v>168</v>
          </cell>
          <cell r="P2744" t="str">
            <v xml:space="preserve"> </v>
          </cell>
          <cell r="Q2744" t="str">
            <v>PHAN VAN TRI</v>
          </cell>
          <cell r="R2744" t="str">
            <v>P5</v>
          </cell>
          <cell r="S2744" t="str">
            <v>GO VAP</v>
          </cell>
          <cell r="T2744" t="str">
            <v>TP HCM</v>
          </cell>
          <cell r="V2744" t="str">
            <v>TP HCM</v>
          </cell>
          <cell r="W2744" t="str">
            <v>QUAN GO VAP</v>
          </cell>
        </row>
        <row r="2745">
          <cell r="M2745" t="str">
            <v>6144_WM+ RURAL HCM 21 TINH LO 8</v>
          </cell>
          <cell r="N2745" t="str">
            <v>VM+ HCM 21 Tỉnh Lộ 8</v>
          </cell>
          <cell r="O2745">
            <v>21</v>
          </cell>
          <cell r="P2745" t="str">
            <v xml:space="preserve"> </v>
          </cell>
          <cell r="Q2745" t="str">
            <v>TINH LO 8</v>
          </cell>
          <cell r="R2745" t="str">
            <v>TAN THANH TAY</v>
          </cell>
          <cell r="S2745" t="str">
            <v>CU CHI</v>
          </cell>
          <cell r="T2745" t="str">
            <v>TP HCM</v>
          </cell>
          <cell r="V2745" t="str">
            <v>TP HCM</v>
          </cell>
          <cell r="W2745" t="str">
            <v>HUYEN CU CHI</v>
          </cell>
        </row>
        <row r="2746">
          <cell r="M2746" t="str">
            <v>KING FOOD KHO TRUNG TAM</v>
          </cell>
          <cell r="N2746" t="str">
            <v>Kho A, Khu kho IIIB Trung Tâm Thương Mại Bình Điền, Phường 7, Quận 8, TP HCM</v>
          </cell>
          <cell r="O2746" t="str">
            <v>KHO A</v>
          </cell>
          <cell r="P2746" t="str">
            <v>KHU KHO IIIB TRUNG TAM THUONG MAI BINH DIEN</v>
          </cell>
          <cell r="Q2746" t="str">
            <v xml:space="preserve"> </v>
          </cell>
          <cell r="R2746" t="str">
            <v>P7</v>
          </cell>
          <cell r="S2746" t="str">
            <v>Q8</v>
          </cell>
          <cell r="T2746" t="str">
            <v>TP HCM</v>
          </cell>
          <cell r="V2746" t="str">
            <v>TP HCM</v>
          </cell>
          <cell r="W2746" t="str">
            <v>QUAN 8</v>
          </cell>
        </row>
        <row r="2747">
          <cell r="M2747" t="str">
            <v>BHX_BPH_DPH - KHO DC DONG PHU</v>
          </cell>
          <cell r="N2747" t="str">
            <v>BHX_BPH_DPH - Kho DC Đồng Phú</v>
          </cell>
          <cell r="O2747" t="str">
            <v xml:space="preserve"> </v>
          </cell>
          <cell r="P2747" t="str">
            <v>57, 58, 63, 69, 68, 37, 38, 76, TO BAN DO 07, 12, 11</v>
          </cell>
          <cell r="Q2747" t="str">
            <v xml:space="preserve"> </v>
          </cell>
          <cell r="R2747" t="str">
            <v>TT TAN PHU</v>
          </cell>
          <cell r="S2747" t="str">
            <v>DONG PHU</v>
          </cell>
          <cell r="T2747" t="str">
            <v>BINH PHUOC</v>
          </cell>
          <cell r="V2747" t="str">
            <v>SOUTH EAST</v>
          </cell>
          <cell r="W2747" t="str">
            <v>BINH PHUOC</v>
          </cell>
        </row>
        <row r="2748">
          <cell r="M2748" t="str">
            <v>6505_WM+ RURAL HCM 318 TINH LO 2</v>
          </cell>
          <cell r="N2748" t="str">
            <v>WM+ HCM 318 Tỉnh Lộ 2</v>
          </cell>
          <cell r="O2748">
            <v>318</v>
          </cell>
          <cell r="P2748" t="str">
            <v xml:space="preserve"> </v>
          </cell>
          <cell r="Q2748" t="str">
            <v>TINH LO 2, AP 2</v>
          </cell>
          <cell r="R2748" t="str">
            <v>PHUOC VINH AN</v>
          </cell>
          <cell r="S2748" t="str">
            <v>CU CHI</v>
          </cell>
          <cell r="T2748" t="str">
            <v>TP HCM</v>
          </cell>
          <cell r="V2748" t="str">
            <v>TP HCM</v>
          </cell>
          <cell r="W2748" t="str">
            <v>HUYEN CU CHI</v>
          </cell>
        </row>
        <row r="2749">
          <cell r="M2749" t="str">
            <v>VM+ HCM 1.04 S1.06 VINHOME GRAND PARK</v>
          </cell>
          <cell r="N2749" t="str">
            <v>VM+ HCM 1.04 S1.06 VINHOME GRAND PARK</v>
          </cell>
          <cell r="O2749">
            <v>512</v>
          </cell>
          <cell r="P2749" t="str">
            <v>TOA S01-06 DA DA PHUOC THIEN</v>
          </cell>
          <cell r="Q2749" t="str">
            <v>NGUYEN XIEN</v>
          </cell>
          <cell r="R2749" t="str">
            <v>LONG THANH MY</v>
          </cell>
          <cell r="S2749" t="str">
            <v>THU DUC</v>
          </cell>
          <cell r="T2749" t="str">
            <v>TP HCM</v>
          </cell>
          <cell r="V2749" t="str">
            <v>TP HCM</v>
          </cell>
          <cell r="W2749" t="str">
            <v>QUAN THU DUC</v>
          </cell>
        </row>
        <row r="2750">
          <cell r="M2750" t="str">
            <v>3050_WM+ CTO 119-121 DE THAM</v>
          </cell>
          <cell r="N2750" t="str">
            <v>WM+ CTO 119-121 DE THAM</v>
          </cell>
          <cell r="O2750" t="str">
            <v>119-121</v>
          </cell>
          <cell r="P2750" t="str">
            <v xml:space="preserve"> </v>
          </cell>
          <cell r="Q2750" t="str">
            <v>DE THAM</v>
          </cell>
          <cell r="R2750" t="str">
            <v>AN CU</v>
          </cell>
          <cell r="S2750" t="str">
            <v>NINH KIEU</v>
          </cell>
          <cell r="T2750" t="str">
            <v>CAN THO</v>
          </cell>
          <cell r="V2750" t="str">
            <v>MEKONG DELTA</v>
          </cell>
          <cell r="W2750" t="str">
            <v>CAN THO</v>
          </cell>
        </row>
        <row r="2751">
          <cell r="M2751" t="str">
            <v>WINMART NINH HOA</v>
          </cell>
          <cell r="N2751" t="str">
            <v>WINMART NINH HOA</v>
          </cell>
          <cell r="O2751" t="str">
            <v xml:space="preserve"> </v>
          </cell>
          <cell r="P2751" t="str">
            <v>TTTM VINCOM NINH HOA-KHANH HOA</v>
          </cell>
          <cell r="Q2751" t="str">
            <v>DUONG 2/4</v>
          </cell>
          <cell r="R2751" t="str">
            <v>NINH HIEP</v>
          </cell>
          <cell r="S2751" t="str">
            <v>NINH HOA</v>
          </cell>
          <cell r="T2751" t="str">
            <v>KHANH HOA</v>
          </cell>
          <cell r="V2751" t="str">
            <v>SOUTH EAST</v>
          </cell>
          <cell r="W2751" t="str">
            <v>KHANH HOA</v>
          </cell>
        </row>
        <row r="2752">
          <cell r="M2752" t="str">
            <v>SATRAFOODS 29 DAN CHU</v>
          </cell>
          <cell r="N2752" t="str">
            <v>29-SATRAFOODS DÂN CHỦ</v>
          </cell>
          <cell r="O2752">
            <v>29</v>
          </cell>
          <cell r="P2752" t="str">
            <v xml:space="preserve"> </v>
          </cell>
          <cell r="Q2752" t="str">
            <v>DAN CHU</v>
          </cell>
          <cell r="R2752" t="str">
            <v>BINH THO</v>
          </cell>
          <cell r="S2752" t="str">
            <v>THU DUC</v>
          </cell>
          <cell r="T2752" t="str">
            <v>TP HCM</v>
          </cell>
          <cell r="V2752" t="str">
            <v>TP HCM</v>
          </cell>
          <cell r="W2752" t="str">
            <v>QUAN THU DUC</v>
          </cell>
        </row>
        <row r="2753">
          <cell r="M2753" t="str">
            <v>WM+ RURAL HCM 1400 TINH LO 7</v>
          </cell>
          <cell r="N2753" t="str">
            <v>WM+ HCM 1400 Tỉnh Lộ 7</v>
          </cell>
          <cell r="O2753">
            <v>1400</v>
          </cell>
          <cell r="P2753" t="str">
            <v>TINH LO 7</v>
          </cell>
          <cell r="Q2753" t="str">
            <v>AP CHO CU</v>
          </cell>
          <cell r="R2753" t="str">
            <v>AN NHON TAY</v>
          </cell>
          <cell r="S2753" t="str">
            <v>CU CHI</v>
          </cell>
          <cell r="T2753" t="str">
            <v>TP HCM</v>
          </cell>
          <cell r="V2753" t="str">
            <v>TP HCM</v>
          </cell>
          <cell r="W2753" t="str">
            <v>HUYEN CU CHI</v>
          </cell>
        </row>
        <row r="2754">
          <cell r="M2754" t="str">
            <v>5822_VM+ HCM HR1SH1 CC ECO GREEN</v>
          </cell>
          <cell r="N2754" t="str">
            <v>VM+ HCM HR1SH1 Chung cư Eco Green</v>
          </cell>
          <cell r="O2754" t="str">
            <v>HR1SH1</v>
          </cell>
          <cell r="P2754" t="str">
            <v>CAN HO ECOGREEN</v>
          </cell>
          <cell r="Q2754" t="str">
            <v>NGUYEN VAN LINH</v>
          </cell>
          <cell r="R2754" t="str">
            <v>TAN THUAN TAY</v>
          </cell>
          <cell r="S2754" t="str">
            <v>Q7</v>
          </cell>
          <cell r="T2754" t="str">
            <v>TP HCM</v>
          </cell>
          <cell r="V2754" t="str">
            <v>TP HCM</v>
          </cell>
          <cell r="W2754" t="str">
            <v>QUAN 7</v>
          </cell>
        </row>
        <row r="2755">
          <cell r="M2755" t="str">
            <v>6473_WM+ RURAL HCM 80 NGUYEN THI TIEP</v>
          </cell>
          <cell r="N2755" t="str">
            <v>WM+ HCM 80 NGUYEN THI TIEP</v>
          </cell>
          <cell r="O2755">
            <v>80</v>
          </cell>
          <cell r="P2755" t="str">
            <v xml:space="preserve"> </v>
          </cell>
          <cell r="Q2755" t="str">
            <v>NGUYEN THI TIEP, AP TAY</v>
          </cell>
          <cell r="R2755" t="str">
            <v>TAN AN HOI</v>
          </cell>
          <cell r="S2755" t="str">
            <v>CU CHI</v>
          </cell>
          <cell r="T2755" t="str">
            <v>TP HCM</v>
          </cell>
          <cell r="V2755" t="str">
            <v>TP HCM</v>
          </cell>
          <cell r="W2755" t="str">
            <v>HUYEN CU CHI</v>
          </cell>
        </row>
        <row r="2756">
          <cell r="M2756" t="str">
            <v>5745_WM+ RURAL HCM 565G TINH LO 15</v>
          </cell>
          <cell r="N2756" t="str">
            <v>VM+ HCM 565G TINH LO 15</v>
          </cell>
          <cell r="O2756" t="str">
            <v>565G</v>
          </cell>
          <cell r="P2756" t="str">
            <v xml:space="preserve"> </v>
          </cell>
          <cell r="Q2756" t="str">
            <v>TINH LO 15</v>
          </cell>
          <cell r="R2756" t="str">
            <v>TAN THANH DONG</v>
          </cell>
          <cell r="S2756" t="str">
            <v>CU CHI</v>
          </cell>
          <cell r="T2756" t="str">
            <v>TP HCM</v>
          </cell>
          <cell r="V2756" t="str">
            <v>TP HCM</v>
          </cell>
          <cell r="W2756" t="str">
            <v>HUYEN CU CHI</v>
          </cell>
        </row>
        <row r="2757">
          <cell r="M2757" t="str">
            <v>6410_WM+ RURAL HCM 154 NGUYEN THI NI</v>
          </cell>
          <cell r="N2757" t="str">
            <v>WM+ HCM 154 Nguyễn Thị Nỉ</v>
          </cell>
          <cell r="O2757">
            <v>154</v>
          </cell>
          <cell r="P2757" t="str">
            <v>AP HOI THANH</v>
          </cell>
          <cell r="Q2757" t="str">
            <v>NGUYEN THI NI</v>
          </cell>
          <cell r="R2757" t="str">
            <v>TRUNG AN</v>
          </cell>
          <cell r="S2757" t="str">
            <v>CU CHI</v>
          </cell>
          <cell r="T2757" t="str">
            <v>TP HCM</v>
          </cell>
          <cell r="V2757" t="str">
            <v>TP HCM</v>
          </cell>
          <cell r="W2757" t="str">
            <v>HUYEN CU CHI</v>
          </cell>
        </row>
        <row r="2758">
          <cell r="M2758" t="str">
            <v>6786-WM+ TNH 17 NGUYEN VAN LINH</v>
          </cell>
          <cell r="N2758" t="str">
            <v>6786-WM+ TNH 17 Nguyễn Văn Linh</v>
          </cell>
          <cell r="O2758">
            <v>17</v>
          </cell>
          <cell r="P2758" t="str">
            <v xml:space="preserve"> </v>
          </cell>
          <cell r="Q2758" t="str">
            <v>NGUYEN VAN LINH</v>
          </cell>
          <cell r="R2758" t="str">
            <v>LONG THANH BAC</v>
          </cell>
          <cell r="S2758" t="str">
            <v>HOA THANH</v>
          </cell>
          <cell r="T2758" t="str">
            <v>TAY NINH</v>
          </cell>
          <cell r="V2758" t="str">
            <v>SOUTH EAST</v>
          </cell>
          <cell r="W2758" t="str">
            <v>TAY NINH</v>
          </cell>
        </row>
        <row r="2759">
          <cell r="M2759" t="str">
            <v>1702-WM HCM NOVIA THU DUC</v>
          </cell>
          <cell r="N2759" t="str">
            <v>1702-WM HCM NOVIA THU DUC</v>
          </cell>
          <cell r="O2759">
            <v>1061</v>
          </cell>
          <cell r="P2759" t="str">
            <v>CHUNG CU FLORA NOVIA</v>
          </cell>
          <cell r="Q2759" t="str">
            <v>PHAM VAN DONG</v>
          </cell>
          <cell r="R2759" t="str">
            <v>LINH TAY</v>
          </cell>
          <cell r="S2759" t="str">
            <v>THU DUC</v>
          </cell>
          <cell r="T2759" t="str">
            <v>TP HCM</v>
          </cell>
          <cell r="V2759" t="str">
            <v>TP HCM</v>
          </cell>
          <cell r="W2759" t="str">
            <v>QUAN THU DUC</v>
          </cell>
        </row>
        <row r="2760">
          <cell r="M2760" t="str">
            <v>6278_WM+ RURAL HCM 243 TINH LO 15</v>
          </cell>
          <cell r="N2760" t="str">
            <v>WM+6278 HCM 243 Tỉnh Lộ 15</v>
          </cell>
          <cell r="O2760">
            <v>243</v>
          </cell>
          <cell r="P2760" t="str">
            <v xml:space="preserve"> </v>
          </cell>
          <cell r="Q2760" t="str">
            <v>TINH LO 15</v>
          </cell>
          <cell r="R2760" t="str">
            <v>TAN THANH DONG</v>
          </cell>
          <cell r="S2760" t="str">
            <v>CU CHI</v>
          </cell>
          <cell r="T2760" t="str">
            <v>TP HCM</v>
          </cell>
          <cell r="V2760" t="str">
            <v>TP HCM</v>
          </cell>
          <cell r="W2760" t="str">
            <v>HUYEN CU CHI</v>
          </cell>
        </row>
        <row r="2761">
          <cell r="M2761" t="str">
            <v>2892_WM+ HCM CC 12 VIEW</v>
          </cell>
          <cell r="N2761" t="str">
            <v>WM+ HCM CC 12 VIEW</v>
          </cell>
          <cell r="O2761">
            <v>2</v>
          </cell>
          <cell r="P2761" t="str">
            <v>TANG TRET- BLOCK A, CC 12 VIEW</v>
          </cell>
          <cell r="Q2761" t="str">
            <v xml:space="preserve"> </v>
          </cell>
          <cell r="R2761" t="str">
            <v>TAN THOI NHAT</v>
          </cell>
          <cell r="S2761" t="str">
            <v>Q12</v>
          </cell>
          <cell r="T2761" t="str">
            <v>TP HCM</v>
          </cell>
          <cell r="V2761" t="str">
            <v>TP HCM</v>
          </cell>
          <cell r="W2761" t="str">
            <v>QUAN 12</v>
          </cell>
        </row>
        <row r="2762">
          <cell r="M2762" t="str">
            <v>3185_VM+ HCM CC LINH TAY</v>
          </cell>
          <cell r="N2762" t="str">
            <v>VM+ HCM CC LINH TAY</v>
          </cell>
          <cell r="O2762" t="str">
            <v xml:space="preserve"> </v>
          </cell>
          <cell r="P2762" t="str">
            <v>TM01.7, CC KHTM 18 TANG LO H</v>
          </cell>
          <cell r="Q2762" t="str">
            <v xml:space="preserve"> </v>
          </cell>
          <cell r="R2762" t="str">
            <v>LINH TAY</v>
          </cell>
          <cell r="S2762" t="str">
            <v>THU DUC</v>
          </cell>
          <cell r="T2762" t="str">
            <v>TP HCM</v>
          </cell>
          <cell r="V2762" t="str">
            <v>TP HCM</v>
          </cell>
          <cell r="W2762" t="str">
            <v>QUAN THU DUC</v>
          </cell>
        </row>
        <row r="2763">
          <cell r="M2763" t="str">
            <v>5386_WM+ RURAL HCM 309 NGUYEN THI RANH</v>
          </cell>
          <cell r="N2763" t="str">
            <v>VM+ HCM 309 NGUYEN THI RANH</v>
          </cell>
          <cell r="O2763">
            <v>309</v>
          </cell>
          <cell r="P2763" t="str">
            <v>AP XOM MOI</v>
          </cell>
          <cell r="Q2763" t="str">
            <v>NGUYEN THI RANH</v>
          </cell>
          <cell r="R2763" t="str">
            <v>TRUNG LAP HA</v>
          </cell>
          <cell r="S2763" t="str">
            <v>CU CHI</v>
          </cell>
          <cell r="T2763" t="str">
            <v>TP HCM</v>
          </cell>
          <cell r="V2763" t="str">
            <v>TP HCM</v>
          </cell>
          <cell r="W2763" t="str">
            <v>HUYEN CU CHI</v>
          </cell>
        </row>
        <row r="2764">
          <cell r="M2764" t="str">
            <v>WINMART NINH BINH</v>
          </cell>
          <cell r="N2764" t="str">
            <v>WINMART NINH BINH</v>
          </cell>
          <cell r="O2764">
            <v>848</v>
          </cell>
          <cell r="P2764" t="str">
            <v xml:space="preserve"> </v>
          </cell>
          <cell r="Q2764" t="str">
            <v>TRAN HUNG DAO</v>
          </cell>
          <cell r="R2764" t="str">
            <v>TRAN HUNG DAO</v>
          </cell>
          <cell r="S2764" t="str">
            <v>TAN THANH</v>
          </cell>
          <cell r="T2764" t="str">
            <v>NINH BINH</v>
          </cell>
          <cell r="V2764" t="str">
            <v>NORTH</v>
          </cell>
          <cell r="W2764" t="str">
            <v>NINH BINH</v>
          </cell>
        </row>
        <row r="2765">
          <cell r="M2765" t="str">
            <v>BHX_TNI_HTH - KHO DC HOA THANH</v>
          </cell>
          <cell r="N2765" t="str">
            <v>BHX_TNI_HTH - KHO DC HOA THANH</v>
          </cell>
          <cell r="O2765" t="str">
            <v xml:space="preserve"> </v>
          </cell>
          <cell r="P2765" t="str">
            <v>TH 214, TBD 20</v>
          </cell>
          <cell r="Q2765" t="str">
            <v>LONG YEN</v>
          </cell>
          <cell r="R2765" t="str">
            <v>LONG THANH NAM</v>
          </cell>
          <cell r="S2765" t="str">
            <v>HOA THANH</v>
          </cell>
          <cell r="T2765" t="str">
            <v>TAY NINH</v>
          </cell>
          <cell r="V2765" t="str">
            <v>SOUTH EAST</v>
          </cell>
          <cell r="W2765" t="str">
            <v>TAY NINH</v>
          </cell>
        </row>
        <row r="2766">
          <cell r="M2766" t="str">
            <v>6500_WM+ RURAL HCM 63 PHAM HUU TAM</v>
          </cell>
          <cell r="N2766" t="str">
            <v>WM+ HCM 63 PHAM HUU TAM</v>
          </cell>
          <cell r="O2766">
            <v>63</v>
          </cell>
          <cell r="P2766" t="str">
            <v xml:space="preserve"> </v>
          </cell>
          <cell r="Q2766" t="str">
            <v>PHAM HUU TAM</v>
          </cell>
          <cell r="R2766" t="str">
            <v>CU CHI</v>
          </cell>
          <cell r="S2766" t="str">
            <v>CU CHI</v>
          </cell>
          <cell r="T2766" t="str">
            <v>TP HCM</v>
          </cell>
          <cell r="V2766" t="str">
            <v>TP HCM</v>
          </cell>
          <cell r="W2766" t="str">
            <v>HUYEN CU CHI</v>
          </cell>
        </row>
        <row r="2767">
          <cell r="M2767" t="str">
            <v>3007_WM+ RURAL HCM 314 TINH LO 8</v>
          </cell>
          <cell r="N2767" t="str">
            <v>WM+ HCM 314 TINH LO 8</v>
          </cell>
          <cell r="O2767">
            <v>314</v>
          </cell>
          <cell r="P2767" t="str">
            <v>KP4</v>
          </cell>
          <cell r="Q2767" t="str">
            <v>TINH LO 8</v>
          </cell>
          <cell r="R2767" t="str">
            <v>CU CHI</v>
          </cell>
          <cell r="S2767" t="str">
            <v>CU CHI</v>
          </cell>
          <cell r="T2767" t="str">
            <v>TP HCM</v>
          </cell>
          <cell r="V2767" t="str">
            <v>TP HCM</v>
          </cell>
          <cell r="W2767" t="str">
            <v>HUYEN CU CHI</v>
          </cell>
        </row>
        <row r="2768">
          <cell r="M2768" t="str">
            <v>3635_VM+ HCM 104 THONG NHAT</v>
          </cell>
          <cell r="N2768" t="str">
            <v>VM+ HCM 104 THONG NHAT</v>
          </cell>
          <cell r="O2768">
            <v>104</v>
          </cell>
          <cell r="P2768" t="str">
            <v xml:space="preserve"> </v>
          </cell>
          <cell r="Q2768" t="str">
            <v>THONG NHAT</v>
          </cell>
          <cell r="R2768" t="str">
            <v>P10</v>
          </cell>
          <cell r="S2768" t="str">
            <v>GO VAP</v>
          </cell>
          <cell r="T2768" t="str">
            <v>TP HCM</v>
          </cell>
          <cell r="V2768" t="str">
            <v>TP HCM</v>
          </cell>
          <cell r="W2768" t="str">
            <v>QUAN GO VAP</v>
          </cell>
        </row>
        <row r="2769">
          <cell r="M2769" t="str">
            <v>GENSHAI THU DUC</v>
          </cell>
          <cell r="N2769" t="str">
            <v xml:space="preserve"> </v>
          </cell>
          <cell r="O2769" t="str">
            <v>628C</v>
          </cell>
          <cell r="P2769" t="str">
            <v xml:space="preserve"> </v>
          </cell>
          <cell r="Q2769" t="str">
            <v>XA LO HA NOI (KHU B1-12 TANG TRET TRUNG TAM THUONG MAI THE VISTA</v>
          </cell>
          <cell r="R2769" t="str">
            <v>AN PHU</v>
          </cell>
          <cell r="S2769" t="str">
            <v>Q2</v>
          </cell>
          <cell r="T2769" t="str">
            <v>TP HCM</v>
          </cell>
          <cell r="V2769" t="str">
            <v>TP HCM</v>
          </cell>
          <cell r="W2769" t="str">
            <v>QUAN 2</v>
          </cell>
        </row>
        <row r="2770">
          <cell r="M2770" t="str">
            <v>3911_VM+ HCM RIVERGATE RESIDENCE</v>
          </cell>
          <cell r="N2770" t="str">
            <v>VM+ HCM RIVERGATE RESIDENCE</v>
          </cell>
          <cell r="O2770" t="str">
            <v>151-155</v>
          </cell>
          <cell r="P2770" t="str">
            <v xml:space="preserve"> </v>
          </cell>
          <cell r="Q2770" t="str">
            <v>BEN VAN DON</v>
          </cell>
          <cell r="R2770" t="str">
            <v>P16</v>
          </cell>
          <cell r="S2770" t="str">
            <v>Q4</v>
          </cell>
          <cell r="T2770" t="str">
            <v>TP HCM</v>
          </cell>
          <cell r="V2770" t="str">
            <v>TP HCM</v>
          </cell>
          <cell r="W2770" t="str">
            <v>QUAN 4</v>
          </cell>
        </row>
        <row r="2771">
          <cell r="M2771" t="str">
            <v>SATRAFOODS 304A-304B LE VA</v>
          </cell>
          <cell r="N2771" t="str">
            <v>304A-304B-SATRAFOODS LÊ VĂN KHƯƠNG</v>
          </cell>
          <cell r="O2771" t="str">
            <v>304A-304B</v>
          </cell>
          <cell r="P2771" t="str">
            <v xml:space="preserve"> </v>
          </cell>
          <cell r="Q2771" t="str">
            <v>LE VAN KHUONG</v>
          </cell>
          <cell r="R2771" t="str">
            <v>THOI AN</v>
          </cell>
          <cell r="S2771" t="str">
            <v>Q12</v>
          </cell>
          <cell r="T2771" t="str">
            <v>TP HCM</v>
          </cell>
          <cell r="V2771" t="str">
            <v>TP HCM</v>
          </cell>
          <cell r="W2771" t="str">
            <v>QUAN 12</v>
          </cell>
        </row>
        <row r="2772">
          <cell r="M2772" t="str">
            <v>4546_VM+ CTO 28 DUONG 3/2</v>
          </cell>
          <cell r="N2772" t="str">
            <v>VM+ CTO 28 DUONG 3/2</v>
          </cell>
          <cell r="O2772" t="str">
            <v>SO 28</v>
          </cell>
          <cell r="P2772" t="str">
            <v xml:space="preserve"> </v>
          </cell>
          <cell r="Q2772" t="str">
            <v>DUONG 3/2</v>
          </cell>
          <cell r="R2772" t="str">
            <v>CHAU VAN LIEM</v>
          </cell>
          <cell r="S2772" t="str">
            <v>O MON</v>
          </cell>
          <cell r="T2772" t="str">
            <v>CAN THO</v>
          </cell>
          <cell r="V2772" t="str">
            <v>MEKONG DELTA</v>
          </cell>
          <cell r="W2772" t="str">
            <v>CAN THO</v>
          </cell>
        </row>
        <row r="2773">
          <cell r="M2773" t="str">
            <v>SATRAFOODS HUYNH TAN PHAT</v>
          </cell>
          <cell r="N2773" t="str">
            <v>639-SATRAFOODS HUỲNH TẤN PHÁT</v>
          </cell>
          <cell r="O2773">
            <v>639</v>
          </cell>
          <cell r="P2773" t="str">
            <v xml:space="preserve"> </v>
          </cell>
          <cell r="Q2773" t="str">
            <v>HUYNH TAN PHAT</v>
          </cell>
          <cell r="R2773" t="str">
            <v>TAN THUAN DONG</v>
          </cell>
          <cell r="S2773" t="str">
            <v>Q7</v>
          </cell>
          <cell r="T2773" t="str">
            <v>TP HCM</v>
          </cell>
          <cell r="V2773" t="str">
            <v>TP HCM</v>
          </cell>
          <cell r="W2773" t="str">
            <v>QUAN 7</v>
          </cell>
        </row>
        <row r="2774">
          <cell r="M2774" t="str">
            <v>WINMART NAM DAN</v>
          </cell>
          <cell r="N2774" t="str">
            <v>WINMART NAM DAN</v>
          </cell>
          <cell r="O2774" t="str">
            <v xml:space="preserve"> </v>
          </cell>
          <cell r="P2774" t="str">
            <v>VINCOM+ NAM DAN</v>
          </cell>
          <cell r="Q2774" t="str">
            <v xml:space="preserve"> </v>
          </cell>
          <cell r="R2774" t="str">
            <v>XA VAN DIEN</v>
          </cell>
          <cell r="S2774" t="str">
            <v>NAM DAN</v>
          </cell>
          <cell r="T2774" t="str">
            <v>NGHE AN</v>
          </cell>
          <cell r="V2774" t="str">
            <v>NORTH</v>
          </cell>
          <cell r="W2774" t="str">
            <v>NGHE AN</v>
          </cell>
        </row>
        <row r="2775">
          <cell r="M2775" t="str">
            <v>2980_WM+ HCM B-03 HIEP BINH PHUOC</v>
          </cell>
          <cell r="N2775" t="str">
            <v>WM+ HCM B-03 HIEP BINH PHUOC</v>
          </cell>
          <cell r="O2775" t="str">
            <v xml:space="preserve"> </v>
          </cell>
          <cell r="P2775" t="str">
            <v>B-03 BLOCK B</v>
          </cell>
          <cell r="Q2775" t="str">
            <v>HIEP BINH PHUOC</v>
          </cell>
          <cell r="R2775" t="str">
            <v>TAM BINH</v>
          </cell>
          <cell r="S2775" t="str">
            <v>THU DUC</v>
          </cell>
          <cell r="T2775" t="str">
            <v>TP HCM</v>
          </cell>
          <cell r="V2775" t="str">
            <v>TP HCM</v>
          </cell>
          <cell r="W2775" t="str">
            <v>QUAN THU DUC</v>
          </cell>
        </row>
        <row r="2776">
          <cell r="M2776" t="str">
            <v>WM+ HCM LO G17, 33 DUONG SO 6</v>
          </cell>
          <cell r="N2776" t="str">
            <v>WM+ HCM Lô G17, 33 Đường số 6</v>
          </cell>
          <cell r="O2776" t="str">
            <v xml:space="preserve"> </v>
          </cell>
          <cell r="P2776" t="str">
            <v>LO G17</v>
          </cell>
          <cell r="Q2776" t="str">
            <v>KHU NHA O BINH CHIEU, KP2</v>
          </cell>
          <cell r="R2776" t="str">
            <v>BINH CHIEU</v>
          </cell>
          <cell r="S2776" t="str">
            <v>THU DUC</v>
          </cell>
          <cell r="T2776" t="str">
            <v>TP HCM</v>
          </cell>
          <cell r="V2776" t="str">
            <v>TP HCM</v>
          </cell>
          <cell r="W2776" t="str">
            <v>QUAN THU DUC</v>
          </cell>
        </row>
        <row r="2777">
          <cell r="M2777" t="str">
            <v>5980_WM+ RURAL HCM 42B NGUYEN VAN KHA</v>
          </cell>
          <cell r="N2777" t="str">
            <v>VM+ HCM 42B Nguyễn Văn Khạ</v>
          </cell>
          <cell r="O2777" t="str">
            <v>42B</v>
          </cell>
          <cell r="P2777" t="str">
            <v xml:space="preserve"> </v>
          </cell>
          <cell r="Q2777" t="str">
            <v>NGUYEN VAN KHA</v>
          </cell>
          <cell r="R2777" t="str">
            <v>KP1-CU CHI</v>
          </cell>
          <cell r="S2777" t="str">
            <v>CU CHI</v>
          </cell>
          <cell r="T2777" t="str">
            <v>TP HCM</v>
          </cell>
          <cell r="V2777" t="str">
            <v>TP HCM</v>
          </cell>
          <cell r="W2777" t="str">
            <v>HUYEN CU CHI</v>
          </cell>
        </row>
        <row r="2778">
          <cell r="M2778" t="str">
            <v>4935_VM+ HCM 339DE NGUYEN CANH CHAN</v>
          </cell>
          <cell r="N2778" t="str">
            <v>VM+ HCM 339DE NGUYEN CANH CHAN</v>
          </cell>
          <cell r="O2778" t="str">
            <v>SO 339DE</v>
          </cell>
          <cell r="P2778" t="str">
            <v xml:space="preserve"> </v>
          </cell>
          <cell r="Q2778" t="str">
            <v>NGUYEN CANH CHAN</v>
          </cell>
          <cell r="R2778" t="str">
            <v>CAU KHO</v>
          </cell>
          <cell r="S2778" t="str">
            <v>Q1</v>
          </cell>
          <cell r="T2778" t="str">
            <v>TP HCM</v>
          </cell>
          <cell r="V2778" t="str">
            <v>TP HCM</v>
          </cell>
          <cell r="W2778" t="str">
            <v>QUAN 1</v>
          </cell>
        </row>
        <row r="2779">
          <cell r="M2779" t="str">
            <v>SATRAFOODS PHAM VAN HAI</v>
          </cell>
          <cell r="N2779" t="str">
            <v>187-SATRAFOODS PHẠM VĂN HAI</v>
          </cell>
          <cell r="O2779">
            <v>187</v>
          </cell>
          <cell r="P2779" t="str">
            <v xml:space="preserve"> </v>
          </cell>
          <cell r="Q2779" t="str">
            <v>PHAM VAN HAI</v>
          </cell>
          <cell r="R2779" t="str">
            <v>P5</v>
          </cell>
          <cell r="S2779" t="str">
            <v>TAN BINH</v>
          </cell>
          <cell r="T2779" t="str">
            <v>TP HCM</v>
          </cell>
          <cell r="V2779" t="str">
            <v>TP HCM</v>
          </cell>
          <cell r="W2779" t="str">
            <v>QUAN TAN BINH</v>
          </cell>
        </row>
        <row r="2780">
          <cell r="M2780" t="str">
            <v>SATRAFOODS 1614A TINH LO 8</v>
          </cell>
          <cell r="N2780" t="str">
            <v>SATRAFOODS 1614A TỈNH LỘ 8</v>
          </cell>
          <cell r="O2780" t="str">
            <v>1614A</v>
          </cell>
          <cell r="P2780" t="str">
            <v xml:space="preserve"> </v>
          </cell>
          <cell r="Q2780" t="str">
            <v>TINH LO 8</v>
          </cell>
          <cell r="R2780" t="str">
            <v>AP 4, XA PHU HOA</v>
          </cell>
          <cell r="S2780" t="str">
            <v>CU CHI</v>
          </cell>
          <cell r="T2780" t="str">
            <v>TP HCM</v>
          </cell>
          <cell r="V2780" t="str">
            <v>TP HCM</v>
          </cell>
          <cell r="W2780" t="str">
            <v>HUYEN CU CHI</v>
          </cell>
        </row>
        <row r="2781">
          <cell r="M2781" t="str">
            <v>BHX_HCM_CCH - KHO DC TAN PHU TRUNG</v>
          </cell>
          <cell r="N2781" t="str">
            <v>BHX_HCM_CCH - Kho DC Tân Phú Trung</v>
          </cell>
          <cell r="O2781" t="str">
            <v>LO D2</v>
          </cell>
          <cell r="P2781" t="str">
            <v>KCN TAN PHU TRUNG</v>
          </cell>
          <cell r="Q2781" t="str">
            <v xml:space="preserve"> </v>
          </cell>
          <cell r="R2781" t="str">
            <v>TAN PHU TRUNG</v>
          </cell>
          <cell r="S2781" t="str">
            <v>CU CHI</v>
          </cell>
          <cell r="T2781" t="str">
            <v>TP HCM</v>
          </cell>
          <cell r="V2781" t="str">
            <v>TP HCM</v>
          </cell>
          <cell r="W2781" t="str">
            <v>HUYEN CU CHI</v>
          </cell>
        </row>
        <row r="2782">
          <cell r="M2782" t="str">
            <v>1701-WM NAN VINH - BEN THUY</v>
          </cell>
          <cell r="N2782" t="str">
            <v>WM NAN VINH - BEN THUY</v>
          </cell>
          <cell r="O2782">
            <v>176</v>
          </cell>
          <cell r="P2782" t="str">
            <v>TANG 1, TOA NHA GIA THINH PHAT</v>
          </cell>
          <cell r="Q2782" t="str">
            <v>NGUYEN DU</v>
          </cell>
          <cell r="R2782" t="str">
            <v>BEN THUY</v>
          </cell>
          <cell r="S2782" t="str">
            <v>VINH</v>
          </cell>
          <cell r="T2782" t="str">
            <v>NGHE AN</v>
          </cell>
          <cell r="V2782" t="str">
            <v>NORTH</v>
          </cell>
          <cell r="W2782" t="str">
            <v>NGHE AN</v>
          </cell>
        </row>
        <row r="2783">
          <cell r="M2783" t="str">
            <v>BHX_HCM-KHO DC VINH LOC 3</v>
          </cell>
          <cell r="N2783" t="str">
            <v>1522 - BHX_HCM_BTA - Kho DC Vĩnh Lộc</v>
          </cell>
          <cell r="O2783" t="str">
            <v>LO A 65/II</v>
          </cell>
          <cell r="P2783" t="str">
            <v>KCN VINH LOC</v>
          </cell>
          <cell r="Q2783" t="str">
            <v>DUONG SO 4</v>
          </cell>
          <cell r="R2783" t="str">
            <v>BINH HUNG HOA</v>
          </cell>
          <cell r="S2783" t="str">
            <v>BINH TAN</v>
          </cell>
          <cell r="T2783" t="str">
            <v>TP HCM</v>
          </cell>
          <cell r="V2783" t="str">
            <v>TP HCM</v>
          </cell>
          <cell r="W2783" t="str">
            <v>QUAN BINH TAN</v>
          </cell>
        </row>
        <row r="2784">
          <cell r="M2784" t="str">
            <v>WINMART NINH THUAN (MAXIMARK CU)</v>
          </cell>
          <cell r="N2784" t="str">
            <v>WINMART NINH THUAN</v>
          </cell>
          <cell r="O2784">
            <v>122</v>
          </cell>
          <cell r="P2784" t="str">
            <v xml:space="preserve"> </v>
          </cell>
          <cell r="Q2784" t="str">
            <v>DUONG 16/4</v>
          </cell>
          <cell r="R2784" t="str">
            <v>MY HAI</v>
          </cell>
          <cell r="S2784" t="str">
            <v>PHAN RANG-THAP CHAM</v>
          </cell>
          <cell r="T2784" t="str">
            <v>NINH THUAN</v>
          </cell>
          <cell r="V2784" t="str">
            <v>SOUTH EAST</v>
          </cell>
          <cell r="W2784" t="str">
            <v>NINH THUAN</v>
          </cell>
        </row>
        <row r="2785">
          <cell r="M2785" t="str">
            <v>3287_VM+ HCM 173 LIEN KHU 4-5</v>
          </cell>
          <cell r="N2785" t="str">
            <v>VM+ HCM 173 LIEN KHU 4-5</v>
          </cell>
          <cell r="O2785">
            <v>173</v>
          </cell>
          <cell r="P2785" t="str">
            <v xml:space="preserve"> </v>
          </cell>
          <cell r="Q2785" t="str">
            <v>LIEN KHU 4-5</v>
          </cell>
          <cell r="R2785" t="str">
            <v>BINH HUNG HOA</v>
          </cell>
          <cell r="S2785" t="str">
            <v>BINH TAN</v>
          </cell>
          <cell r="T2785" t="str">
            <v>TP HCM</v>
          </cell>
          <cell r="V2785" t="str">
            <v>TP HCM</v>
          </cell>
          <cell r="W2785" t="str">
            <v>QUAN BINH TAN</v>
          </cell>
        </row>
        <row r="2786">
          <cell r="M2786" t="str">
            <v>3760_VM+ HCM 176 TRUONG DINH HOI</v>
          </cell>
          <cell r="N2786" t="str">
            <v>VM+ HCM 176 TRUONG DINH HOI</v>
          </cell>
          <cell r="O2786">
            <v>176</v>
          </cell>
          <cell r="P2786" t="str">
            <v>DUONG 44</v>
          </cell>
          <cell r="Q2786" t="str">
            <v>TRUONG DINH HOI</v>
          </cell>
          <cell r="R2786" t="str">
            <v>P16</v>
          </cell>
          <cell r="S2786" t="str">
            <v>Q8</v>
          </cell>
          <cell r="T2786" t="str">
            <v>TP HCM</v>
          </cell>
          <cell r="V2786" t="str">
            <v>TP HCM</v>
          </cell>
          <cell r="W2786" t="str">
            <v>QUAN 8</v>
          </cell>
        </row>
        <row r="2787">
          <cell r="M2787" t="str">
            <v>6065_VM+ HCM 132 BEN VAN DON</v>
          </cell>
          <cell r="N2787" t="str">
            <v>VM+ HCM 06 tháp A, trệt, 132 Bến Vân Đồn</v>
          </cell>
          <cell r="O2787">
            <v>132</v>
          </cell>
          <cell r="P2787" t="str">
            <v xml:space="preserve"> </v>
          </cell>
          <cell r="Q2787" t="str">
            <v>BEN VAN DON</v>
          </cell>
          <cell r="R2787" t="str">
            <v>P6</v>
          </cell>
          <cell r="S2787" t="str">
            <v>Q4</v>
          </cell>
          <cell r="T2787" t="str">
            <v>TP HCM</v>
          </cell>
          <cell r="V2787" t="str">
            <v>TP HCM</v>
          </cell>
          <cell r="W2787" t="str">
            <v>QUAN 4</v>
          </cell>
        </row>
        <row r="2788">
          <cell r="M2788" t="str">
            <v>3922_VM+ HCM 11 DUONG SO 15</v>
          </cell>
          <cell r="N2788" t="str">
            <v>VM+ HCM 11 DUONG SO 15</v>
          </cell>
          <cell r="O2788" t="str">
            <v>SO 11</v>
          </cell>
          <cell r="P2788" t="str">
            <v>KP 10</v>
          </cell>
          <cell r="Q2788" t="str">
            <v>DUONG SO 15</v>
          </cell>
          <cell r="R2788" t="str">
            <v>BINH HUNG HOA</v>
          </cell>
          <cell r="S2788" t="str">
            <v>BINH TAN</v>
          </cell>
          <cell r="T2788" t="str">
            <v>TP HCM</v>
          </cell>
          <cell r="V2788" t="str">
            <v>TP HCM</v>
          </cell>
          <cell r="W2788" t="str">
            <v>QUAN BINH TAN</v>
          </cell>
        </row>
        <row r="2789">
          <cell r="M2789" t="str">
            <v>BHX_DLA_BMT-KHO DC BUON MA THUOT</v>
          </cell>
          <cell r="N2789" t="str">
            <v>6450_BHX_DLA_BMT-Kho DC Buôn Ma Thuột</v>
          </cell>
          <cell r="O2789" t="str">
            <v>THUA DAT 48</v>
          </cell>
          <cell r="P2789" t="str">
            <v>TO BAN DO 59</v>
          </cell>
          <cell r="Q2789" t="str">
            <v>BINH CHIEU</v>
          </cell>
          <cell r="R2789" t="str">
            <v>TAN AN</v>
          </cell>
          <cell r="S2789" t="str">
            <v>BUON MA THUOT</v>
          </cell>
          <cell r="T2789" t="str">
            <v>DAK LAK</v>
          </cell>
          <cell r="V2789" t="str">
            <v>SOUTH EAST</v>
          </cell>
          <cell r="W2789" t="str">
            <v>DAK LAK</v>
          </cell>
        </row>
        <row r="2790">
          <cell r="M2790" t="str">
            <v>BHX_DLA_BMT-KHO DC BUON MA THUOT</v>
          </cell>
          <cell r="N2790" t="str">
            <v>6450_BHX_DLA_BMT-Kho DC Buôn Ma Thuột</v>
          </cell>
          <cell r="O2790" t="str">
            <v>THUA DAT 48</v>
          </cell>
          <cell r="P2790" t="str">
            <v>TO BAN DO 59</v>
          </cell>
          <cell r="Q2790" t="str">
            <v>BINH CHIEU</v>
          </cell>
          <cell r="R2790" t="str">
            <v>TAN AN</v>
          </cell>
          <cell r="S2790" t="str">
            <v>BUON MA THUOT</v>
          </cell>
          <cell r="T2790" t="str">
            <v>DAK LAK</v>
          </cell>
          <cell r="V2790" t="str">
            <v>SOUTH EAST</v>
          </cell>
          <cell r="W2790" t="str">
            <v>DAK LAK</v>
          </cell>
        </row>
        <row r="2791">
          <cell r="M2791" t="str">
            <v>WINMART PLEIKU (VINATEX)</v>
          </cell>
          <cell r="N2791" t="str">
            <v>WINMART PLEIKU (VINATEX)</v>
          </cell>
          <cell r="O2791">
            <v>60</v>
          </cell>
          <cell r="P2791" t="str">
            <v xml:space="preserve"> </v>
          </cell>
          <cell r="Q2791" t="str">
            <v>HAI BA TRUNG</v>
          </cell>
          <cell r="R2791" t="str">
            <v xml:space="preserve"> </v>
          </cell>
          <cell r="S2791" t="str">
            <v>PLEIKU</v>
          </cell>
          <cell r="T2791" t="str">
            <v>GIA LAI</v>
          </cell>
          <cell r="V2791" t="str">
            <v>CENTRAL</v>
          </cell>
          <cell r="W2791" t="str">
            <v>GIA LAI</v>
          </cell>
        </row>
        <row r="2792">
          <cell r="M2792" t="str">
            <v>2638_WM+ HCM 162 LINH DONG</v>
          </cell>
          <cell r="N2792" t="str">
            <v>WM+ HCM 162 LINH DONG</v>
          </cell>
          <cell r="O2792">
            <v>162</v>
          </cell>
          <cell r="P2792" t="str">
            <v>KP 4</v>
          </cell>
          <cell r="Q2792" t="str">
            <v>LINH DONG</v>
          </cell>
          <cell r="R2792" t="str">
            <v>LINH DONG</v>
          </cell>
          <cell r="S2792" t="str">
            <v>THU DUC</v>
          </cell>
          <cell r="T2792" t="str">
            <v>TP HCM</v>
          </cell>
          <cell r="V2792" t="str">
            <v>TP HCM</v>
          </cell>
          <cell r="W2792" t="str">
            <v>QUAN THU DUC</v>
          </cell>
        </row>
        <row r="2793">
          <cell r="M2793" t="str">
            <v>WINMART 78 TRAN PHU-NHA TRANG</v>
          </cell>
          <cell r="N2793" t="str">
            <v>WINMART 78 TRAN PHU-NHA TRANG</v>
          </cell>
          <cell r="O2793" t="str">
            <v>SO 78-80</v>
          </cell>
          <cell r="P2793" t="str">
            <v xml:space="preserve"> </v>
          </cell>
          <cell r="Q2793" t="str">
            <v>TRAN PHU</v>
          </cell>
          <cell r="R2793" t="str">
            <v>LOC THO</v>
          </cell>
          <cell r="S2793" t="str">
            <v>NHA TRANG</v>
          </cell>
          <cell r="T2793" t="str">
            <v>KHANH HOA</v>
          </cell>
          <cell r="V2793" t="str">
            <v>SOUTH EAST</v>
          </cell>
          <cell r="W2793" t="str">
            <v>KHANH HOA</v>
          </cell>
        </row>
        <row r="2794">
          <cell r="M2794" t="str">
            <v>5085_WM+ RURAL HCM 48 LIEU BINH HUONG</v>
          </cell>
          <cell r="N2794" t="str">
            <v>VM+ HCM 48 LIEU BINH HUONG</v>
          </cell>
          <cell r="O2794">
            <v>48</v>
          </cell>
          <cell r="P2794" t="str">
            <v>AP TAN TIEN</v>
          </cell>
          <cell r="Q2794" t="str">
            <v>LIEU BINH HUONG</v>
          </cell>
          <cell r="R2794" t="str">
            <v>TAN THONG HOI</v>
          </cell>
          <cell r="S2794" t="str">
            <v>CU CHI</v>
          </cell>
          <cell r="T2794" t="str">
            <v>TP HCM</v>
          </cell>
          <cell r="V2794" t="str">
            <v>TP HCM</v>
          </cell>
          <cell r="W2794" t="str">
            <v>HUYEN CU CHI</v>
          </cell>
        </row>
        <row r="2795">
          <cell r="M2795" t="str">
            <v>4548_VM+ CTO 51 DUONG 26/3</v>
          </cell>
          <cell r="N2795" t="str">
            <v>VM+ CTO 51 DUONG 26/3</v>
          </cell>
          <cell r="O2795" t="str">
            <v>SO 51</v>
          </cell>
          <cell r="P2795" t="str">
            <v xml:space="preserve"> </v>
          </cell>
          <cell r="Q2795" t="str">
            <v>DUONG 26/3</v>
          </cell>
          <cell r="R2795" t="str">
            <v>CHAU VAN LIEM</v>
          </cell>
          <cell r="S2795" t="str">
            <v>O MON</v>
          </cell>
          <cell r="T2795" t="str">
            <v>CAN THO</v>
          </cell>
          <cell r="V2795" t="str">
            <v>MEKONG DELTA</v>
          </cell>
          <cell r="W2795" t="str">
            <v>CAN THO</v>
          </cell>
        </row>
        <row r="2796">
          <cell r="M2796" t="str">
            <v>3356_WM+ RURAL HCM Số 13 DUONG 78</v>
          </cell>
          <cell r="N2796" t="str">
            <v>VM+ HCM Số 13 DUONG 78</v>
          </cell>
          <cell r="O2796">
            <v>13</v>
          </cell>
          <cell r="P2796" t="str">
            <v xml:space="preserve"> </v>
          </cell>
          <cell r="Q2796" t="str">
            <v>DUONG 78, AP DINH</v>
          </cell>
          <cell r="R2796" t="str">
            <v>TAN PHU TRUNG</v>
          </cell>
          <cell r="S2796" t="str">
            <v>CU CHI</v>
          </cell>
          <cell r="T2796" t="str">
            <v>TP HCM</v>
          </cell>
          <cell r="V2796" t="str">
            <v>TP HCM</v>
          </cell>
          <cell r="W2796" t="str">
            <v>HUYEN CU CHI</v>
          </cell>
        </row>
        <row r="2797">
          <cell r="M2797" t="str">
            <v>4239_WM+ HCM CC LEXINGTON</v>
          </cell>
          <cell r="N2797" t="str">
            <v>WM+ HCM CC LEXINGTON</v>
          </cell>
          <cell r="O2797" t="str">
            <v xml:space="preserve"> </v>
          </cell>
          <cell r="P2797" t="str">
            <v>CC LEXINGTON</v>
          </cell>
          <cell r="Q2797" t="str">
            <v xml:space="preserve"> </v>
          </cell>
          <cell r="R2797" t="str">
            <v xml:space="preserve"> </v>
          </cell>
          <cell r="S2797" t="str">
            <v>Q2</v>
          </cell>
          <cell r="T2797" t="str">
            <v>TP HCM</v>
          </cell>
          <cell r="V2797" t="str">
            <v>TP HCM</v>
          </cell>
          <cell r="W2797" t="str">
            <v>QUAN 2</v>
          </cell>
        </row>
        <row r="2798">
          <cell r="M2798" t="str">
            <v>WINMART TUYEN QUANG</v>
          </cell>
          <cell r="N2798" t="str">
            <v>WINMART TUYEN QUANG</v>
          </cell>
          <cell r="O2798" t="str">
            <v>TANG 2</v>
          </cell>
          <cell r="P2798" t="str">
            <v>TTTM VINCOM TUYEN QUANG</v>
          </cell>
          <cell r="Q2798" t="str">
            <v>QUANG TRUNG</v>
          </cell>
          <cell r="R2798" t="str">
            <v>PHAN THIET</v>
          </cell>
          <cell r="S2798" t="str">
            <v>TUYEN QUANG</v>
          </cell>
          <cell r="T2798" t="str">
            <v>TUYEN QUANG</v>
          </cell>
          <cell r="V2798" t="str">
            <v>NORTH</v>
          </cell>
          <cell r="W2798" t="str">
            <v>TUYEN QUANG</v>
          </cell>
        </row>
        <row r="2799">
          <cell r="M2799" t="str">
            <v>SATRAFOODS 142 NGUYEN VAN KHA</v>
          </cell>
          <cell r="N2799" t="str">
            <v>SATRAFOODS 142 NGUYỄN VĂN KHẠ</v>
          </cell>
          <cell r="O2799">
            <v>142</v>
          </cell>
          <cell r="P2799" t="str">
            <v xml:space="preserve"> </v>
          </cell>
          <cell r="Q2799" t="str">
            <v>NGUYEN VAN KHA</v>
          </cell>
          <cell r="R2799" t="str">
            <v>KP7</v>
          </cell>
          <cell r="S2799" t="str">
            <v>CU CHI</v>
          </cell>
          <cell r="T2799" t="str">
            <v>TP HCM</v>
          </cell>
          <cell r="V2799" t="str">
            <v>TP HCM</v>
          </cell>
          <cell r="W2799" t="str">
            <v>HUYEN CU CHI</v>
          </cell>
        </row>
        <row r="2800">
          <cell r="M2800" t="str">
            <v>BHX_HCM - KHO DC TRAN DAI NGHIA 1</v>
          </cell>
          <cell r="N2800" t="str">
            <v>3240 - BHX_HCM_BCH - Kho DC Trần Đại Nghĩa</v>
          </cell>
          <cell r="O2800" t="str">
            <v>G16/108A</v>
          </cell>
          <cell r="P2800" t="str">
            <v>AP 7</v>
          </cell>
          <cell r="Q2800" t="str">
            <v>TRAN DAI NGHIA</v>
          </cell>
          <cell r="R2800" t="str">
            <v>LE MINH XUAN</v>
          </cell>
          <cell r="S2800" t="str">
            <v>BINH CHANH</v>
          </cell>
          <cell r="T2800" t="str">
            <v>TP HCM</v>
          </cell>
          <cell r="V2800" t="str">
            <v>TP HCM</v>
          </cell>
          <cell r="W2800" t="str">
            <v>HUYEN BINH CHANH</v>
          </cell>
        </row>
        <row r="2801">
          <cell r="M2801" t="str">
            <v>4202_WM+ RURAL HCM 28 TRAN TU BINH</v>
          </cell>
          <cell r="N2801" t="str">
            <v>VM+ HCM 28 TRAN TU BINH</v>
          </cell>
          <cell r="O2801" t="str">
            <v>SO 28</v>
          </cell>
          <cell r="P2801" t="str">
            <v>TAN ĐINH</v>
          </cell>
          <cell r="Q2801" t="str">
            <v>TRAN TU BINH</v>
          </cell>
          <cell r="R2801" t="str">
            <v>TAN THONG HOI</v>
          </cell>
          <cell r="S2801" t="str">
            <v>CU CHI</v>
          </cell>
          <cell r="T2801" t="str">
            <v>TP HCM</v>
          </cell>
          <cell r="V2801" t="str">
            <v>TP HCM</v>
          </cell>
          <cell r="W2801" t="str">
            <v>HUYEN CU CHI</v>
          </cell>
        </row>
        <row r="2802">
          <cell r="M2802" t="str">
            <v>6140_VM+ HCM 18 HOANG DIEU 2</v>
          </cell>
          <cell r="N2802" t="str">
            <v>VM+ HCM 18 Hoàng Diệu 2</v>
          </cell>
          <cell r="O2802">
            <v>18</v>
          </cell>
          <cell r="P2802" t="str">
            <v xml:space="preserve"> </v>
          </cell>
          <cell r="Q2802" t="str">
            <v>HOANG DIEU 2</v>
          </cell>
          <cell r="R2802" t="str">
            <v>LINH CHIEU</v>
          </cell>
          <cell r="S2802" t="str">
            <v>THU DUC</v>
          </cell>
          <cell r="T2802" t="str">
            <v>TP HCM</v>
          </cell>
          <cell r="V2802" t="str">
            <v>TP HCM</v>
          </cell>
          <cell r="W2802" t="str">
            <v>QUAN THU DUC</v>
          </cell>
        </row>
        <row r="2803">
          <cell r="M2803" t="str">
            <v>SATRAFOODS 281 NGUYEN THI BUP</v>
          </cell>
          <cell r="N2803" t="str">
            <v>SATRAFOODS 281 NGUYỄN THỊ BÚP</v>
          </cell>
          <cell r="O2803">
            <v>281</v>
          </cell>
          <cell r="P2803" t="str">
            <v xml:space="preserve"> </v>
          </cell>
          <cell r="Q2803" t="str">
            <v>NGUYEN THI BUP</v>
          </cell>
          <cell r="R2803" t="str">
            <v>TAN CHANH HIEP</v>
          </cell>
          <cell r="S2803" t="str">
            <v>Q12</v>
          </cell>
          <cell r="T2803" t="str">
            <v>TP HCM</v>
          </cell>
          <cell r="V2803" t="str">
            <v>TP HCM</v>
          </cell>
          <cell r="W2803" t="str">
            <v>QUAN 12</v>
          </cell>
        </row>
        <row r="2804">
          <cell r="M2804" t="str">
            <v>2107_WM+ HCM PHAN XICH LONG</v>
          </cell>
          <cell r="N2804" t="str">
            <v>WM+ HCM PHAN XICH LONG</v>
          </cell>
          <cell r="O2804">
            <v>476</v>
          </cell>
          <cell r="P2804" t="str">
            <v xml:space="preserve"> </v>
          </cell>
          <cell r="Q2804" t="str">
            <v>PHAN XICH LONG</v>
          </cell>
          <cell r="R2804" t="str">
            <v>P3</v>
          </cell>
          <cell r="S2804" t="str">
            <v>PHU NHUAN</v>
          </cell>
          <cell r="T2804" t="str">
            <v>TP HCM</v>
          </cell>
          <cell r="V2804" t="str">
            <v>TP HCM</v>
          </cell>
          <cell r="W2804" t="str">
            <v>QUAN PHU NHUAN</v>
          </cell>
        </row>
        <row r="2805">
          <cell r="M2805" t="str">
            <v>WINMART HNI MINH KHAI</v>
          </cell>
          <cell r="N2805" t="str">
            <v>WINMART HNI MINH KHAI</v>
          </cell>
          <cell r="O2805">
            <v>458</v>
          </cell>
          <cell r="P2805" t="str">
            <v xml:space="preserve"> </v>
          </cell>
          <cell r="Q2805" t="str">
            <v>MINH KHAI</v>
          </cell>
          <cell r="R2805" t="str">
            <v>GIAI PHONG</v>
          </cell>
          <cell r="S2805" t="str">
            <v>HAI BA TRUNG</v>
          </cell>
          <cell r="T2805" t="str">
            <v>HA NOI</v>
          </cell>
          <cell r="V2805" t="str">
            <v>NORTH</v>
          </cell>
          <cell r="W2805" t="str">
            <v>QUAN HAI BA TRUNG</v>
          </cell>
        </row>
        <row r="2806">
          <cell r="M2806" t="str">
            <v>5301_VM+ HCM 1033 NGUYEN XIEN</v>
          </cell>
          <cell r="N2806" t="str">
            <v>VM+ HCM 1033 NGUYEN XIEN</v>
          </cell>
          <cell r="O2806">
            <v>1033</v>
          </cell>
          <cell r="P2806" t="str">
            <v xml:space="preserve"> </v>
          </cell>
          <cell r="Q2806" t="str">
            <v>NGUYEN XIEN</v>
          </cell>
          <cell r="R2806" t="str">
            <v>LONG BINH</v>
          </cell>
          <cell r="S2806" t="str">
            <v>Q9</v>
          </cell>
          <cell r="T2806" t="str">
            <v>TP HCM</v>
          </cell>
          <cell r="V2806" t="str">
            <v>TP HCM</v>
          </cell>
          <cell r="W2806" t="str">
            <v>QUAN 9</v>
          </cell>
        </row>
        <row r="2807">
          <cell r="M2807" t="str">
            <v>BHX_TNI_HTH - KHO DC HOA THANH</v>
          </cell>
          <cell r="N2807" t="str">
            <v>BHX_TNI_HTH - KHO DC HOA THANH</v>
          </cell>
          <cell r="O2807" t="str">
            <v xml:space="preserve"> </v>
          </cell>
          <cell r="P2807" t="str">
            <v>TH 214, TBD 20</v>
          </cell>
          <cell r="Q2807" t="str">
            <v>LONG YEN</v>
          </cell>
          <cell r="R2807" t="str">
            <v>LONG THANH NAM</v>
          </cell>
          <cell r="S2807" t="str">
            <v>HOA THANH</v>
          </cell>
          <cell r="T2807" t="str">
            <v>TAY NINH</v>
          </cell>
          <cell r="V2807" t="str">
            <v>SOUTH EAST</v>
          </cell>
          <cell r="W2807" t="str">
            <v>TAY NINH</v>
          </cell>
        </row>
        <row r="2808">
          <cell r="M2808" t="str">
            <v>4943_VM+ HCM TM05 CC OSIMI</v>
          </cell>
          <cell r="N2808" t="str">
            <v>VM+ HCM TM05 CC OSIMI</v>
          </cell>
          <cell r="O2808" t="str">
            <v>434/16</v>
          </cell>
          <cell r="P2808" t="str">
            <v>DU AN KDC SONG DA</v>
          </cell>
          <cell r="Q2808" t="str">
            <v>DUONG 26/3</v>
          </cell>
          <cell r="R2808" t="str">
            <v>P15</v>
          </cell>
          <cell r="S2808" t="str">
            <v>GO VAP</v>
          </cell>
          <cell r="T2808" t="str">
            <v>TP HCM</v>
          </cell>
          <cell r="V2808" t="str">
            <v>TP HCM</v>
          </cell>
          <cell r="W2808" t="str">
            <v>QUAN GO VAP</v>
          </cell>
        </row>
        <row r="2809">
          <cell r="M2809" t="str">
            <v>4501_VM+ CTO 13 XUAN THUY</v>
          </cell>
          <cell r="N2809" t="str">
            <v>VM+ CTO 13 XUAN THUY</v>
          </cell>
          <cell r="O2809" t="str">
            <v>SO 13-15</v>
          </cell>
          <cell r="P2809" t="str">
            <v>KDC CAI SON- HANG BANG</v>
          </cell>
          <cell r="Q2809" t="str">
            <v>XUAN THUY</v>
          </cell>
          <cell r="R2809" t="str">
            <v>AN BINH</v>
          </cell>
          <cell r="S2809" t="str">
            <v>NINH KIEU</v>
          </cell>
          <cell r="T2809" t="str">
            <v>CAN THO</v>
          </cell>
          <cell r="V2809" t="str">
            <v>MEKONG DELTA</v>
          </cell>
          <cell r="W2809" t="str">
            <v>CAN THO</v>
          </cell>
        </row>
        <row r="2810">
          <cell r="M2810" t="str">
            <v>1678-WINMART THAI HOA</v>
          </cell>
          <cell r="N2810" t="str">
            <v>1678-WINMART THAI HOA</v>
          </cell>
          <cell r="O2810" t="str">
            <v xml:space="preserve"> </v>
          </cell>
          <cell r="P2810" t="str">
            <v>TTTM VINCOM+ THAI HOA</v>
          </cell>
          <cell r="Q2810" t="str">
            <v>KHOI 8</v>
          </cell>
          <cell r="R2810" t="str">
            <v>LONG SON</v>
          </cell>
          <cell r="S2810" t="str">
            <v>THAI HOA</v>
          </cell>
          <cell r="T2810" t="str">
            <v>NGHE AN</v>
          </cell>
          <cell r="V2810" t="str">
            <v>NORTH</v>
          </cell>
          <cell r="W2810" t="str">
            <v>NGHE AN</v>
          </cell>
        </row>
        <row r="2811">
          <cell r="M2811" t="str">
            <v>3970_VM+ HCM 169 NG. PHUC NGUYEN</v>
          </cell>
          <cell r="N2811" t="str">
            <v>VM+ HCM 169 NGUYEN  PHUC NGUYEN</v>
          </cell>
          <cell r="O2811" t="str">
            <v>SO 169</v>
          </cell>
          <cell r="P2811" t="str">
            <v xml:space="preserve"> </v>
          </cell>
          <cell r="Q2811" t="str">
            <v>NGUYEN PHUC NGUYEN</v>
          </cell>
          <cell r="R2811" t="str">
            <v>P10</v>
          </cell>
          <cell r="S2811" t="str">
            <v>Q3</v>
          </cell>
          <cell r="T2811" t="str">
            <v>TP HCM</v>
          </cell>
          <cell r="V2811" t="str">
            <v>TP HCM</v>
          </cell>
          <cell r="W2811" t="str">
            <v>QUAN 3</v>
          </cell>
        </row>
        <row r="2812">
          <cell r="M2812" t="str">
            <v>4381_WM+ HCM CC RIVA PARK</v>
          </cell>
          <cell r="N2812" t="str">
            <v>WM+ HCM CC RIVA PARK</v>
          </cell>
          <cell r="O2812" t="str">
            <v>SO 504</v>
          </cell>
          <cell r="P2812" t="str">
            <v>CC RIVA PARK</v>
          </cell>
          <cell r="Q2812" t="str">
            <v>NGUYEN TAT THANH</v>
          </cell>
          <cell r="R2812" t="str">
            <v>P18</v>
          </cell>
          <cell r="S2812" t="str">
            <v>Q4</v>
          </cell>
          <cell r="T2812" t="str">
            <v>TP HCM</v>
          </cell>
          <cell r="V2812" t="str">
            <v>TP HCM</v>
          </cell>
          <cell r="W2812" t="str">
            <v>QUAN 4</v>
          </cell>
        </row>
        <row r="2813">
          <cell r="M2813" t="str">
            <v>4056_VM+ HCM 282 NGUYEN VAN KHOI</v>
          </cell>
          <cell r="N2813" t="str">
            <v>VM+ HCM 282 NGUYEN VAN KHOI</v>
          </cell>
          <cell r="O2813" t="str">
            <v>SO 282</v>
          </cell>
          <cell r="P2813" t="str">
            <v xml:space="preserve"> </v>
          </cell>
          <cell r="Q2813" t="str">
            <v>NGUYEN VAN KHOI</v>
          </cell>
          <cell r="R2813" t="str">
            <v>P9</v>
          </cell>
          <cell r="S2813" t="str">
            <v>GO VAP</v>
          </cell>
          <cell r="T2813" t="str">
            <v>TP HCM</v>
          </cell>
          <cell r="V2813" t="str">
            <v>TP HCM</v>
          </cell>
          <cell r="W2813" t="str">
            <v>QUAN GO VAP</v>
          </cell>
        </row>
        <row r="2814">
          <cell r="M2814" t="str">
            <v>2026_WM+ HCM NG. VAN HUONG</v>
          </cell>
          <cell r="N2814" t="str">
            <v>WM+ HCM NG. VAN HUONG</v>
          </cell>
          <cell r="O2814" t="str">
            <v>37, B01-08</v>
          </cell>
          <cell r="P2814" t="str">
            <v>HOANG ANH GIA LAI</v>
          </cell>
          <cell r="Q2814" t="str">
            <v>NGUYEN VAN HUONG</v>
          </cell>
          <cell r="R2814" t="str">
            <v>THAO DIEN</v>
          </cell>
          <cell r="S2814" t="str">
            <v>Q2</v>
          </cell>
          <cell r="T2814" t="str">
            <v>TP HCM</v>
          </cell>
          <cell r="V2814" t="str">
            <v>TP HCM</v>
          </cell>
          <cell r="W2814" t="str">
            <v>QUAN 2</v>
          </cell>
        </row>
        <row r="2815">
          <cell r="M2815" t="str">
            <v>CITIMART HUNG VUONG</v>
          </cell>
          <cell r="N2815" t="str">
            <v>ACM - HUN</v>
          </cell>
          <cell r="O2815" t="str">
            <v>S4-1</v>
          </cell>
          <cell r="P2815" t="str">
            <v xml:space="preserve"> </v>
          </cell>
          <cell r="Q2815" t="str">
            <v>HUNG VUONG 3</v>
          </cell>
          <cell r="R2815" t="str">
            <v>PHU MY HUNG</v>
          </cell>
          <cell r="S2815" t="str">
            <v>Q7</v>
          </cell>
          <cell r="T2815" t="str">
            <v>TP HCM</v>
          </cell>
          <cell r="V2815" t="str">
            <v>TP HCM</v>
          </cell>
          <cell r="W2815" t="str">
            <v>QUAN 7</v>
          </cell>
        </row>
        <row r="2816">
          <cell r="M2816" t="str">
            <v>BHX_HCM - KHO DC TRAN DAI NGHIA 1</v>
          </cell>
          <cell r="N2816" t="str">
            <v>3240 - BHX_HCM_BCH - Kho DC Trần Đại Nghĩa</v>
          </cell>
          <cell r="O2816" t="str">
            <v>G16/108A</v>
          </cell>
          <cell r="P2816" t="str">
            <v>AP 7</v>
          </cell>
          <cell r="Q2816" t="str">
            <v>TRAN DAI NGHIA</v>
          </cell>
          <cell r="R2816" t="str">
            <v>LE MINH XUAN</v>
          </cell>
          <cell r="S2816" t="str">
            <v>BINH CHANH</v>
          </cell>
          <cell r="T2816" t="str">
            <v>TP HCM</v>
          </cell>
          <cell r="V2816" t="str">
            <v>TP HCM</v>
          </cell>
          <cell r="W2816" t="str">
            <v>HUYEN BINH CHANH</v>
          </cell>
        </row>
        <row r="2817">
          <cell r="M2817" t="str">
            <v>BHX_HCM_CCH - KHO DC TAN PHU TRUNG</v>
          </cell>
          <cell r="N2817" t="str">
            <v>BHX_HCM_CCH - Kho DC Tân Phú Trung</v>
          </cell>
          <cell r="O2817" t="str">
            <v>LO D2</v>
          </cell>
          <cell r="P2817" t="str">
            <v>KCN TAN PHU TRUNG</v>
          </cell>
          <cell r="Q2817" t="str">
            <v xml:space="preserve"> </v>
          </cell>
          <cell r="R2817" t="str">
            <v>TAN PHU TRUNG</v>
          </cell>
          <cell r="S2817" t="str">
            <v>CU CHI</v>
          </cell>
          <cell r="T2817" t="str">
            <v>TP HCM</v>
          </cell>
          <cell r="V2817" t="str">
            <v>TP HCM</v>
          </cell>
          <cell r="W2817" t="str">
            <v>HUYEN CU CHI</v>
          </cell>
        </row>
        <row r="2818">
          <cell r="M2818" t="str">
            <v>BHX_HCM - KHO DC TRAN DAI NGHIA 1</v>
          </cell>
          <cell r="N2818" t="str">
            <v>3240 - BHX_HCM_BCH - Kho DC Trần Đại Nghĩa</v>
          </cell>
          <cell r="O2818" t="str">
            <v>G16/108A</v>
          </cell>
          <cell r="P2818" t="str">
            <v>AP 7</v>
          </cell>
          <cell r="Q2818" t="str">
            <v>TRAN DAI NGHIA</v>
          </cell>
          <cell r="R2818" t="str">
            <v>LE MINH XUAN</v>
          </cell>
          <cell r="S2818" t="str">
            <v>BINH CHANH</v>
          </cell>
          <cell r="T2818" t="str">
            <v>TP HCM</v>
          </cell>
          <cell r="V2818" t="str">
            <v>TP HCM</v>
          </cell>
          <cell r="W2818" t="str">
            <v>HUYEN BINH CHANH</v>
          </cell>
        </row>
        <row r="2819">
          <cell r="M2819" t="str">
            <v>BHX_DLA_BMT-KHO DC BUON MA THUOT</v>
          </cell>
          <cell r="N2819" t="str">
            <v>6450_BHX_DLA_BMT-Kho DC Buôn Ma Thuột</v>
          </cell>
          <cell r="O2819" t="str">
            <v>THUA DAT 48</v>
          </cell>
          <cell r="P2819" t="str">
            <v>TO BAN DO 59</v>
          </cell>
          <cell r="Q2819" t="str">
            <v>BINH CHIEU</v>
          </cell>
          <cell r="R2819" t="str">
            <v>TAN AN</v>
          </cell>
          <cell r="S2819" t="str">
            <v>BUON MA THUOT</v>
          </cell>
          <cell r="T2819" t="str">
            <v>DAK LAK</v>
          </cell>
          <cell r="V2819" t="str">
            <v>SOUTH EAST</v>
          </cell>
          <cell r="W2819" t="str">
            <v>DAK LAK</v>
          </cell>
        </row>
        <row r="2820">
          <cell r="M2820" t="str">
            <v>BHX_HCM-KHO DC VINH LOC 3</v>
          </cell>
          <cell r="N2820" t="str">
            <v>1522 - BHX_HCM_BTA - Kho DC Vĩnh Lộc</v>
          </cell>
          <cell r="O2820" t="str">
            <v>LO A 65/II</v>
          </cell>
          <cell r="P2820" t="str">
            <v>KCN VINH LOC</v>
          </cell>
          <cell r="Q2820" t="str">
            <v>DUONG SO 4</v>
          </cell>
          <cell r="R2820" t="str">
            <v>BINH HUNG HOA</v>
          </cell>
          <cell r="S2820" t="str">
            <v>BINH TAN</v>
          </cell>
          <cell r="T2820" t="str">
            <v>TP HCM</v>
          </cell>
          <cell r="V2820" t="str">
            <v>TP HCM</v>
          </cell>
          <cell r="W2820" t="str">
            <v>QUAN BINH TAN</v>
          </cell>
        </row>
        <row r="2821">
          <cell r="M2821" t="str">
            <v>FAMILY MART 09 NGUYEN VAN TAO</v>
          </cell>
          <cell r="N2821" t="str">
            <v>FAMILY MART NGUYEN VAN TAO</v>
          </cell>
          <cell r="O2821">
            <v>9</v>
          </cell>
          <cell r="P2821" t="str">
            <v xml:space="preserve"> </v>
          </cell>
          <cell r="Q2821" t="str">
            <v>NGUYEN VAN TAO</v>
          </cell>
          <cell r="R2821" t="str">
            <v>LONG THOI</v>
          </cell>
          <cell r="S2821" t="str">
            <v>NHA BE</v>
          </cell>
          <cell r="T2821" t="str">
            <v>TP HCM</v>
          </cell>
          <cell r="V2821" t="str">
            <v>TP HCM</v>
          </cell>
          <cell r="W2821" t="str">
            <v>HUYEN NHA BE</v>
          </cell>
        </row>
        <row r="2822">
          <cell r="M2822" t="str">
            <v>WINMART QUY NHON (VINATEX)</v>
          </cell>
          <cell r="N2822" t="str">
            <v>WINMART QUY NHON (VINATEX)</v>
          </cell>
          <cell r="O2822">
            <v>52</v>
          </cell>
          <cell r="P2822" t="str">
            <v xml:space="preserve"> </v>
          </cell>
          <cell r="Q2822" t="str">
            <v>TANG BAC HO</v>
          </cell>
          <cell r="R2822" t="str">
            <v xml:space="preserve"> </v>
          </cell>
          <cell r="S2822" t="str">
            <v>QUY NHON</v>
          </cell>
          <cell r="T2822" t="str">
            <v>BINH DINH</v>
          </cell>
          <cell r="V2822" t="str">
            <v>CENTRAL</v>
          </cell>
          <cell r="W2822" t="str">
            <v>BINH DINH</v>
          </cell>
        </row>
        <row r="2823">
          <cell r="M2823" t="str">
            <v>WINMART_LDG BAO LOC</v>
          </cell>
          <cell r="N2823" t="str">
            <v>WINMART_LDG BAO LOC</v>
          </cell>
          <cell r="O2823" t="str">
            <v>SO 83.</v>
          </cell>
          <cell r="P2823" t="str">
            <v xml:space="preserve"> </v>
          </cell>
          <cell r="Q2823" t="str">
            <v>LE HONG PHONG</v>
          </cell>
          <cell r="R2823" t="str">
            <v>P1</v>
          </cell>
          <cell r="S2823" t="str">
            <v>BAO LOC</v>
          </cell>
          <cell r="T2823" t="str">
            <v>LAM DONG</v>
          </cell>
          <cell r="V2823" t="str">
            <v>SOUTH EAST</v>
          </cell>
          <cell r="W2823" t="str">
            <v>LAM DONG</v>
          </cell>
        </row>
        <row r="2824">
          <cell r="M2824" t="str">
            <v>BHX_HCM-KHO DC VINH LOC 3</v>
          </cell>
          <cell r="N2824" t="str">
            <v>1522 - BHX_HCM_BTA - Kho DC Vĩnh Lộc</v>
          </cell>
          <cell r="O2824" t="str">
            <v>LO A 65/II</v>
          </cell>
          <cell r="P2824" t="str">
            <v>KCN VINH LOC</v>
          </cell>
          <cell r="Q2824" t="str">
            <v>DUONG SO 4</v>
          </cell>
          <cell r="R2824" t="str">
            <v>BINH HUNG HOA</v>
          </cell>
          <cell r="S2824" t="str">
            <v>BINH TAN</v>
          </cell>
          <cell r="T2824" t="str">
            <v>TP HCM</v>
          </cell>
          <cell r="V2824" t="str">
            <v>TP HCM</v>
          </cell>
          <cell r="W2824" t="str">
            <v>QUAN BINH TAN</v>
          </cell>
        </row>
        <row r="2825">
          <cell r="M2825" t="str">
            <v>WINMART DONG KHOI</v>
          </cell>
          <cell r="N2825" t="str">
            <v>WINMART DONG KHOI</v>
          </cell>
          <cell r="O2825">
            <v>72</v>
          </cell>
          <cell r="P2825" t="str">
            <v xml:space="preserve"> </v>
          </cell>
          <cell r="Q2825" t="str">
            <v>LE THANH TON</v>
          </cell>
          <cell r="R2825" t="str">
            <v>VINCOM CENTER DONG KHOI</v>
          </cell>
          <cell r="S2825" t="str">
            <v>Q1</v>
          </cell>
          <cell r="T2825" t="str">
            <v>TP HCM</v>
          </cell>
          <cell r="V2825" t="str">
            <v>TP HCM</v>
          </cell>
          <cell r="W2825" t="str">
            <v>QUAN 1</v>
          </cell>
        </row>
        <row r="2826">
          <cell r="M2826" t="str">
            <v>BHX_HCM - KHO DC TRAN DAI NGHIA 1</v>
          </cell>
          <cell r="N2826" t="str">
            <v>3240 - BHX_HCM_BCH - Kho DC Trần Đại Nghĩa</v>
          </cell>
          <cell r="O2826" t="str">
            <v>G16/108A</v>
          </cell>
          <cell r="P2826" t="str">
            <v>AP 7</v>
          </cell>
          <cell r="Q2826" t="str">
            <v>TRAN DAI NGHIA</v>
          </cell>
          <cell r="R2826" t="str">
            <v>LE MINH XUAN</v>
          </cell>
          <cell r="S2826" t="str">
            <v>BINH CHANH</v>
          </cell>
          <cell r="T2826" t="str">
            <v>TP HCM</v>
          </cell>
          <cell r="V2826" t="str">
            <v>TP HCM</v>
          </cell>
          <cell r="W2826" t="str">
            <v>HUYEN BINH CHANH</v>
          </cell>
        </row>
        <row r="2827">
          <cell r="M2827" t="str">
            <v>WINMART HNI MINH KHAI</v>
          </cell>
          <cell r="N2827" t="str">
            <v>WINMART HNI MINH KHAI</v>
          </cell>
          <cell r="O2827">
            <v>458</v>
          </cell>
          <cell r="P2827" t="str">
            <v xml:space="preserve"> </v>
          </cell>
          <cell r="Q2827" t="str">
            <v>MINH KHAI</v>
          </cell>
          <cell r="R2827" t="str">
            <v>GIAI PHONG</v>
          </cell>
          <cell r="S2827" t="str">
            <v>HAI BA TRUNG</v>
          </cell>
          <cell r="T2827" t="str">
            <v>HA NOI</v>
          </cell>
          <cell r="V2827" t="str">
            <v>NORTH</v>
          </cell>
          <cell r="W2827" t="str">
            <v>QUAN HAI BA TRUNG</v>
          </cell>
        </row>
        <row r="2828">
          <cell r="M2828" t="str">
            <v>WINMART PHU YEN</v>
          </cell>
          <cell r="N2828" t="str">
            <v>WINMART PHU YEN</v>
          </cell>
          <cell r="O2828" t="str">
            <v>GOC DONG BAC</v>
          </cell>
          <cell r="P2828" t="str">
            <v xml:space="preserve"> </v>
          </cell>
          <cell r="Q2828" t="str">
            <v>NGA TU HUNG VUONG, TRAN PHU</v>
          </cell>
          <cell r="R2828" t="str">
            <v>P7</v>
          </cell>
          <cell r="S2828" t="str">
            <v>TUY HOA</v>
          </cell>
          <cell r="T2828" t="str">
            <v>PHU YEN</v>
          </cell>
          <cell r="V2828" t="str">
            <v>CENTRAL</v>
          </cell>
          <cell r="W2828" t="str">
            <v>PHU YEN</v>
          </cell>
        </row>
        <row r="2829">
          <cell r="M2829" t="str">
            <v>ST: THISO RETAIL VIET NAM</v>
          </cell>
          <cell r="N2829" t="str">
            <v xml:space="preserve"> </v>
          </cell>
          <cell r="O2829">
            <v>168</v>
          </cell>
          <cell r="P2829" t="str">
            <v xml:space="preserve"> </v>
          </cell>
          <cell r="Q2829" t="str">
            <v>PHAN VAN TRI</v>
          </cell>
          <cell r="R2829" t="str">
            <v>P5</v>
          </cell>
          <cell r="S2829" t="str">
            <v>GO VAP</v>
          </cell>
          <cell r="T2829" t="str">
            <v>TP HCM</v>
          </cell>
          <cell r="V2829" t="str">
            <v>TP HCM</v>
          </cell>
          <cell r="W2829" t="str">
            <v>QUAN GO VAP</v>
          </cell>
        </row>
        <row r="2830">
          <cell r="M2830" t="str">
            <v>ST: THISO RETAIL VIET NAM</v>
          </cell>
          <cell r="N2830" t="str">
            <v xml:space="preserve"> </v>
          </cell>
          <cell r="O2830">
            <v>168</v>
          </cell>
          <cell r="P2830" t="str">
            <v xml:space="preserve"> </v>
          </cell>
          <cell r="Q2830" t="str">
            <v>PHAN VAN TRI</v>
          </cell>
          <cell r="R2830" t="str">
            <v>P5</v>
          </cell>
          <cell r="S2830" t="str">
            <v>GO VAP</v>
          </cell>
          <cell r="T2830" t="str">
            <v>TP HCM</v>
          </cell>
          <cell r="V2830" t="str">
            <v>TP HCM</v>
          </cell>
          <cell r="W2830" t="str">
            <v>QUAN GO VAP</v>
          </cell>
        </row>
        <row r="2831">
          <cell r="M2831" t="str">
            <v>BHX_TNI_HTH - KHO DC HOA THANH</v>
          </cell>
          <cell r="N2831" t="str">
            <v>BHX_TNI_HTH - KHO DC HOA THANH</v>
          </cell>
          <cell r="O2831" t="str">
            <v xml:space="preserve"> </v>
          </cell>
          <cell r="P2831" t="str">
            <v>TH 214, TBD 20</v>
          </cell>
          <cell r="Q2831" t="str">
            <v>LONG YEN</v>
          </cell>
          <cell r="R2831" t="str">
            <v>LONG THANH NAM</v>
          </cell>
          <cell r="S2831" t="str">
            <v>HOA THANH</v>
          </cell>
          <cell r="T2831" t="str">
            <v>TAY NINH</v>
          </cell>
          <cell r="V2831" t="str">
            <v>SOUTH EAST</v>
          </cell>
          <cell r="W2831" t="str">
            <v>TAY NINH</v>
          </cell>
        </row>
        <row r="2832">
          <cell r="M2832" t="str">
            <v>BHX_DON_BHO-KHO DC LONG BINH</v>
          </cell>
          <cell r="N2832" t="str">
            <v>4089 - BHX_DON_BHO - KHO DC LONG BINH</v>
          </cell>
          <cell r="O2832" t="str">
            <v>G243</v>
          </cell>
          <cell r="P2832" t="str">
            <v>KP 7</v>
          </cell>
          <cell r="Q2832" t="str">
            <v>BUI VAN HOA</v>
          </cell>
          <cell r="R2832" t="str">
            <v>LONG BINH</v>
          </cell>
          <cell r="S2832" t="str">
            <v>BIEN HOA</v>
          </cell>
          <cell r="T2832" t="str">
            <v>DONG NAI</v>
          </cell>
          <cell r="V2832" t="str">
            <v>SOUTH EAST</v>
          </cell>
          <cell r="W2832" t="str">
            <v>DONG NAI</v>
          </cell>
        </row>
        <row r="2833">
          <cell r="M2833" t="str">
            <v>BHX_DLA_BMT-KHO DC BUON MA THUOT</v>
          </cell>
          <cell r="N2833" t="str">
            <v>6450_BHX_DLA_BMT-Kho DC Buôn Ma Thuột</v>
          </cell>
          <cell r="O2833" t="str">
            <v>THUA DAT 48</v>
          </cell>
          <cell r="P2833" t="str">
            <v>TO BAN DO 59</v>
          </cell>
          <cell r="Q2833" t="str">
            <v>BINH CHIEU</v>
          </cell>
          <cell r="R2833" t="str">
            <v>TAN AN</v>
          </cell>
          <cell r="S2833" t="str">
            <v>BUON MA THUOT</v>
          </cell>
          <cell r="T2833" t="str">
            <v>DAK LAK</v>
          </cell>
          <cell r="V2833" t="str">
            <v>SOUTH EAST</v>
          </cell>
          <cell r="W2833" t="str">
            <v>DAK LAK</v>
          </cell>
        </row>
        <row r="2834">
          <cell r="M2834" t="str">
            <v>WINMART LOTUS HUNG GIA</v>
          </cell>
          <cell r="N2834" t="str">
            <v>WINMART LOTUS HUNG GIA</v>
          </cell>
          <cell r="O2834" t="str">
            <v>36/25</v>
          </cell>
          <cell r="P2834" t="str">
            <v>LO R1-2, SKY GARDEN 2</v>
          </cell>
          <cell r="Q2834" t="str">
            <v>PHAM VAN NGHI</v>
          </cell>
          <cell r="R2834" t="str">
            <v>TAN PHONG</v>
          </cell>
          <cell r="S2834" t="str">
            <v>Q7</v>
          </cell>
          <cell r="T2834" t="str">
            <v>TP HCM</v>
          </cell>
          <cell r="V2834" t="str">
            <v>TP HCM</v>
          </cell>
          <cell r="W2834" t="str">
            <v>QUAN 7</v>
          </cell>
        </row>
        <row r="2835">
          <cell r="M2835" t="str">
            <v>WINMART BINH TRUNG (VINATEX)</v>
          </cell>
          <cell r="N2835" t="str">
            <v>WINMART BINH TRUNG (VINATEX)</v>
          </cell>
          <cell r="O2835">
            <v>231</v>
          </cell>
          <cell r="P2835" t="str">
            <v xml:space="preserve"> </v>
          </cell>
          <cell r="Q2835" t="str">
            <v>NGUYEN THI DINH</v>
          </cell>
          <cell r="R2835" t="str">
            <v>BINH TRUNG TAY</v>
          </cell>
          <cell r="S2835" t="str">
            <v>Q2</v>
          </cell>
          <cell r="T2835" t="str">
            <v>TP HCM</v>
          </cell>
          <cell r="V2835" t="str">
            <v>TP HCM</v>
          </cell>
          <cell r="W2835" t="str">
            <v>QUAN 2</v>
          </cell>
        </row>
        <row r="2836">
          <cell r="M2836" t="str">
            <v>WINMART_LDG BAO LOC</v>
          </cell>
          <cell r="N2836" t="str">
            <v>WINMART_LDG BAO LOC</v>
          </cell>
          <cell r="O2836" t="str">
            <v>SO 83.</v>
          </cell>
          <cell r="P2836" t="str">
            <v xml:space="preserve"> </v>
          </cell>
          <cell r="Q2836" t="str">
            <v>LE HONG PHONG</v>
          </cell>
          <cell r="R2836" t="str">
            <v>P1</v>
          </cell>
          <cell r="S2836" t="str">
            <v>BAO LOC</v>
          </cell>
          <cell r="T2836" t="str">
            <v>LAM DONG</v>
          </cell>
          <cell r="V2836" t="str">
            <v>SOUTH EAST</v>
          </cell>
          <cell r="W2836" t="str">
            <v>LAM DONG</v>
          </cell>
        </row>
        <row r="2837">
          <cell r="M2837" t="str">
            <v>KING FOOD KHO TRUNG TAM</v>
          </cell>
          <cell r="N2837" t="str">
            <v>Kho A, Khu kho IIIB Trung Tâm Thương Mại Bình Điền, Phường 7, Quận 8, TP HCM</v>
          </cell>
          <cell r="O2837" t="str">
            <v>KHO A</v>
          </cell>
          <cell r="P2837" t="str">
            <v>KHU KHO IIIB TRUNG TAM THUONG MAI BINH DIEN</v>
          </cell>
          <cell r="Q2837" t="str">
            <v xml:space="preserve"> </v>
          </cell>
          <cell r="R2837" t="str">
            <v>P7</v>
          </cell>
          <cell r="S2837" t="str">
            <v>Q8</v>
          </cell>
          <cell r="T2837" t="str">
            <v>TP HCM</v>
          </cell>
          <cell r="V2837" t="str">
            <v>TP HCM</v>
          </cell>
          <cell r="W2837" t="str">
            <v>QUAN 8</v>
          </cell>
        </row>
        <row r="2838">
          <cell r="M2838" t="str">
            <v>BHX_BPH_DPH - KHO DC DONG PHU</v>
          </cell>
          <cell r="N2838" t="str">
            <v>BHX_BPH_DPH - Kho DC Đồng Phú</v>
          </cell>
          <cell r="O2838" t="str">
            <v xml:space="preserve"> </v>
          </cell>
          <cell r="P2838" t="str">
            <v>57, 58, 63, 69, 68, 37, 38, 76, TO BAN DO 07, 12, 11</v>
          </cell>
          <cell r="Q2838" t="str">
            <v xml:space="preserve"> </v>
          </cell>
          <cell r="R2838" t="str">
            <v>TT TAN PHU</v>
          </cell>
          <cell r="S2838" t="str">
            <v>DONG PHU</v>
          </cell>
          <cell r="T2838" t="str">
            <v>BINH PHUOC</v>
          </cell>
          <cell r="V2838" t="str">
            <v>SOUTH EAST</v>
          </cell>
          <cell r="W2838" t="str">
            <v>BINH PHUOC</v>
          </cell>
        </row>
        <row r="2839">
          <cell r="M2839" t="str">
            <v>BHX_BPH_DPH - KHO DC DONG PHU</v>
          </cell>
          <cell r="N2839" t="str">
            <v>BHX_BPH_DPH - Kho DC Đồng Phú</v>
          </cell>
          <cell r="O2839" t="str">
            <v xml:space="preserve"> </v>
          </cell>
          <cell r="P2839" t="str">
            <v>57, 58, 63, 69, 68, 37, 38, 76, TO BAN DO 07, 12, 11</v>
          </cell>
          <cell r="Q2839" t="str">
            <v xml:space="preserve"> </v>
          </cell>
          <cell r="R2839" t="str">
            <v>TT TAN PHU</v>
          </cell>
          <cell r="S2839" t="str">
            <v>DONG PHU</v>
          </cell>
          <cell r="T2839" t="str">
            <v>BINH PHUOC</v>
          </cell>
          <cell r="V2839" t="str">
            <v>SOUTH EAST</v>
          </cell>
          <cell r="W2839" t="str">
            <v>BINH PHUOC</v>
          </cell>
        </row>
        <row r="2840">
          <cell r="M2840" t="str">
            <v>BHX_BPH_DPH - KHO DC DONG PHU</v>
          </cell>
          <cell r="N2840" t="str">
            <v>BHX_BPH_DPH - Kho DC Đồng Phú</v>
          </cell>
          <cell r="O2840" t="str">
            <v xml:space="preserve"> </v>
          </cell>
          <cell r="P2840" t="str">
            <v>57, 58, 63, 69, 68, 37, 38, 76, TO BAN DO 07, 12, 11</v>
          </cell>
          <cell r="Q2840" t="str">
            <v xml:space="preserve"> </v>
          </cell>
          <cell r="R2840" t="str">
            <v>TT TAN PHU</v>
          </cell>
          <cell r="S2840" t="str">
            <v>DONG PHU</v>
          </cell>
          <cell r="T2840" t="str">
            <v>BINH PHUOC</v>
          </cell>
          <cell r="V2840" t="str">
            <v>SOUTH EAST</v>
          </cell>
          <cell r="W2840" t="str">
            <v>BINH PHUOC</v>
          </cell>
        </row>
        <row r="2841">
          <cell r="M2841" t="str">
            <v>WINMART NINH HOA</v>
          </cell>
          <cell r="N2841" t="str">
            <v>WINMART NINH HOA</v>
          </cell>
          <cell r="O2841" t="str">
            <v xml:space="preserve"> </v>
          </cell>
          <cell r="P2841" t="str">
            <v>TTTM VINCOM NINH HOA-KHANH HOA</v>
          </cell>
          <cell r="Q2841" t="str">
            <v>DUONG 2/4</v>
          </cell>
          <cell r="R2841" t="str">
            <v>NINH HIEP</v>
          </cell>
          <cell r="S2841" t="str">
            <v>NINH HOA</v>
          </cell>
          <cell r="T2841" t="str">
            <v>KHANH HOA</v>
          </cell>
          <cell r="V2841" t="str">
            <v>SOUTH EAST</v>
          </cell>
          <cell r="W2841" t="str">
            <v>KHANH HOA</v>
          </cell>
        </row>
        <row r="2842">
          <cell r="M2842" t="str">
            <v>GENSHAI THU DUC</v>
          </cell>
          <cell r="N2842" t="str">
            <v xml:space="preserve"> </v>
          </cell>
          <cell r="O2842" t="str">
            <v>628C</v>
          </cell>
          <cell r="P2842" t="str">
            <v xml:space="preserve"> </v>
          </cell>
          <cell r="Q2842" t="str">
            <v>XA LO HA NOI (KHU B1-12 TANG TRET TRUNG TAM THUONG MAI THE VISTA</v>
          </cell>
          <cell r="R2842" t="str">
            <v>AN PHU</v>
          </cell>
          <cell r="S2842" t="str">
            <v>Q2</v>
          </cell>
          <cell r="T2842" t="str">
            <v>TP HCM</v>
          </cell>
          <cell r="V2842" t="str">
            <v>TP HCM</v>
          </cell>
          <cell r="W2842" t="str">
            <v>QUAN 2</v>
          </cell>
        </row>
        <row r="2843">
          <cell r="M2843" t="str">
            <v>BHX_HCM_CCH - KHO DC TAN PHU TRUNG</v>
          </cell>
          <cell r="N2843" t="str">
            <v>BHX_HCM_CCH - Kho DC Tân Phú Trung</v>
          </cell>
          <cell r="O2843" t="str">
            <v>LO D2</v>
          </cell>
          <cell r="P2843" t="str">
            <v>KCN TAN PHU TRUNG</v>
          </cell>
          <cell r="Q2843" t="str">
            <v xml:space="preserve"> </v>
          </cell>
          <cell r="R2843" t="str">
            <v>TAN PHU TRUNG</v>
          </cell>
          <cell r="S2843" t="str">
            <v>CU CHI</v>
          </cell>
          <cell r="T2843" t="str">
            <v>TP HCM</v>
          </cell>
          <cell r="V2843" t="str">
            <v>TP HCM</v>
          </cell>
          <cell r="W2843" t="str">
            <v>HUYEN CU CHI</v>
          </cell>
        </row>
        <row r="2844">
          <cell r="M2844" t="str">
            <v>GENSHAI MELODY</v>
          </cell>
          <cell r="N2844" t="str">
            <v xml:space="preserve"> </v>
          </cell>
          <cell r="O2844">
            <v>869</v>
          </cell>
          <cell r="P2844" t="str">
            <v>CHUNG CU MELODY</v>
          </cell>
          <cell r="Q2844" t="str">
            <v>AU CO</v>
          </cell>
          <cell r="R2844" t="str">
            <v>TAN SON NHI</v>
          </cell>
          <cell r="S2844" t="str">
            <v>TAN PHU</v>
          </cell>
          <cell r="T2844" t="str">
            <v>TP HCM</v>
          </cell>
          <cell r="V2844" t="str">
            <v>TP HCM</v>
          </cell>
          <cell r="W2844" t="str">
            <v>QUAN TAN PHU</v>
          </cell>
        </row>
        <row r="2845">
          <cell r="M2845" t="str">
            <v>AEON BINH DUONG NEW CITY</v>
          </cell>
          <cell r="N2845" t="str">
            <v>AEON BINH DUONG NEW CITY</v>
          </cell>
          <cell r="O2845" t="str">
            <v xml:space="preserve"> </v>
          </cell>
          <cell r="P2845" t="str">
            <v>TANG 1, LO C19, TT BHTH ST AEON - TP MOI BINH DUONG</v>
          </cell>
          <cell r="Q2845" t="str">
            <v>KDT MOI THUOC KHU LIEN HOP CN - DV - DT TINH BINH DUONG</v>
          </cell>
          <cell r="R2845" t="str">
            <v>HOA PHU</v>
          </cell>
          <cell r="S2845" t="str">
            <v>THU DAU MOT</v>
          </cell>
          <cell r="T2845" t="str">
            <v>BINH DUONG</v>
          </cell>
          <cell r="V2845" t="str">
            <v>SOUTH EAST</v>
          </cell>
          <cell r="W2845" t="str">
            <v>BINH DUONG</v>
          </cell>
        </row>
        <row r="2846">
          <cell r="M2846" t="str">
            <v>8030 BHX_LDO_DTR - KHO DC DUC TRONG</v>
          </cell>
          <cell r="N2846" t="str">
            <v>8030 BHX_LDO_DTR - KHO DC DUC TRONG</v>
          </cell>
          <cell r="O2846" t="str">
            <v xml:space="preserve"> </v>
          </cell>
          <cell r="P2846" t="str">
            <v>KCN PHU HOI,</v>
          </cell>
          <cell r="Q2846" t="str">
            <v>LO F3 - KCN</v>
          </cell>
          <cell r="R2846" t="str">
            <v>PHU HOI</v>
          </cell>
          <cell r="S2846" t="str">
            <v>DUC TRONG</v>
          </cell>
          <cell r="T2846" t="str">
            <v>LAM DONG</v>
          </cell>
          <cell r="V2846" t="str">
            <v>SOUTH EAST</v>
          </cell>
          <cell r="W2846" t="str">
            <v>LAM DONG</v>
          </cell>
        </row>
        <row r="2847">
          <cell r="M2847" t="str">
            <v>WINMART 44 LE THANH TON - NHA TRANG</v>
          </cell>
          <cell r="N2847" t="str">
            <v>WINMART 44 L.T.TON - NTRANG</v>
          </cell>
          <cell r="O2847" t="str">
            <v>44-46</v>
          </cell>
          <cell r="P2847" t="str">
            <v xml:space="preserve"> </v>
          </cell>
          <cell r="Q2847" t="str">
            <v>LE THANH TON</v>
          </cell>
          <cell r="R2847" t="str">
            <v>LOC THO</v>
          </cell>
          <cell r="S2847" t="str">
            <v>NHA TRANG</v>
          </cell>
          <cell r="T2847" t="str">
            <v>KHANH HOA</v>
          </cell>
          <cell r="V2847" t="str">
            <v>SOUTH EAST</v>
          </cell>
          <cell r="W2847" t="str">
            <v>KHANH HOA</v>
          </cell>
        </row>
        <row r="2848">
          <cell r="M2848" t="str">
            <v>BHX_BRV_PMY_KHO DC PHU MY</v>
          </cell>
          <cell r="N2848" t="str">
            <v>7161 - BHX_BRV_PMY_KHO DC PHU MY</v>
          </cell>
          <cell r="O2848" t="str">
            <v xml:space="preserve"> </v>
          </cell>
          <cell r="P2848" t="str">
            <v>AP 4</v>
          </cell>
          <cell r="Q2848" t="str">
            <v xml:space="preserve"> </v>
          </cell>
          <cell r="R2848" t="str">
            <v>TOC TIEN</v>
          </cell>
          <cell r="S2848" t="str">
            <v>PHU MY</v>
          </cell>
          <cell r="T2848" t="str">
            <v>BA RIA VUNG TAU</v>
          </cell>
          <cell r="V2848" t="str">
            <v>SOUTH EAST</v>
          </cell>
          <cell r="W2848" t="str">
            <v>BA RIA-VUNG TAU</v>
          </cell>
        </row>
        <row r="2849">
          <cell r="M2849" t="str">
            <v>BHX_HCM - KHO DC TRAN DAI NGHIA 1</v>
          </cell>
          <cell r="N2849" t="str">
            <v>3240 - BHX_HCM_BCH - Kho DC Trần Đại Nghĩa</v>
          </cell>
          <cell r="O2849" t="str">
            <v>G16/108A</v>
          </cell>
          <cell r="P2849" t="str">
            <v>AP 7</v>
          </cell>
          <cell r="Q2849" t="str">
            <v>TRAN DAI NGHIA</v>
          </cell>
          <cell r="R2849" t="str">
            <v>LE MINH XUAN</v>
          </cell>
          <cell r="S2849" t="str">
            <v>BINH CHANH</v>
          </cell>
          <cell r="T2849" t="str">
            <v>TP HCM</v>
          </cell>
          <cell r="V2849" t="str">
            <v>TP HCM</v>
          </cell>
          <cell r="W2849" t="str">
            <v>HUYEN BINH CHANH</v>
          </cell>
        </row>
        <row r="2850">
          <cell r="M2850" t="str">
            <v>BHX_TNI_HTH - KHO DC HOA THANH</v>
          </cell>
          <cell r="N2850" t="str">
            <v>BHX_TNI_HTH - KHO DC HOA THANH</v>
          </cell>
          <cell r="O2850" t="str">
            <v xml:space="preserve"> </v>
          </cell>
          <cell r="P2850" t="str">
            <v>TH 214, TBD 20</v>
          </cell>
          <cell r="Q2850" t="str">
            <v>LONG YEN</v>
          </cell>
          <cell r="R2850" t="str">
            <v>LONG THANH NAM</v>
          </cell>
          <cell r="S2850" t="str">
            <v>HOA THANH</v>
          </cell>
          <cell r="T2850" t="str">
            <v>TAY NINH</v>
          </cell>
          <cell r="V2850" t="str">
            <v>SOUTH EAST</v>
          </cell>
          <cell r="W2850" t="str">
            <v>TAY NINH</v>
          </cell>
        </row>
        <row r="2851">
          <cell r="M2851" t="str">
            <v>BHX_HCM_CCH - KHO DC TAN PHU TRUNG</v>
          </cell>
          <cell r="N2851" t="str">
            <v>BHX_HCM_CCH - Kho DC Tân Phú Trung</v>
          </cell>
          <cell r="O2851" t="str">
            <v>LO D2</v>
          </cell>
          <cell r="P2851" t="str">
            <v>KCN TAN PHU TRUNG</v>
          </cell>
          <cell r="Q2851" t="str">
            <v xml:space="preserve"> </v>
          </cell>
          <cell r="R2851" t="str">
            <v>TAN PHU TRUNG</v>
          </cell>
          <cell r="S2851" t="str">
            <v>CU CHI</v>
          </cell>
          <cell r="T2851" t="str">
            <v>TP HCM</v>
          </cell>
          <cell r="V2851" t="str">
            <v>TP HCM</v>
          </cell>
          <cell r="W2851" t="str">
            <v>HUYEN CU CHI</v>
          </cell>
        </row>
        <row r="2852">
          <cell r="M2852" t="str">
            <v>BHX_HCM-KHO DC VINH LOC 3</v>
          </cell>
          <cell r="N2852" t="str">
            <v>1522 - BHX_HCM_BTA - Kho DC Vĩnh Lộc</v>
          </cell>
          <cell r="O2852" t="str">
            <v>LO A 65/II</v>
          </cell>
          <cell r="P2852" t="str">
            <v>KCN VINH LOC</v>
          </cell>
          <cell r="Q2852" t="str">
            <v>DUONG SO 4</v>
          </cell>
          <cell r="R2852" t="str">
            <v>BINH HUNG HOA</v>
          </cell>
          <cell r="S2852" t="str">
            <v>BINH TAN</v>
          </cell>
          <cell r="T2852" t="str">
            <v>TP HCM</v>
          </cell>
          <cell r="V2852" t="str">
            <v>TP HCM</v>
          </cell>
          <cell r="W2852" t="str">
            <v>QUAN BINH TAN</v>
          </cell>
        </row>
        <row r="2853">
          <cell r="M2853" t="str">
            <v>BHX_DLA_BMT-KHO DC BUON MA THUOT</v>
          </cell>
          <cell r="N2853" t="str">
            <v>6450_BHX_DLA_BMT-Kho DC Buôn Ma Thuột</v>
          </cell>
          <cell r="O2853" t="str">
            <v>THUA DAT 48</v>
          </cell>
          <cell r="P2853" t="str">
            <v>TO BAN DO 59</v>
          </cell>
          <cell r="Q2853" t="str">
            <v>BINH CHIEU</v>
          </cell>
          <cell r="R2853" t="str">
            <v>TAN AN</v>
          </cell>
          <cell r="S2853" t="str">
            <v>BUON MA THUOT</v>
          </cell>
          <cell r="T2853" t="str">
            <v>DAK LAK</v>
          </cell>
          <cell r="V2853" t="str">
            <v>SOUTH EAST</v>
          </cell>
          <cell r="W2853" t="str">
            <v>DAK LAK</v>
          </cell>
        </row>
        <row r="2854">
          <cell r="M2854" t="str">
            <v>BHX_BTH_HTN-DC HAM THUAN NAM</v>
          </cell>
          <cell r="N2854" t="str">
            <v>7211 - BHX_BTH_HTN - Kho DC Hàm Thuận Nam</v>
          </cell>
          <cell r="O2854" t="str">
            <v xml:space="preserve"> </v>
          </cell>
          <cell r="P2854" t="str">
            <v>LO C7-6/2,C7-7,C7-8/1, KCN HAM KIEM 1</v>
          </cell>
          <cell r="Q2854" t="str">
            <v>DUONG N4</v>
          </cell>
          <cell r="R2854" t="str">
            <v>HAM MY</v>
          </cell>
          <cell r="S2854" t="str">
            <v>HAM THUAN NAM</v>
          </cell>
          <cell r="T2854" t="str">
            <v>BINH THUAN</v>
          </cell>
          <cell r="V2854" t="str">
            <v>SOUTH EAST</v>
          </cell>
          <cell r="W2854" t="str">
            <v>BINH THUAN</v>
          </cell>
        </row>
        <row r="2855">
          <cell r="M2855" t="str">
            <v>BHX_BRV_PMY_KHO DC PHU MY</v>
          </cell>
          <cell r="N2855" t="str">
            <v>7161 - BHX_BRV_PMY_KHO DC PHU MY</v>
          </cell>
          <cell r="O2855" t="str">
            <v xml:space="preserve"> </v>
          </cell>
          <cell r="P2855" t="str">
            <v>AP 4</v>
          </cell>
          <cell r="Q2855" t="str">
            <v xml:space="preserve"> </v>
          </cell>
          <cell r="R2855" t="str">
            <v>TOC TIEN</v>
          </cell>
          <cell r="S2855" t="str">
            <v>PHU MY</v>
          </cell>
          <cell r="T2855" t="str">
            <v>BA RIA VUNG TAU</v>
          </cell>
          <cell r="V2855" t="str">
            <v>SOUTH EAST</v>
          </cell>
          <cell r="W2855" t="str">
            <v>BA RIA-VUNG TAU</v>
          </cell>
        </row>
        <row r="2856">
          <cell r="M2856" t="str">
            <v>CIRCLE K DC</v>
          </cell>
          <cell r="N2856" t="str">
            <v>CIRLE K DC</v>
          </cell>
          <cell r="O2856" t="str">
            <v xml:space="preserve"> </v>
          </cell>
          <cell r="P2856" t="str">
            <v>KHO NGOAI QUAN PETEC, KCN NAM TAN UYEN</v>
          </cell>
          <cell r="Q2856" t="str">
            <v>DUONG N4</v>
          </cell>
          <cell r="R2856" t="str">
            <v>KHANH BINH</v>
          </cell>
          <cell r="S2856" t="str">
            <v>TAN UYEN</v>
          </cell>
          <cell r="T2856" t="str">
            <v>BINH DUONG</v>
          </cell>
          <cell r="V2856" t="str">
            <v>SOUTH EAST</v>
          </cell>
          <cell r="W2856" t="str">
            <v>BINH DUONG</v>
          </cell>
        </row>
        <row r="2857">
          <cell r="M2857" t="str">
            <v>BHX_HCM - KHO DC TRAN DAI NGHIA 1</v>
          </cell>
          <cell r="N2857" t="str">
            <v>3240 - BHX_HCM_BCH - Kho DC Trần Đại Nghĩa</v>
          </cell>
          <cell r="O2857" t="str">
            <v>G16/108A</v>
          </cell>
          <cell r="P2857" t="str">
            <v>AP 7</v>
          </cell>
          <cell r="Q2857" t="str">
            <v>TRAN DAI NGHIA</v>
          </cell>
          <cell r="R2857" t="str">
            <v>LE MINH XUAN</v>
          </cell>
          <cell r="S2857" t="str">
            <v>BINH CHANH</v>
          </cell>
          <cell r="T2857" t="str">
            <v>TP HCM</v>
          </cell>
          <cell r="V2857" t="str">
            <v>TP HCM</v>
          </cell>
          <cell r="W2857" t="str">
            <v>HUYEN BINH CHANH</v>
          </cell>
        </row>
        <row r="2858">
          <cell r="M2858" t="str">
            <v>BHX_BPH_DPH - KHO DC DONG PHU</v>
          </cell>
          <cell r="N2858" t="str">
            <v>BHX_BPH_DPH - Kho DC Đồng Phú</v>
          </cell>
          <cell r="O2858" t="str">
            <v xml:space="preserve"> </v>
          </cell>
          <cell r="P2858" t="str">
            <v>57, 58, 63, 69, 68, 37, 38, 76, TO BAN DO 07, 12, 11</v>
          </cell>
          <cell r="Q2858" t="str">
            <v xml:space="preserve"> </v>
          </cell>
          <cell r="R2858" t="str">
            <v>TT TAN PHU</v>
          </cell>
          <cell r="S2858" t="str">
            <v>DONG PHU</v>
          </cell>
          <cell r="T2858" t="str">
            <v>BINH PHUOC</v>
          </cell>
          <cell r="V2858" t="str">
            <v>SOUTH EAST</v>
          </cell>
          <cell r="W2858" t="str">
            <v>BINH PHUOC</v>
          </cell>
        </row>
        <row r="2859">
          <cell r="M2859" t="str">
            <v>KING FOOD KHO TRUNG TAM</v>
          </cell>
          <cell r="N2859" t="str">
            <v>Kho A, Khu kho IIIB Trung Tâm Thương Mại Bình Điền, Phường 7, Quận 8, TP HCM</v>
          </cell>
          <cell r="O2859" t="str">
            <v>KHO A</v>
          </cell>
          <cell r="P2859" t="str">
            <v>KHU KHO IIIB TRUNG TAM THUONG MAI BINH DIEN</v>
          </cell>
          <cell r="Q2859" t="str">
            <v xml:space="preserve"> </v>
          </cell>
          <cell r="R2859" t="str">
            <v>P7</v>
          </cell>
          <cell r="S2859" t="str">
            <v>Q8</v>
          </cell>
          <cell r="T2859" t="str">
            <v>TP HCM</v>
          </cell>
          <cell r="V2859" t="str">
            <v>TP HCM</v>
          </cell>
          <cell r="W2859" t="str">
            <v>QUAN 8</v>
          </cell>
        </row>
        <row r="2860">
          <cell r="M2860" t="str">
            <v>AEON BINH DUONG NEW CITY</v>
          </cell>
          <cell r="N2860" t="str">
            <v>AEON BINH DUONG NEW CITY</v>
          </cell>
          <cell r="O2860" t="str">
            <v xml:space="preserve"> </v>
          </cell>
          <cell r="P2860" t="str">
            <v>TANG 1, LO C19, TT BHTH ST AEON - TP MOI BINH DUONG</v>
          </cell>
          <cell r="Q2860" t="str">
            <v>KDT MOI THUOC KHU LIEN HOP CN - DV - DT TINH BINH DUONG</v>
          </cell>
          <cell r="R2860" t="str">
            <v>HOA PHU</v>
          </cell>
          <cell r="S2860" t="str">
            <v>THU DAU MOT</v>
          </cell>
          <cell r="T2860" t="str">
            <v>BINH DUONG</v>
          </cell>
          <cell r="V2860" t="str">
            <v>SOUTH EAST</v>
          </cell>
          <cell r="W2860" t="str">
            <v>BINH DUONG</v>
          </cell>
        </row>
        <row r="2861">
          <cell r="M2861" t="str">
            <v>BHX_TNI_HTH - KHO DC HOA THANH</v>
          </cell>
          <cell r="N2861" t="str">
            <v>BHX_TNI_HTH - KHO DC HOA THANH</v>
          </cell>
          <cell r="O2861" t="str">
            <v xml:space="preserve"> </v>
          </cell>
          <cell r="P2861" t="str">
            <v>TH 214, TBD 20</v>
          </cell>
          <cell r="Q2861" t="str">
            <v>LONG YEN</v>
          </cell>
          <cell r="R2861" t="str">
            <v>LONG THANH NAM</v>
          </cell>
          <cell r="S2861" t="str">
            <v>HOA THANH</v>
          </cell>
          <cell r="T2861" t="str">
            <v>TAY NINH</v>
          </cell>
          <cell r="V2861" t="str">
            <v>SOUTH EAST</v>
          </cell>
          <cell r="W2861" t="str">
            <v>TAY NINH</v>
          </cell>
        </row>
        <row r="2862">
          <cell r="M2862" t="str">
            <v>BHX_HCM_CCH - KHO DC TAN PHU TRUNG</v>
          </cell>
          <cell r="N2862" t="str">
            <v>BHX_HCM_CCH - Kho DC Tân Phú Trung</v>
          </cell>
          <cell r="O2862" t="str">
            <v>LO D2</v>
          </cell>
          <cell r="P2862" t="str">
            <v>KCN TAN PHU TRUNG</v>
          </cell>
          <cell r="Q2862" t="str">
            <v xml:space="preserve"> </v>
          </cell>
          <cell r="R2862" t="str">
            <v>TAN PHU TRUNG</v>
          </cell>
          <cell r="S2862" t="str">
            <v>CU CHI</v>
          </cell>
          <cell r="T2862" t="str">
            <v>TP HCM</v>
          </cell>
          <cell r="V2862" t="str">
            <v>TP HCM</v>
          </cell>
          <cell r="W2862" t="str">
            <v>HUYEN CU CHI</v>
          </cell>
        </row>
        <row r="2863">
          <cell r="M2863" t="str">
            <v>BHX_HCM-KHO DC VINH LOC 3</v>
          </cell>
          <cell r="N2863" t="str">
            <v>1522 - BHX_HCM_BTA - Kho DC Vĩnh Lộc</v>
          </cell>
          <cell r="O2863" t="str">
            <v>LO A 65/II</v>
          </cell>
          <cell r="P2863" t="str">
            <v>KCN VINH LOC</v>
          </cell>
          <cell r="Q2863" t="str">
            <v>DUONG SO 4</v>
          </cell>
          <cell r="R2863" t="str">
            <v>BINH HUNG HOA</v>
          </cell>
          <cell r="S2863" t="str">
            <v>BINH TAN</v>
          </cell>
          <cell r="T2863" t="str">
            <v>TP HCM</v>
          </cell>
          <cell r="V2863" t="str">
            <v>TP HCM</v>
          </cell>
          <cell r="W2863" t="str">
            <v>QUAN BINH TAN</v>
          </cell>
        </row>
        <row r="2864">
          <cell r="M2864" t="str">
            <v>BHX_HCM_CCH - KHO DC TAN PHU TRUNG</v>
          </cell>
          <cell r="N2864" t="str">
            <v>BHX_HCM_CCH - Kho DC Tân Phú Trung</v>
          </cell>
          <cell r="O2864" t="str">
            <v>LO D2</v>
          </cell>
          <cell r="P2864" t="str">
            <v>KCN TAN PHU TRUNG</v>
          </cell>
          <cell r="Q2864" t="str">
            <v xml:space="preserve"> </v>
          </cell>
          <cell r="R2864" t="str">
            <v>TAN PHU TRUNG</v>
          </cell>
          <cell r="S2864" t="str">
            <v>CU CHI</v>
          </cell>
          <cell r="T2864" t="str">
            <v>TP HCM</v>
          </cell>
          <cell r="V2864" t="str">
            <v>TP HCM</v>
          </cell>
          <cell r="W2864" t="str">
            <v>HUYEN CU CHI</v>
          </cell>
        </row>
        <row r="2865">
          <cell r="M2865" t="str">
            <v>BHX_BRV_PMY_KHO DC PHU MY</v>
          </cell>
          <cell r="N2865" t="str">
            <v>7161 - BHX_BRV_PMY_KHO DC PHU MY</v>
          </cell>
          <cell r="O2865" t="str">
            <v xml:space="preserve"> </v>
          </cell>
          <cell r="P2865" t="str">
            <v>AP 4</v>
          </cell>
          <cell r="Q2865" t="str">
            <v xml:space="preserve"> </v>
          </cell>
          <cell r="R2865" t="str">
            <v>TOC TIEN</v>
          </cell>
          <cell r="S2865" t="str">
            <v>PHU MY</v>
          </cell>
          <cell r="T2865" t="str">
            <v>BA RIA VUNG TAU</v>
          </cell>
          <cell r="V2865" t="str">
            <v>SOUTH EAST</v>
          </cell>
          <cell r="W2865" t="str">
            <v>BA RIA-VUNG TAU</v>
          </cell>
        </row>
        <row r="2866">
          <cell r="M2866" t="str">
            <v>BHX_HCM - KHO DC TRAN DAI NGHIA 1</v>
          </cell>
          <cell r="N2866" t="str">
            <v>3240 - BHX_HCM_BCH - Kho DC Trần Đại Nghĩa</v>
          </cell>
          <cell r="O2866" t="str">
            <v>G16/108A</v>
          </cell>
          <cell r="P2866" t="str">
            <v>AP 7</v>
          </cell>
          <cell r="Q2866" t="str">
            <v>TRAN DAI NGHIA</v>
          </cell>
          <cell r="R2866" t="str">
            <v>LE MINH XUAN</v>
          </cell>
          <cell r="S2866" t="str">
            <v>BINH CHANH</v>
          </cell>
          <cell r="T2866" t="str">
            <v>TP HCM</v>
          </cell>
          <cell r="V2866" t="str">
            <v>TP HCM</v>
          </cell>
          <cell r="W2866" t="str">
            <v>HUYEN BINH CHANH</v>
          </cell>
        </row>
        <row r="2867">
          <cell r="M2867" t="str">
            <v>BHX_DON_BHO-KHO DC LONG BINH</v>
          </cell>
          <cell r="N2867" t="str">
            <v>4089 - BHX_DON_BHO - KHO DC LONG BINH</v>
          </cell>
          <cell r="O2867" t="str">
            <v>G243</v>
          </cell>
          <cell r="P2867" t="str">
            <v>KP 7</v>
          </cell>
          <cell r="Q2867" t="str">
            <v>BUI VAN HOA</v>
          </cell>
          <cell r="R2867" t="str">
            <v>LONG BINH</v>
          </cell>
          <cell r="S2867" t="str">
            <v>BIEN HOA</v>
          </cell>
          <cell r="T2867" t="str">
            <v>DONG NAI</v>
          </cell>
          <cell r="V2867" t="str">
            <v>SOUTH EAST</v>
          </cell>
          <cell r="W2867" t="str">
            <v>DONG NAI</v>
          </cell>
        </row>
        <row r="2868">
          <cell r="M2868" t="str">
            <v>BHX_DLA_BMT-KHO DC BUON MA THUOT</v>
          </cell>
          <cell r="N2868" t="str">
            <v>6450_BHX_DLA_BMT-Kho DC Buôn Ma Thuột</v>
          </cell>
          <cell r="O2868" t="str">
            <v>THUA DAT 48</v>
          </cell>
          <cell r="P2868" t="str">
            <v>TO BAN DO 59</v>
          </cell>
          <cell r="Q2868" t="str">
            <v>BINH CHIEU</v>
          </cell>
          <cell r="R2868" t="str">
            <v>TAN AN</v>
          </cell>
          <cell r="S2868" t="str">
            <v>BUON MA THUOT</v>
          </cell>
          <cell r="T2868" t="str">
            <v>DAK LAK</v>
          </cell>
          <cell r="V2868" t="str">
            <v>SOUTH EAST</v>
          </cell>
          <cell r="W2868" t="str">
            <v>DAK LAK</v>
          </cell>
        </row>
        <row r="2869">
          <cell r="M2869" t="str">
            <v>BHX_HCM - KHO DC TRAN DAI NGHIA 1</v>
          </cell>
          <cell r="N2869" t="str">
            <v>3240 - BHX_HCM_BCH - Kho DC Trần Đại Nghĩa</v>
          </cell>
          <cell r="O2869" t="str">
            <v>G16/108A</v>
          </cell>
          <cell r="P2869" t="str">
            <v>AP 7</v>
          </cell>
          <cell r="Q2869" t="str">
            <v>TRAN DAI NGHIA</v>
          </cell>
          <cell r="R2869" t="str">
            <v>LE MINH XUAN</v>
          </cell>
          <cell r="S2869" t="str">
            <v>BINH CHANH</v>
          </cell>
          <cell r="T2869" t="str">
            <v>TP HCM</v>
          </cell>
          <cell r="V2869" t="str">
            <v>TP HCM</v>
          </cell>
          <cell r="W2869" t="str">
            <v>HUYEN BINH CHANH</v>
          </cell>
        </row>
        <row r="2870">
          <cell r="M2870" t="str">
            <v>BHX_BTR_CTH - KHO DC BEN TRE</v>
          </cell>
          <cell r="N2870" t="str">
            <v>BHX_BTR_CTH - Kho DC Bến Tre</v>
          </cell>
          <cell r="O2870" t="str">
            <v xml:space="preserve"> </v>
          </cell>
          <cell r="P2870" t="str">
            <v>THUA DAT 175 - 672 - 677 - 678 - 700 - 701</v>
          </cell>
          <cell r="Q2870" t="str">
            <v>TO BAN DO SO 23</v>
          </cell>
          <cell r="R2870" t="str">
            <v>HUU DINH</v>
          </cell>
          <cell r="S2870" t="str">
            <v>CHAU THANH</v>
          </cell>
          <cell r="T2870" t="str">
            <v>BEN TRE</v>
          </cell>
          <cell r="V2870" t="str">
            <v>MEKONG DELTA</v>
          </cell>
          <cell r="W2870" t="str">
            <v>BEN TRE</v>
          </cell>
        </row>
        <row r="2871">
          <cell r="M2871" t="str">
            <v>BHX_BPH_DPH - KHO DC DONG PHU</v>
          </cell>
          <cell r="N2871" t="str">
            <v>BHX_BPH_DPH - Kho DC Đồng Phú</v>
          </cell>
          <cell r="O2871" t="str">
            <v xml:space="preserve"> </v>
          </cell>
          <cell r="P2871" t="str">
            <v>57, 58, 63, 69, 68, 37, 38, 76, TO BAN DO 07, 12, 11</v>
          </cell>
          <cell r="Q2871" t="str">
            <v xml:space="preserve"> </v>
          </cell>
          <cell r="R2871" t="str">
            <v>TT TAN PHU</v>
          </cell>
          <cell r="S2871" t="str">
            <v>DONG PHU</v>
          </cell>
          <cell r="T2871" t="str">
            <v>BINH PHUOC</v>
          </cell>
          <cell r="V2871" t="str">
            <v>SOUTH EAST</v>
          </cell>
          <cell r="W2871" t="str">
            <v>BINH PHUOC</v>
          </cell>
        </row>
        <row r="2872">
          <cell r="M2872" t="str">
            <v>AEON BINH DUONG NEW CITY</v>
          </cell>
          <cell r="N2872" t="str">
            <v>AEON BINH DUONG NEW CITY</v>
          </cell>
          <cell r="O2872" t="str">
            <v xml:space="preserve"> </v>
          </cell>
          <cell r="P2872" t="str">
            <v>TANG 1, LO C19, TT BHTH ST AEON - TP MOI BINH DUONG</v>
          </cell>
          <cell r="Q2872" t="str">
            <v>KDT MOI THUOC KHU LIEN HOP CN - DV - DT TINH BINH DUONG</v>
          </cell>
          <cell r="R2872" t="str">
            <v>HOA PHU</v>
          </cell>
          <cell r="S2872" t="str">
            <v>THU DAU MOT</v>
          </cell>
          <cell r="T2872" t="str">
            <v>BINH DUONG</v>
          </cell>
          <cell r="V2872" t="str">
            <v>SOUTH EAST</v>
          </cell>
          <cell r="W2872" t="str">
            <v>BINH DUONG</v>
          </cell>
        </row>
        <row r="2873">
          <cell r="M2873" t="str">
            <v>8030 BHX_LDO_DTR - KHO DC DUC TRONG</v>
          </cell>
          <cell r="N2873" t="str">
            <v>8030 BHX_LDO_DTR - KHO DC DUC TRONG</v>
          </cell>
          <cell r="O2873" t="str">
            <v xml:space="preserve"> </v>
          </cell>
          <cell r="P2873" t="str">
            <v>KCN PHU HOI,</v>
          </cell>
          <cell r="Q2873" t="str">
            <v>LO F3 - KCN</v>
          </cell>
          <cell r="R2873" t="str">
            <v>PHU HOI</v>
          </cell>
          <cell r="S2873" t="str">
            <v>DUC TRONG</v>
          </cell>
          <cell r="T2873" t="str">
            <v>LAM DONG</v>
          </cell>
          <cell r="V2873" t="str">
            <v>SOUTH EAST</v>
          </cell>
          <cell r="W2873" t="str">
            <v>LAM DONG</v>
          </cell>
        </row>
        <row r="2874">
          <cell r="M2874" t="str">
            <v>BHX_BTH_HTN-DC HAM THUAN NAM</v>
          </cell>
          <cell r="N2874" t="str">
            <v>7211 - BHX_BTH_HTN - Kho DC Hàm Thuận Nam</v>
          </cell>
          <cell r="O2874" t="str">
            <v xml:space="preserve"> </v>
          </cell>
          <cell r="P2874" t="str">
            <v>LO C7-6/2,C7-7,C7-8/1, KCN HAM KIEM 1</v>
          </cell>
          <cell r="Q2874" t="str">
            <v>DUONG N4</v>
          </cell>
          <cell r="R2874" t="str">
            <v>HAM MY</v>
          </cell>
          <cell r="S2874" t="str">
            <v>HAM THUAN NAM</v>
          </cell>
          <cell r="T2874" t="str">
            <v>BINH THUAN</v>
          </cell>
          <cell r="V2874" t="str">
            <v>SOUTH EAST</v>
          </cell>
          <cell r="W2874" t="str">
            <v>BINH THUAN</v>
          </cell>
        </row>
        <row r="2875">
          <cell r="M2875" t="str">
            <v>FAMILY MART 09 NGUYEN VAN TAO</v>
          </cell>
          <cell r="N2875" t="str">
            <v>FAMILY MART NGUYEN VAN TAO</v>
          </cell>
          <cell r="O2875">
            <v>9</v>
          </cell>
          <cell r="P2875" t="str">
            <v xml:space="preserve"> </v>
          </cell>
          <cell r="Q2875" t="str">
            <v>NGUYEN VAN TAO</v>
          </cell>
          <cell r="R2875" t="str">
            <v>LONG THOI</v>
          </cell>
          <cell r="S2875" t="str">
            <v>NHA BE</v>
          </cell>
          <cell r="T2875" t="str">
            <v>TP HCM</v>
          </cell>
          <cell r="V2875" t="str">
            <v>TP HCM</v>
          </cell>
          <cell r="W2875" t="str">
            <v>HUYEN NHA BE</v>
          </cell>
        </row>
        <row r="2876">
          <cell r="M2876" t="str">
            <v>FAMILY MART 09 NGUYEN VAN TAO</v>
          </cell>
          <cell r="N2876" t="str">
            <v>FAMILY MART NGUYEN VAN TAO</v>
          </cell>
          <cell r="O2876">
            <v>9</v>
          </cell>
          <cell r="P2876" t="str">
            <v xml:space="preserve"> </v>
          </cell>
          <cell r="Q2876" t="str">
            <v>NGUYEN VAN TAO</v>
          </cell>
          <cell r="R2876" t="str">
            <v>LONG THOI</v>
          </cell>
          <cell r="S2876" t="str">
            <v>NHA BE</v>
          </cell>
          <cell r="T2876" t="str">
            <v>TP HCM</v>
          </cell>
          <cell r="V2876" t="str">
            <v>TP HCM</v>
          </cell>
          <cell r="W2876" t="str">
            <v>HUYEN NHA BE</v>
          </cell>
        </row>
        <row r="2877">
          <cell r="M2877" t="str">
            <v>GENSHAI MELODY</v>
          </cell>
          <cell r="N2877" t="str">
            <v xml:space="preserve"> </v>
          </cell>
          <cell r="O2877">
            <v>869</v>
          </cell>
          <cell r="P2877" t="str">
            <v>CHUNG CU MELODY</v>
          </cell>
          <cell r="Q2877" t="str">
            <v>AU CO</v>
          </cell>
          <cell r="R2877" t="str">
            <v>TAN SON NHI</v>
          </cell>
          <cell r="S2877" t="str">
            <v>TAN PHU</v>
          </cell>
          <cell r="T2877" t="str">
            <v>TP HCM</v>
          </cell>
          <cell r="V2877" t="str">
            <v>TP HCM</v>
          </cell>
          <cell r="W2877" t="str">
            <v>QUAN TAN PHU</v>
          </cell>
        </row>
        <row r="2878">
          <cell r="M2878" t="str">
            <v>3050_WM+ CTO 119-121 DE THAM</v>
          </cell>
          <cell r="N2878" t="str">
            <v>WM+ CTO 119-121 DE THAM</v>
          </cell>
          <cell r="O2878" t="str">
            <v>119-121</v>
          </cell>
          <cell r="P2878" t="str">
            <v xml:space="preserve"> </v>
          </cell>
          <cell r="Q2878" t="str">
            <v>DE THAM</v>
          </cell>
          <cell r="R2878" t="str">
            <v>AN CU</v>
          </cell>
          <cell r="S2878" t="str">
            <v>NINH KIEU</v>
          </cell>
          <cell r="T2878" t="str">
            <v>CAN THO</v>
          </cell>
          <cell r="V2878" t="str">
            <v>MEKONG DELTA</v>
          </cell>
          <cell r="W2878" t="str">
            <v>CAN THO</v>
          </cell>
        </row>
        <row r="2879">
          <cell r="M2879" t="str">
            <v>SATRAFOODS 29 DAN CHU</v>
          </cell>
          <cell r="N2879" t="str">
            <v>29-SATRAFOODS DÂN CHỦ</v>
          </cell>
          <cell r="O2879">
            <v>29</v>
          </cell>
          <cell r="P2879" t="str">
            <v xml:space="preserve"> </v>
          </cell>
          <cell r="Q2879" t="str">
            <v>DAN CHU</v>
          </cell>
          <cell r="R2879" t="str">
            <v>BINH THO</v>
          </cell>
          <cell r="S2879" t="str">
            <v>THU DUC</v>
          </cell>
          <cell r="T2879" t="str">
            <v>TP HCM</v>
          </cell>
          <cell r="V2879" t="str">
            <v>TP HCM</v>
          </cell>
          <cell r="W2879" t="str">
            <v>QUAN THU DUC</v>
          </cell>
        </row>
        <row r="2880">
          <cell r="M2880" t="str">
            <v>BHX_HCM_CCH - KHO DC TAN PHU TRUNG</v>
          </cell>
          <cell r="N2880" t="str">
            <v>BHX_HCM_CCH - Kho DC Tân Phú Trung</v>
          </cell>
          <cell r="O2880" t="str">
            <v>LO D2</v>
          </cell>
          <cell r="P2880" t="str">
            <v>KCN TAN PHU TRUNG</v>
          </cell>
          <cell r="Q2880" t="str">
            <v xml:space="preserve"> </v>
          </cell>
          <cell r="R2880" t="str">
            <v>TAN PHU TRUNG</v>
          </cell>
          <cell r="S2880" t="str">
            <v>CU CHI</v>
          </cell>
          <cell r="T2880" t="str">
            <v>TP HCM</v>
          </cell>
          <cell r="V2880" t="str">
            <v>TP HCM</v>
          </cell>
          <cell r="W2880" t="str">
            <v>HUYEN CU CHI</v>
          </cell>
        </row>
        <row r="2881">
          <cell r="M2881" t="str">
            <v>CITIMART ORCHARD GARDEN</v>
          </cell>
          <cell r="N2881" t="str">
            <v>AEON CITIMART ORCHARD GARDEN</v>
          </cell>
          <cell r="O2881" t="str">
            <v>SO 128</v>
          </cell>
          <cell r="P2881" t="str">
            <v>MOT PHAN KHU TMDV 1.01 (TANG 1), DU AN TMDV, VAN PHONG, OFFICETEL VA CAN HO</v>
          </cell>
          <cell r="Q2881" t="str">
            <v>HONG HA</v>
          </cell>
          <cell r="R2881" t="str">
            <v>P9</v>
          </cell>
          <cell r="S2881" t="str">
            <v>PHU NHUAN</v>
          </cell>
          <cell r="T2881" t="str">
            <v>TP HCM</v>
          </cell>
          <cell r="V2881" t="str">
            <v>TP HCM</v>
          </cell>
          <cell r="W2881" t="str">
            <v>QUAN PHU NHUAN</v>
          </cell>
        </row>
        <row r="2882">
          <cell r="M2882" t="str">
            <v>6818-WM+ TNH 245 LAC LONG QUAN</v>
          </cell>
          <cell r="N2882" t="str">
            <v>6818-WM+ TNH 245 LAC LONG QUAN</v>
          </cell>
          <cell r="O2882">
            <v>245</v>
          </cell>
          <cell r="P2882" t="str">
            <v>KP. HIEP DINH</v>
          </cell>
          <cell r="Q2882" t="str">
            <v>LAC LONG QUAN</v>
          </cell>
          <cell r="R2882" t="str">
            <v>HIEP TAN</v>
          </cell>
          <cell r="S2882" t="str">
            <v>HOA THANH</v>
          </cell>
          <cell r="T2882" t="str">
            <v>TAY NINH</v>
          </cell>
          <cell r="V2882" t="str">
            <v>SOUTH EAST</v>
          </cell>
          <cell r="W2882" t="str">
            <v>TAY NINH</v>
          </cell>
        </row>
        <row r="2883">
          <cell r="M2883" t="str">
            <v>AEON BINH DUONG NEW CITY</v>
          </cell>
          <cell r="N2883" t="str">
            <v>AEON BINH DUONG NEW CITY</v>
          </cell>
          <cell r="O2883" t="str">
            <v xml:space="preserve"> </v>
          </cell>
          <cell r="P2883" t="str">
            <v>TANG 1, LO C19, TT BHTH ST AEON - TP MOI BINH DUONG</v>
          </cell>
          <cell r="Q2883" t="str">
            <v>KDT MOI THUOC KHU LIEN HOP CN - DV - DT TINH BINH DUONG</v>
          </cell>
          <cell r="R2883" t="str">
            <v>HOA PHU</v>
          </cell>
          <cell r="S2883" t="str">
            <v>THU DAU MOT</v>
          </cell>
          <cell r="T2883" t="str">
            <v>BINH DUONG</v>
          </cell>
          <cell r="V2883" t="str">
            <v>SOUTH EAST</v>
          </cell>
          <cell r="W2883" t="str">
            <v>BINH DUONG</v>
          </cell>
        </row>
        <row r="2884">
          <cell r="M2884" t="str">
            <v>1702-WM HCM NOVIA THU DUC</v>
          </cell>
          <cell r="N2884" t="str">
            <v>1702-WM HCM NOVIA THU DUC</v>
          </cell>
          <cell r="O2884">
            <v>1061</v>
          </cell>
          <cell r="P2884" t="str">
            <v>CHUNG CU FLORA NOVIA</v>
          </cell>
          <cell r="Q2884" t="str">
            <v>PHAM VAN DONG</v>
          </cell>
          <cell r="R2884" t="str">
            <v>LINH TAY</v>
          </cell>
          <cell r="S2884" t="str">
            <v>THU DUC</v>
          </cell>
          <cell r="T2884" t="str">
            <v>TP HCM</v>
          </cell>
          <cell r="V2884" t="str">
            <v>TP HCM</v>
          </cell>
          <cell r="W2884" t="str">
            <v>QUAN THU DUC</v>
          </cell>
        </row>
        <row r="2885">
          <cell r="M2885" t="str">
            <v>2892_WM+ HCM CC 12 VIEW</v>
          </cell>
          <cell r="N2885" t="str">
            <v>WM+ HCM CC 12 VIEW</v>
          </cell>
          <cell r="O2885">
            <v>2</v>
          </cell>
          <cell r="P2885" t="str">
            <v>TANG TRET- BLOCK A, CC 12 VIEW</v>
          </cell>
          <cell r="Q2885" t="str">
            <v xml:space="preserve"> </v>
          </cell>
          <cell r="R2885" t="str">
            <v>TAN THOI NHAT</v>
          </cell>
          <cell r="S2885" t="str">
            <v>Q12</v>
          </cell>
          <cell r="T2885" t="str">
            <v>TP HCM</v>
          </cell>
          <cell r="V2885" t="str">
            <v>TP HCM</v>
          </cell>
          <cell r="W2885" t="str">
            <v>QUAN 12</v>
          </cell>
        </row>
        <row r="2886">
          <cell r="M2886" t="str">
            <v>WINMART NINH BINH</v>
          </cell>
          <cell r="N2886" t="str">
            <v>WINMART NINH BINH</v>
          </cell>
          <cell r="O2886">
            <v>848</v>
          </cell>
          <cell r="P2886" t="str">
            <v xml:space="preserve"> </v>
          </cell>
          <cell r="Q2886" t="str">
            <v>TRAN HUNG DAO</v>
          </cell>
          <cell r="R2886" t="str">
            <v>TRAN HUNG DAO</v>
          </cell>
          <cell r="S2886" t="str">
            <v>TAN THANH</v>
          </cell>
          <cell r="T2886" t="str">
            <v>NINH BINH</v>
          </cell>
          <cell r="V2886" t="str">
            <v>NORTH</v>
          </cell>
          <cell r="W2886" t="str">
            <v>NINH BINH</v>
          </cell>
        </row>
        <row r="2887">
          <cell r="M2887" t="str">
            <v>1695-WINMART LAI CHAU</v>
          </cell>
          <cell r="N2887" t="str">
            <v>1695-WINMART LAI CHAU</v>
          </cell>
          <cell r="O2887" t="str">
            <v>TO 19</v>
          </cell>
          <cell r="P2887" t="str">
            <v xml:space="preserve"> </v>
          </cell>
          <cell r="Q2887" t="str">
            <v>DIEN BIEN PHU</v>
          </cell>
          <cell r="R2887" t="str">
            <v>TAN PHONG</v>
          </cell>
          <cell r="S2887" t="str">
            <v>LAI CHAU</v>
          </cell>
          <cell r="T2887" t="str">
            <v>LAI CHAU</v>
          </cell>
          <cell r="V2887" t="str">
            <v>NORTH</v>
          </cell>
          <cell r="W2887" t="str">
            <v>LAI CHAU</v>
          </cell>
        </row>
        <row r="2888">
          <cell r="M2888" t="str">
            <v>5043_VM+ HCM 81 DUONG SO 2</v>
          </cell>
          <cell r="N2888" t="str">
            <v>VM+ HCM 81 DUONG SO 2</v>
          </cell>
          <cell r="O2888">
            <v>81</v>
          </cell>
          <cell r="P2888" t="str">
            <v xml:space="preserve"> </v>
          </cell>
          <cell r="Q2888" t="str">
            <v>DUONG SO 2</v>
          </cell>
          <cell r="R2888" t="str">
            <v>HIEP BINH PHUOC</v>
          </cell>
          <cell r="S2888" t="str">
            <v>THU DUC</v>
          </cell>
          <cell r="T2888" t="str">
            <v>TP HCM</v>
          </cell>
          <cell r="V2888" t="str">
            <v>TP HCM</v>
          </cell>
          <cell r="W2888" t="str">
            <v>QUAN THU DUC</v>
          </cell>
        </row>
        <row r="2889">
          <cell r="M2889" t="str">
            <v>BHX_BRV_PMY_KHO DC PHU MY</v>
          </cell>
          <cell r="N2889" t="str">
            <v>7161 - BHX_BRV_PMY_KHO DC PHU MY</v>
          </cell>
          <cell r="O2889" t="str">
            <v xml:space="preserve"> </v>
          </cell>
          <cell r="P2889" t="str">
            <v>AP 4</v>
          </cell>
          <cell r="Q2889" t="str">
            <v xml:space="preserve"> </v>
          </cell>
          <cell r="R2889" t="str">
            <v>TOC TIEN</v>
          </cell>
          <cell r="S2889" t="str">
            <v>PHU MY</v>
          </cell>
          <cell r="T2889" t="str">
            <v>BA RIA VUNG TAU</v>
          </cell>
          <cell r="V2889" t="str">
            <v>SOUTH EAST</v>
          </cell>
          <cell r="W2889" t="str">
            <v>BA RIA-VUNG TAU</v>
          </cell>
        </row>
        <row r="2890">
          <cell r="M2890" t="str">
            <v>BHX_BRV_PMY_KHO DC PHU MY</v>
          </cell>
          <cell r="N2890" t="str">
            <v>7161 - BHX_BRV_PMY_KHO DC PHU MY</v>
          </cell>
          <cell r="O2890" t="str">
            <v xml:space="preserve"> </v>
          </cell>
          <cell r="P2890" t="str">
            <v>AP 4</v>
          </cell>
          <cell r="Q2890" t="str">
            <v xml:space="preserve"> </v>
          </cell>
          <cell r="R2890" t="str">
            <v>TOC TIEN</v>
          </cell>
          <cell r="S2890" t="str">
            <v>PHU MY</v>
          </cell>
          <cell r="T2890" t="str">
            <v>BA RIA VUNG TAU</v>
          </cell>
          <cell r="V2890" t="str">
            <v>SOUTH EAST</v>
          </cell>
          <cell r="W2890" t="str">
            <v>BA RIA-VUNG TAU</v>
          </cell>
        </row>
        <row r="2891">
          <cell r="M2891" t="str">
            <v>BHX_HCM - KHO DC TRAN DAI NGHIA 1</v>
          </cell>
          <cell r="N2891" t="str">
            <v>3240 - BHX_HCM_BCH - Kho DC Trần Đại Nghĩa</v>
          </cell>
          <cell r="O2891" t="str">
            <v>G16/108A</v>
          </cell>
          <cell r="P2891" t="str">
            <v>AP 7</v>
          </cell>
          <cell r="Q2891" t="str">
            <v>TRAN DAI NGHIA</v>
          </cell>
          <cell r="R2891" t="str">
            <v>LE MINH XUAN</v>
          </cell>
          <cell r="S2891" t="str">
            <v>BINH CHANH</v>
          </cell>
          <cell r="T2891" t="str">
            <v>TP HCM</v>
          </cell>
          <cell r="V2891" t="str">
            <v>TP HCM</v>
          </cell>
          <cell r="W2891" t="str">
            <v>HUYEN BINH CHANH</v>
          </cell>
        </row>
        <row r="2892">
          <cell r="M2892" t="str">
            <v>3974_VM+ HCM 520 QUOC LO 13</v>
          </cell>
          <cell r="N2892" t="str">
            <v>VM+ HCM 520 QUOC LO 13</v>
          </cell>
          <cell r="O2892">
            <v>520</v>
          </cell>
          <cell r="P2892" t="str">
            <v xml:space="preserve"> </v>
          </cell>
          <cell r="Q2892" t="str">
            <v>QUOC LO 13</v>
          </cell>
          <cell r="R2892" t="str">
            <v>HIEP BINH PHUOC</v>
          </cell>
          <cell r="S2892" t="str">
            <v>THU DUC</v>
          </cell>
          <cell r="T2892" t="str">
            <v>TP HCM</v>
          </cell>
          <cell r="V2892" t="str">
            <v>TP HCM</v>
          </cell>
          <cell r="W2892" t="str">
            <v>QUAN THU DUC</v>
          </cell>
        </row>
        <row r="2893">
          <cell r="M2893" t="str">
            <v>WM+ CTO 106 – 108 TRAN BACH DANG</v>
          </cell>
          <cell r="N2893" t="str">
            <v>WM+ CTO 106 – 108 Trần Bạch Đằng</v>
          </cell>
          <cell r="O2893" t="str">
            <v>106 - 108</v>
          </cell>
          <cell r="P2893" t="str">
            <v xml:space="preserve"> </v>
          </cell>
          <cell r="Q2893" t="str">
            <v>TRAN BACH DANG</v>
          </cell>
          <cell r="R2893" t="str">
            <v>AN KHANH</v>
          </cell>
          <cell r="S2893" t="str">
            <v>NINH KIEU</v>
          </cell>
          <cell r="T2893" t="str">
            <v>CAN THO</v>
          </cell>
          <cell r="V2893" t="str">
            <v>MEKONG DELTA</v>
          </cell>
          <cell r="W2893" t="str">
            <v>CAN THO</v>
          </cell>
        </row>
        <row r="2894">
          <cell r="M2894" t="str">
            <v>3829_VM+ CTO 370 LE BINH</v>
          </cell>
          <cell r="N2894" t="str">
            <v>VM+ CTO 370 LE BINH</v>
          </cell>
          <cell r="O2894" t="str">
            <v>SO 370</v>
          </cell>
          <cell r="P2894" t="str">
            <v>KHU VUC YEN TRUNG</v>
          </cell>
          <cell r="Q2894" t="str">
            <v>LE BINH</v>
          </cell>
          <cell r="R2894" t="str">
            <v>LE BINH</v>
          </cell>
          <cell r="S2894" t="str">
            <v>CAI RANG</v>
          </cell>
          <cell r="T2894" t="str">
            <v>CAN THO</v>
          </cell>
          <cell r="V2894" t="str">
            <v>MEKONG DELTA</v>
          </cell>
          <cell r="W2894" t="str">
            <v>CAN THO</v>
          </cell>
        </row>
        <row r="2895">
          <cell r="M2895" t="str">
            <v>4314_VM+ CTO 83 - 85 NGUYEN HIEN</v>
          </cell>
          <cell r="N2895" t="str">
            <v>VM+ CTO 83 - 85 NGUYEN HIEN</v>
          </cell>
          <cell r="O2895" t="str">
            <v>83 - 85</v>
          </cell>
          <cell r="P2895" t="str">
            <v xml:space="preserve"> </v>
          </cell>
          <cell r="Q2895" t="str">
            <v>NGUYEN HIEN</v>
          </cell>
          <cell r="R2895" t="str">
            <v>AN KHANH</v>
          </cell>
          <cell r="S2895" t="str">
            <v>NINH KIEU</v>
          </cell>
          <cell r="T2895" t="str">
            <v>CAN THO</v>
          </cell>
          <cell r="V2895" t="str">
            <v>MEKONG DELTA</v>
          </cell>
          <cell r="W2895" t="str">
            <v>CAN THO</v>
          </cell>
        </row>
        <row r="2896">
          <cell r="M2896" t="str">
            <v>SATRAFOODS 304A-304B LE VA</v>
          </cell>
          <cell r="N2896" t="str">
            <v>304A-304B-SATRAFOODS LÊ VĂN KHƯƠNG</v>
          </cell>
          <cell r="O2896" t="str">
            <v>304A-304B</v>
          </cell>
          <cell r="P2896" t="str">
            <v xml:space="preserve"> </v>
          </cell>
          <cell r="Q2896" t="str">
            <v>LE VAN KHUONG</v>
          </cell>
          <cell r="R2896" t="str">
            <v>THOI AN</v>
          </cell>
          <cell r="S2896" t="str">
            <v>Q12</v>
          </cell>
          <cell r="T2896" t="str">
            <v>TP HCM</v>
          </cell>
          <cell r="V2896" t="str">
            <v>TP HCM</v>
          </cell>
          <cell r="W2896" t="str">
            <v>QUAN 12</v>
          </cell>
        </row>
        <row r="2897">
          <cell r="M2897" t="str">
            <v>4469_VM+ HCM 71 DUONG SO 9</v>
          </cell>
          <cell r="N2897" t="str">
            <v>VM+ HCM 71 DUONG SO 9</v>
          </cell>
          <cell r="O2897" t="str">
            <v>SO 71</v>
          </cell>
          <cell r="P2897" t="str">
            <v>KP 4</v>
          </cell>
          <cell r="Q2897" t="str">
            <v>DUONG SO 9</v>
          </cell>
          <cell r="R2897" t="str">
            <v>BINH CHIEU</v>
          </cell>
          <cell r="S2897" t="str">
            <v>THU DUC</v>
          </cell>
          <cell r="T2897" t="str">
            <v>TP HCM</v>
          </cell>
          <cell r="V2897" t="str">
            <v>TP HCM</v>
          </cell>
          <cell r="W2897" t="str">
            <v>QUAN THU DUC</v>
          </cell>
        </row>
        <row r="2898">
          <cell r="M2898" t="str">
            <v>BHX_TNI_HTH - KHO DC HOA THANH</v>
          </cell>
          <cell r="N2898" t="str">
            <v>BHX_TNI_HTH - KHO DC HOA THANH</v>
          </cell>
          <cell r="O2898" t="str">
            <v xml:space="preserve"> </v>
          </cell>
          <cell r="P2898" t="str">
            <v>TH 214, TBD 20</v>
          </cell>
          <cell r="Q2898" t="str">
            <v>LONG YEN</v>
          </cell>
          <cell r="R2898" t="str">
            <v>LONG THANH NAM</v>
          </cell>
          <cell r="S2898" t="str">
            <v>HOA THANH</v>
          </cell>
          <cell r="T2898" t="str">
            <v>TAY NINH</v>
          </cell>
          <cell r="V2898" t="str">
            <v>SOUTH EAST</v>
          </cell>
          <cell r="W2898" t="str">
            <v>TAY NINH</v>
          </cell>
        </row>
        <row r="2899">
          <cell r="M2899" t="str">
            <v>BHX_TNI_HTH - KHO DC HOA THANH</v>
          </cell>
          <cell r="N2899" t="str">
            <v>BHX_TNI_HTH - KHO DC HOA THANH</v>
          </cell>
          <cell r="O2899" t="str">
            <v xml:space="preserve"> </v>
          </cell>
          <cell r="P2899" t="str">
            <v>TH 214, TBD 20</v>
          </cell>
          <cell r="Q2899" t="str">
            <v>LONG YEN</v>
          </cell>
          <cell r="R2899" t="str">
            <v>LONG THANH NAM</v>
          </cell>
          <cell r="S2899" t="str">
            <v>HOA THANH</v>
          </cell>
          <cell r="T2899" t="str">
            <v>TAY NINH</v>
          </cell>
          <cell r="V2899" t="str">
            <v>SOUTH EAST</v>
          </cell>
          <cell r="W2899" t="str">
            <v>TAY NINH</v>
          </cell>
        </row>
        <row r="2900">
          <cell r="M2900" t="str">
            <v>BHX_BTH_HTN-DC HAM THUAN NAM</v>
          </cell>
          <cell r="N2900" t="str">
            <v>7211 - BHX_BTH_HTN - Kho DC Hàm Thuận Nam</v>
          </cell>
          <cell r="O2900" t="str">
            <v xml:space="preserve"> </v>
          </cell>
          <cell r="P2900" t="str">
            <v>LO C7-6/2,C7-7,C7-8/1, KCN HAM KIEM 1</v>
          </cell>
          <cell r="Q2900" t="str">
            <v>DUONG N4</v>
          </cell>
          <cell r="R2900" t="str">
            <v>HAM MY</v>
          </cell>
          <cell r="S2900" t="str">
            <v>HAM THUAN NAM</v>
          </cell>
          <cell r="T2900" t="str">
            <v>BINH THUAN</v>
          </cell>
          <cell r="V2900" t="str">
            <v>SOUTH EAST</v>
          </cell>
          <cell r="W2900" t="str">
            <v>BINH THUAN</v>
          </cell>
        </row>
        <row r="2901">
          <cell r="M2901" t="str">
            <v>WM+ HCM LO G17, 33 DUONG SO 6</v>
          </cell>
          <cell r="N2901" t="str">
            <v>WM+ HCM Lô G17, 33 Đường số 6</v>
          </cell>
          <cell r="O2901" t="str">
            <v xml:space="preserve"> </v>
          </cell>
          <cell r="P2901" t="str">
            <v>LO G17</v>
          </cell>
          <cell r="Q2901" t="str">
            <v>KHU NHA O BINH CHIEU, KP2</v>
          </cell>
          <cell r="R2901" t="str">
            <v>BINH CHIEU</v>
          </cell>
          <cell r="S2901" t="str">
            <v>THU DUC</v>
          </cell>
          <cell r="T2901" t="str">
            <v>TP HCM</v>
          </cell>
          <cell r="V2901" t="str">
            <v>TP HCM</v>
          </cell>
          <cell r="W2901" t="str">
            <v>QUAN THU DUC</v>
          </cell>
        </row>
        <row r="2902">
          <cell r="M2902" t="str">
            <v>GENSHAI_EMPIRE CITI</v>
          </cell>
          <cell r="N2902" t="str">
            <v xml:space="preserve"> </v>
          </cell>
          <cell r="O2902" t="str">
            <v xml:space="preserve"> </v>
          </cell>
          <cell r="P2902" t="str">
            <v>SHOP T5 -T6</v>
          </cell>
          <cell r="Q2902" t="str">
            <v>DUONG D12</v>
          </cell>
          <cell r="R2902" t="str">
            <v>THU THIEM</v>
          </cell>
          <cell r="S2902" t="str">
            <v>TP. THU DUC</v>
          </cell>
          <cell r="T2902" t="str">
            <v>TP HCM</v>
          </cell>
          <cell r="V2902" t="str">
            <v>TP HCM</v>
          </cell>
          <cell r="W2902" t="str">
            <v>QUAN 2</v>
          </cell>
        </row>
        <row r="2903">
          <cell r="M2903" t="str">
            <v>BHX_BTR_CTH - KHO DC BEN TRE</v>
          </cell>
          <cell r="N2903" t="str">
            <v>BHX_BTR_CTH - Kho DC Bến Tre</v>
          </cell>
          <cell r="O2903" t="str">
            <v xml:space="preserve"> </v>
          </cell>
          <cell r="P2903" t="str">
            <v>THUA DAT 175 - 672 - 677 - 678 - 700 - 701</v>
          </cell>
          <cell r="Q2903" t="str">
            <v>TO BAN DO SO 23</v>
          </cell>
          <cell r="R2903" t="str">
            <v>HUU DINH</v>
          </cell>
          <cell r="S2903" t="str">
            <v>CHAU THANH</v>
          </cell>
          <cell r="T2903" t="str">
            <v>BEN TRE</v>
          </cell>
          <cell r="V2903" t="str">
            <v>MEKONG DELTA</v>
          </cell>
          <cell r="W2903" t="str">
            <v>BEN TRE</v>
          </cell>
        </row>
        <row r="2904">
          <cell r="M2904" t="str">
            <v>5591 - VM+ KDC NEWCITY</v>
          </cell>
          <cell r="N2904" t="str">
            <v>5591 - VM+ KDC NEWCITY</v>
          </cell>
          <cell r="O2904">
            <v>17</v>
          </cell>
          <cell r="P2904" t="str">
            <v>VE-S06 TANG TRET KHU TM TOA NHA VENICE, KDC CITY</v>
          </cell>
          <cell r="Q2904" t="str">
            <v>MAI CHI THO</v>
          </cell>
          <cell r="R2904" t="str">
            <v>BINH KHANH</v>
          </cell>
          <cell r="S2904" t="str">
            <v>Q2</v>
          </cell>
          <cell r="T2904" t="str">
            <v>TP HCM</v>
          </cell>
          <cell r="V2904" t="str">
            <v>TP HCM</v>
          </cell>
          <cell r="W2904" t="str">
            <v>QUAN 2</v>
          </cell>
        </row>
        <row r="2905">
          <cell r="M2905" t="str">
            <v>4154_VM+ HCM 197-199 DUONG SO 12</v>
          </cell>
          <cell r="N2905" t="str">
            <v>VM+ HCM 197-199 DUONG SO 12</v>
          </cell>
          <cell r="O2905" t="str">
            <v>SO 197-199</v>
          </cell>
          <cell r="P2905" t="str">
            <v xml:space="preserve"> </v>
          </cell>
          <cell r="Q2905" t="str">
            <v>SO 12</v>
          </cell>
          <cell r="R2905" t="str">
            <v>BINH HUNG HOA</v>
          </cell>
          <cell r="S2905" t="str">
            <v>BINH TAN</v>
          </cell>
          <cell r="T2905" t="str">
            <v>TP HCM</v>
          </cell>
          <cell r="V2905" t="str">
            <v>TP HCM</v>
          </cell>
          <cell r="W2905" t="str">
            <v>QUAN BINH TAN</v>
          </cell>
        </row>
        <row r="2906">
          <cell r="M2906" t="str">
            <v>3158_VM+ HCM 24 DOAN KET</v>
          </cell>
          <cell r="N2906" t="str">
            <v>VM+ HCM 24 DOAN KET</v>
          </cell>
          <cell r="O2906">
            <v>24</v>
          </cell>
          <cell r="P2906" t="str">
            <v>KP 2</v>
          </cell>
          <cell r="Q2906" t="str">
            <v>DOAN KET</v>
          </cell>
          <cell r="R2906" t="str">
            <v>BINH THO</v>
          </cell>
          <cell r="S2906" t="str">
            <v>THU DUC</v>
          </cell>
          <cell r="T2906" t="str">
            <v>TP HCM</v>
          </cell>
          <cell r="V2906" t="str">
            <v>TP HCM</v>
          </cell>
          <cell r="W2906" t="str">
            <v>QUAN THU DUC</v>
          </cell>
        </row>
        <row r="2907">
          <cell r="M2907" t="str">
            <v>5078_VM+ CTO SO 7 VU DINH LIEU</v>
          </cell>
          <cell r="N2907" t="str">
            <v>VM+ CTO SO 7 VU DINH LIEU</v>
          </cell>
          <cell r="O2907" t="str">
            <v>SO 7</v>
          </cell>
          <cell r="P2907" t="str">
            <v>KDC LO 8B</v>
          </cell>
          <cell r="Q2907" t="str">
            <v>VU DINH LIEU</v>
          </cell>
          <cell r="R2907" t="str">
            <v>HUNG THANH</v>
          </cell>
          <cell r="S2907" t="str">
            <v>CAI RANG</v>
          </cell>
          <cell r="T2907" t="str">
            <v>CAN THO</v>
          </cell>
          <cell r="V2907" t="str">
            <v>MEKONG DELTA</v>
          </cell>
          <cell r="W2907" t="str">
            <v>CAN THO</v>
          </cell>
        </row>
        <row r="2908">
          <cell r="M2908" t="str">
            <v>5271_VM+ CTO 399 NGUYEN DE</v>
          </cell>
          <cell r="N2908" t="str">
            <v>VM+ CTO 399 NGUYEN DE</v>
          </cell>
          <cell r="O2908" t="str">
            <v>SO 399</v>
          </cell>
          <cell r="P2908" t="str">
            <v xml:space="preserve"> </v>
          </cell>
          <cell r="Q2908" t="str">
            <v>NGUYEN DE</v>
          </cell>
          <cell r="R2908" t="str">
            <v>AN HOA</v>
          </cell>
          <cell r="S2908" t="str">
            <v>NINH KIEU</v>
          </cell>
          <cell r="T2908" t="str">
            <v>CAN THO</v>
          </cell>
          <cell r="V2908" t="str">
            <v>MEKONG DELTA</v>
          </cell>
          <cell r="W2908" t="str">
            <v>CAN THO</v>
          </cell>
        </row>
        <row r="2909">
          <cell r="M2909" t="str">
            <v>4239_WM+ HCM CC LEXINGTON</v>
          </cell>
          <cell r="N2909" t="str">
            <v>WM+ HCM CC LEXINGTON</v>
          </cell>
          <cell r="O2909" t="str">
            <v xml:space="preserve"> </v>
          </cell>
          <cell r="P2909" t="str">
            <v>CC LEXINGTON</v>
          </cell>
          <cell r="Q2909" t="str">
            <v xml:space="preserve"> </v>
          </cell>
          <cell r="R2909" t="str">
            <v xml:space="preserve"> </v>
          </cell>
          <cell r="S2909" t="str">
            <v>Q2</v>
          </cell>
          <cell r="T2909" t="str">
            <v>TP HCM</v>
          </cell>
          <cell r="V2909" t="str">
            <v>TP HCM</v>
          </cell>
          <cell r="W2909" t="str">
            <v>QUAN 2</v>
          </cell>
        </row>
        <row r="2910">
          <cell r="M2910" t="str">
            <v>WINMART NINH THUAN (MAXIMARK CU)</v>
          </cell>
          <cell r="N2910" t="str">
            <v>WINMART NINH THUAN</v>
          </cell>
          <cell r="O2910">
            <v>122</v>
          </cell>
          <cell r="P2910" t="str">
            <v xml:space="preserve"> </v>
          </cell>
          <cell r="Q2910" t="str">
            <v>DUONG 16/4</v>
          </cell>
          <cell r="R2910" t="str">
            <v>MY HAI</v>
          </cell>
          <cell r="S2910" t="str">
            <v>PHAN RANG-THAP CHAM</v>
          </cell>
          <cell r="T2910" t="str">
            <v>NINH THUAN</v>
          </cell>
          <cell r="V2910" t="str">
            <v>SOUTH EAST</v>
          </cell>
          <cell r="W2910" t="str">
            <v>NINH THUAN</v>
          </cell>
        </row>
        <row r="2911">
          <cell r="M2911" t="str">
            <v>WINMART QUY NHON (VINATEX)</v>
          </cell>
          <cell r="N2911" t="str">
            <v>WINMART QUY NHON (VINATEX)</v>
          </cell>
          <cell r="O2911">
            <v>52</v>
          </cell>
          <cell r="P2911" t="str">
            <v xml:space="preserve"> </v>
          </cell>
          <cell r="Q2911" t="str">
            <v>TANG BAC HO</v>
          </cell>
          <cell r="R2911" t="str">
            <v xml:space="preserve"> </v>
          </cell>
          <cell r="S2911" t="str">
            <v>QUY NHON</v>
          </cell>
          <cell r="T2911" t="str">
            <v>BINH DINH</v>
          </cell>
          <cell r="V2911" t="str">
            <v>CENTRAL</v>
          </cell>
          <cell r="W2911" t="str">
            <v>BINH DINH</v>
          </cell>
        </row>
        <row r="2912">
          <cell r="M2912" t="str">
            <v>BHX_DLA_BMT-KHO DC BUON MA THUOT</v>
          </cell>
          <cell r="N2912" t="str">
            <v>6450_BHX_DLA_BMT-Kho DC Buôn Ma Thuột</v>
          </cell>
          <cell r="O2912" t="str">
            <v>THUA DAT 48</v>
          </cell>
          <cell r="P2912" t="str">
            <v>TO BAN DO 59</v>
          </cell>
          <cell r="Q2912" t="str">
            <v>BINH CHIEU</v>
          </cell>
          <cell r="R2912" t="str">
            <v>TAN AN</v>
          </cell>
          <cell r="S2912" t="str">
            <v>BUON MA THUOT</v>
          </cell>
          <cell r="T2912" t="str">
            <v>DAK LAK</v>
          </cell>
          <cell r="V2912" t="str">
            <v>SOUTH EAST</v>
          </cell>
          <cell r="W2912" t="str">
            <v>DAK LAK</v>
          </cell>
        </row>
        <row r="2913">
          <cell r="M2913" t="str">
            <v>WINMART PLEIKU (VINATEX)</v>
          </cell>
          <cell r="N2913" t="str">
            <v>WINMART PLEIKU (VINATEX)</v>
          </cell>
          <cell r="O2913">
            <v>60</v>
          </cell>
          <cell r="P2913" t="str">
            <v xml:space="preserve"> </v>
          </cell>
          <cell r="Q2913" t="str">
            <v>HAI BA TRUNG</v>
          </cell>
          <cell r="R2913" t="str">
            <v xml:space="preserve"> </v>
          </cell>
          <cell r="S2913" t="str">
            <v>PLEIKU</v>
          </cell>
          <cell r="T2913" t="str">
            <v>GIA LAI</v>
          </cell>
          <cell r="V2913" t="str">
            <v>CENTRAL</v>
          </cell>
          <cell r="W2913" t="str">
            <v>GIA LAI</v>
          </cell>
        </row>
        <row r="2914">
          <cell r="M2914" t="str">
            <v>SATRAFOODS 281 NGUYEN THI BUP</v>
          </cell>
          <cell r="N2914" t="str">
            <v>SATRAFOODS 281 NGUYỄN THỊ BÚP</v>
          </cell>
          <cell r="O2914">
            <v>281</v>
          </cell>
          <cell r="P2914" t="str">
            <v xml:space="preserve"> </v>
          </cell>
          <cell r="Q2914" t="str">
            <v>NGUYEN THI BUP</v>
          </cell>
          <cell r="R2914" t="str">
            <v>TAN CHANH HIEP</v>
          </cell>
          <cell r="S2914" t="str">
            <v>Q12</v>
          </cell>
          <cell r="T2914" t="str">
            <v>TP HCM</v>
          </cell>
          <cell r="V2914" t="str">
            <v>TP HCM</v>
          </cell>
          <cell r="W2914" t="str">
            <v>QUAN 12</v>
          </cell>
        </row>
        <row r="2915">
          <cell r="M2915" t="str">
            <v>2107_WM+ HCM PHAN XICH LONG</v>
          </cell>
          <cell r="N2915" t="str">
            <v>WM+ HCM PHAN XICH LONG</v>
          </cell>
          <cell r="O2915">
            <v>476</v>
          </cell>
          <cell r="P2915" t="str">
            <v xml:space="preserve"> </v>
          </cell>
          <cell r="Q2915" t="str">
            <v>PHAN XICH LONG</v>
          </cell>
          <cell r="R2915" t="str">
            <v>P3</v>
          </cell>
          <cell r="S2915" t="str">
            <v>PHU NHUAN</v>
          </cell>
          <cell r="T2915" t="str">
            <v>TP HCM</v>
          </cell>
          <cell r="V2915" t="str">
            <v>TP HCM</v>
          </cell>
          <cell r="W2915" t="str">
            <v>QUAN PHU NHUAN</v>
          </cell>
        </row>
        <row r="2916">
          <cell r="M2916" t="str">
            <v>GENSHAI THU DUC</v>
          </cell>
          <cell r="N2916" t="str">
            <v xml:space="preserve"> </v>
          </cell>
          <cell r="O2916" t="str">
            <v>628C</v>
          </cell>
          <cell r="P2916" t="str">
            <v xml:space="preserve"> </v>
          </cell>
          <cell r="Q2916" t="str">
            <v>XA LO HA NOI (KHU B1-12 TANG TRET TRUNG TAM THUONG MAI THE VISTA</v>
          </cell>
          <cell r="R2916" t="str">
            <v>AN PHU</v>
          </cell>
          <cell r="S2916" t="str">
            <v>Q2</v>
          </cell>
          <cell r="T2916" t="str">
            <v>TP HCM</v>
          </cell>
          <cell r="V2916" t="str">
            <v>TP HCM</v>
          </cell>
          <cell r="W2916" t="str">
            <v>QUAN 2</v>
          </cell>
        </row>
        <row r="2917">
          <cell r="M2917" t="str">
            <v>BHX_HCM-KHO DC VINH LOC 3</v>
          </cell>
          <cell r="N2917" t="str">
            <v>1522 - BHX_HCM_BTA - Kho DC Vĩnh Lộc</v>
          </cell>
          <cell r="O2917" t="str">
            <v>LO A 65/II</v>
          </cell>
          <cell r="P2917" t="str">
            <v>KCN VINH LOC</v>
          </cell>
          <cell r="Q2917" t="str">
            <v>DUONG SO 4</v>
          </cell>
          <cell r="R2917" t="str">
            <v>BINH HUNG HOA</v>
          </cell>
          <cell r="S2917" t="str">
            <v>BINH TAN</v>
          </cell>
          <cell r="T2917" t="str">
            <v>TP HCM</v>
          </cell>
          <cell r="V2917" t="str">
            <v>TP HCM</v>
          </cell>
          <cell r="W2917" t="str">
            <v>QUAN BINH TAN</v>
          </cell>
        </row>
        <row r="2918">
          <cell r="M2918" t="str">
            <v>3387_VM+ HCM 651-653 TL 43</v>
          </cell>
          <cell r="N2918" t="str">
            <v>VM+ HCM 651-653 TL 43</v>
          </cell>
          <cell r="O2918" t="str">
            <v>651A-653</v>
          </cell>
          <cell r="P2918" t="str">
            <v>KP 4</v>
          </cell>
          <cell r="Q2918" t="str">
            <v>TINH LO 43</v>
          </cell>
          <cell r="R2918" t="str">
            <v>TAM BINH</v>
          </cell>
          <cell r="S2918" t="str">
            <v>THU DUC</v>
          </cell>
          <cell r="T2918" t="str">
            <v>TP HCM</v>
          </cell>
          <cell r="V2918" t="str">
            <v>TP HCM</v>
          </cell>
          <cell r="W2918" t="str">
            <v>QUAN THU DUC</v>
          </cell>
        </row>
        <row r="2919">
          <cell r="M2919" t="str">
            <v>BHX_HCM_CCH - KHO DC TAN PHU TRUNG</v>
          </cell>
          <cell r="N2919" t="str">
            <v>BHX_HCM_CCH - Kho DC Tân Phú Trung</v>
          </cell>
          <cell r="O2919" t="str">
            <v>LO D2</v>
          </cell>
          <cell r="P2919" t="str">
            <v>KCN TAN PHU TRUNG</v>
          </cell>
          <cell r="Q2919" t="str">
            <v xml:space="preserve"> </v>
          </cell>
          <cell r="R2919" t="str">
            <v>TAN PHU TRUNG</v>
          </cell>
          <cell r="S2919" t="str">
            <v>CU CHI</v>
          </cell>
          <cell r="T2919" t="str">
            <v>TP HCM</v>
          </cell>
          <cell r="V2919" t="str">
            <v>TP HCM</v>
          </cell>
          <cell r="W2919" t="str">
            <v>HUYEN CU CHI</v>
          </cell>
        </row>
        <row r="2920">
          <cell r="M2920" t="str">
            <v>BHX_BRV_PMY_KHO DC PHU MY</v>
          </cell>
          <cell r="N2920" t="str">
            <v>7161 - BHX_BRV_PMY_KHO DC PHU MY</v>
          </cell>
          <cell r="O2920" t="str">
            <v xml:space="preserve"> </v>
          </cell>
          <cell r="P2920" t="str">
            <v>AP 4</v>
          </cell>
          <cell r="Q2920" t="str">
            <v xml:space="preserve"> </v>
          </cell>
          <cell r="R2920" t="str">
            <v>TOC TIEN</v>
          </cell>
          <cell r="S2920" t="str">
            <v>PHU MY</v>
          </cell>
          <cell r="T2920" t="str">
            <v>BA RIA VUNG TAU</v>
          </cell>
          <cell r="V2920" t="str">
            <v>SOUTH EAST</v>
          </cell>
          <cell r="W2920" t="str">
            <v>BA RIA-VUNG TAU</v>
          </cell>
        </row>
        <row r="2921">
          <cell r="M2921" t="str">
            <v>SATRAFOODS 142 NGUYEN VAN KHA</v>
          </cell>
          <cell r="N2921" t="str">
            <v>SATRAFOODS 142 NGUYỄN VĂN KHẠ</v>
          </cell>
          <cell r="O2921">
            <v>142</v>
          </cell>
          <cell r="P2921" t="str">
            <v xml:space="preserve"> </v>
          </cell>
          <cell r="Q2921" t="str">
            <v>NGUYEN VAN KHA</v>
          </cell>
          <cell r="R2921" t="str">
            <v>KP7</v>
          </cell>
          <cell r="S2921" t="str">
            <v>CU CHI</v>
          </cell>
          <cell r="T2921" t="str">
            <v>TP HCM</v>
          </cell>
          <cell r="V2921" t="str">
            <v>TP HCM</v>
          </cell>
          <cell r="W2921" t="str">
            <v>HUYEN CU CHI</v>
          </cell>
        </row>
        <row r="2922">
          <cell r="M2922" t="str">
            <v>BHX_DON_BHO-KHO DC LONG BINH</v>
          </cell>
          <cell r="N2922" t="str">
            <v>4089 - BHX_DON_BHO - KHO DC LONG BINH</v>
          </cell>
          <cell r="O2922" t="str">
            <v>G243</v>
          </cell>
          <cell r="P2922" t="str">
            <v>KP 7</v>
          </cell>
          <cell r="Q2922" t="str">
            <v>BUI VAN HOA</v>
          </cell>
          <cell r="R2922" t="str">
            <v>LONG BINH</v>
          </cell>
          <cell r="S2922" t="str">
            <v>BIEN HOA</v>
          </cell>
          <cell r="T2922" t="str">
            <v>DONG NAI</v>
          </cell>
          <cell r="V2922" t="str">
            <v>SOUTH EAST</v>
          </cell>
          <cell r="W2922" t="str">
            <v>DONG NAI</v>
          </cell>
        </row>
        <row r="2923">
          <cell r="M2923" t="str">
            <v>2965_WM+ HCM CAO OC LEXINGTON</v>
          </cell>
          <cell r="N2923" t="str">
            <v>WM+ HCM CAO OC LEXINGTON</v>
          </cell>
          <cell r="O2923" t="str">
            <v>SO 67</v>
          </cell>
          <cell r="P2923" t="str">
            <v>LA-01.08, TANG 1 CAO OC LEXINGTON</v>
          </cell>
          <cell r="Q2923" t="str">
            <v>MAI CHI THO</v>
          </cell>
          <cell r="R2923" t="str">
            <v>AN PHU</v>
          </cell>
          <cell r="S2923" t="str">
            <v>Q2</v>
          </cell>
          <cell r="T2923" t="str">
            <v>TP HCM</v>
          </cell>
          <cell r="V2923" t="str">
            <v>TP HCM</v>
          </cell>
          <cell r="W2923" t="str">
            <v>QUAN 2</v>
          </cell>
        </row>
        <row r="2924">
          <cell r="M2924" t="str">
            <v>BHX_HCM - KHO DC TRAN DAI NGHIA 1</v>
          </cell>
          <cell r="N2924" t="str">
            <v>3240 - BHX_HCM_BCH - Kho DC Trần Đại Nghĩa</v>
          </cell>
          <cell r="O2924" t="str">
            <v>G16/108A</v>
          </cell>
          <cell r="P2924" t="str">
            <v>AP 7</v>
          </cell>
          <cell r="Q2924" t="str">
            <v>TRAN DAI NGHIA</v>
          </cell>
          <cell r="R2924" t="str">
            <v>LE MINH XUAN</v>
          </cell>
          <cell r="S2924" t="str">
            <v>BINH CHANH</v>
          </cell>
          <cell r="T2924" t="str">
            <v>TP HCM</v>
          </cell>
          <cell r="V2924" t="str">
            <v>TP HCM</v>
          </cell>
          <cell r="W2924" t="str">
            <v>HUYEN BINH CHANH</v>
          </cell>
        </row>
        <row r="2925">
          <cell r="M2925" t="str">
            <v>4459_VM+ CTO 18 DUONG A1</v>
          </cell>
          <cell r="N2925" t="str">
            <v>VM+ CTO 18 DUONG A1</v>
          </cell>
          <cell r="O2925" t="str">
            <v>SO 18</v>
          </cell>
          <cell r="P2925" t="str">
            <v>KDC HUNG PHU 1, KV9</v>
          </cell>
          <cell r="Q2925" t="str">
            <v>DUONG A1</v>
          </cell>
          <cell r="R2925" t="str">
            <v>HUNG PHU</v>
          </cell>
          <cell r="S2925" t="str">
            <v>CAI RANG</v>
          </cell>
          <cell r="T2925" t="str">
            <v>CAN THO</v>
          </cell>
          <cell r="V2925" t="str">
            <v>MEKONG DELTA</v>
          </cell>
          <cell r="W2925" t="str">
            <v>CAN THO</v>
          </cell>
        </row>
        <row r="2926">
          <cell r="M2926" t="str">
            <v>2026_WM+ HCM NG. VAN HUONG</v>
          </cell>
          <cell r="N2926" t="str">
            <v>WM+ HCM NG. VAN HUONG</v>
          </cell>
          <cell r="O2926" t="str">
            <v>37, B01-08</v>
          </cell>
          <cell r="P2926" t="str">
            <v>HOANG ANH GIA LAI</v>
          </cell>
          <cell r="Q2926" t="str">
            <v>NGUYEN VAN HUONG</v>
          </cell>
          <cell r="R2926" t="str">
            <v>THAO DIEN</v>
          </cell>
          <cell r="S2926" t="str">
            <v>Q2</v>
          </cell>
          <cell r="T2926" t="str">
            <v>TP HCM</v>
          </cell>
          <cell r="V2926" t="str">
            <v>TP HCM</v>
          </cell>
          <cell r="W2926" t="str">
            <v>QUAN 2</v>
          </cell>
        </row>
        <row r="2927">
          <cell r="M2927" t="str">
            <v>WINMART HNI MINH KHAI</v>
          </cell>
          <cell r="N2927" t="str">
            <v>WINMART HNI MINH KHAI</v>
          </cell>
          <cell r="O2927">
            <v>458</v>
          </cell>
          <cell r="P2927" t="str">
            <v xml:space="preserve"> </v>
          </cell>
          <cell r="Q2927" t="str">
            <v>MINH KHAI</v>
          </cell>
          <cell r="R2927" t="str">
            <v>GIAI PHONG</v>
          </cell>
          <cell r="S2927" t="str">
            <v>HAI BA TRUNG</v>
          </cell>
          <cell r="T2927" t="str">
            <v>HA NOI</v>
          </cell>
          <cell r="V2927" t="str">
            <v>NORTH</v>
          </cell>
          <cell r="W2927" t="str">
            <v>QUAN HAI BA TRUNG</v>
          </cell>
        </row>
        <row r="2928">
          <cell r="M2928" t="str">
            <v>BHX_DLA_BMT-KHO DC BUON MA THUOT</v>
          </cell>
          <cell r="N2928" t="str">
            <v>6450_BHX_DLA_BMT-Kho DC Buôn Ma Thuột</v>
          </cell>
          <cell r="O2928" t="str">
            <v>THUA DAT 48</v>
          </cell>
          <cell r="P2928" t="str">
            <v>TO BAN DO 59</v>
          </cell>
          <cell r="Q2928" t="str">
            <v>BINH CHIEU</v>
          </cell>
          <cell r="R2928" t="str">
            <v>TAN AN</v>
          </cell>
          <cell r="S2928" t="str">
            <v>BUON MA THUOT</v>
          </cell>
          <cell r="T2928" t="str">
            <v>DAK LAK</v>
          </cell>
          <cell r="V2928" t="str">
            <v>SOUTH EAST</v>
          </cell>
          <cell r="W2928" t="str">
            <v>DAK LAK</v>
          </cell>
        </row>
        <row r="2929">
          <cell r="M2929" t="str">
            <v>WINMART HNI NGUYEN TRAI</v>
          </cell>
          <cell r="N2929" t="str">
            <v>WINMART HNI NGUYEN TRAI</v>
          </cell>
          <cell r="O2929">
            <v>72</v>
          </cell>
          <cell r="P2929" t="str">
            <v xml:space="preserve"> </v>
          </cell>
          <cell r="Q2929" t="str">
            <v>NGUYEN TRAI</v>
          </cell>
          <cell r="R2929" t="str">
            <v xml:space="preserve"> </v>
          </cell>
          <cell r="S2929" t="str">
            <v>THANH XUAN</v>
          </cell>
          <cell r="T2929" t="str">
            <v>HA NOI</v>
          </cell>
          <cell r="V2929" t="str">
            <v>NORTH</v>
          </cell>
          <cell r="W2929" t="str">
            <v>QUAN THANH XUAN</v>
          </cell>
        </row>
        <row r="2930">
          <cell r="M2930" t="str">
            <v>5427_VM+ HCM GOLDEN MANSION</v>
          </cell>
          <cell r="N2930" t="str">
            <v>VM+ HCM GOLDEN MANSION</v>
          </cell>
          <cell r="O2930">
            <v>119</v>
          </cell>
          <cell r="P2930" t="str">
            <v>CC GOLDEN MAISION, LO GM-01.08 TANG 1</v>
          </cell>
          <cell r="Q2930" t="str">
            <v>PHO QUANG</v>
          </cell>
          <cell r="R2930" t="str">
            <v>P9</v>
          </cell>
          <cell r="S2930" t="str">
            <v>PHU NHUAN</v>
          </cell>
          <cell r="T2930" t="str">
            <v>TP HCM</v>
          </cell>
          <cell r="V2930" t="str">
            <v>TP HCM</v>
          </cell>
          <cell r="W2930" t="str">
            <v>QUAN PHU NHUAN</v>
          </cell>
        </row>
        <row r="2931">
          <cell r="M2931" t="str">
            <v>4416_VM+ HCM 113-113A TAM CHAU</v>
          </cell>
          <cell r="N2931" t="str">
            <v xml:space="preserve"> </v>
          </cell>
          <cell r="O2931" t="str">
            <v>SO 113-113A</v>
          </cell>
          <cell r="P2931" t="str">
            <v>KP 5</v>
          </cell>
          <cell r="Q2931" t="str">
            <v>TAM CHAU</v>
          </cell>
          <cell r="R2931" t="str">
            <v>TAM PHU</v>
          </cell>
          <cell r="S2931" t="str">
            <v>THU DUC</v>
          </cell>
          <cell r="T2931" t="str">
            <v>TP HCM</v>
          </cell>
          <cell r="V2931" t="str">
            <v>TP HCM</v>
          </cell>
          <cell r="W2931" t="str">
            <v>QUAN THU DUC</v>
          </cell>
        </row>
        <row r="2932">
          <cell r="M2932" t="str">
            <v>4130_VM+ CTO 160 TRAN QUANG DIEU</v>
          </cell>
          <cell r="N2932" t="str">
            <v>VM+ CTO 160 TRAN QUANG DIEU</v>
          </cell>
          <cell r="O2932" t="str">
            <v>SO 160</v>
          </cell>
          <cell r="P2932" t="str">
            <v xml:space="preserve"> </v>
          </cell>
          <cell r="Q2932" t="str">
            <v>TRAN QUANG DIEU</v>
          </cell>
          <cell r="R2932" t="str">
            <v>AN THOI</v>
          </cell>
          <cell r="S2932" t="str">
            <v>BINH THUY</v>
          </cell>
          <cell r="T2932" t="str">
            <v>CAN THO</v>
          </cell>
          <cell r="V2932" t="str">
            <v>MEKONG DELTA</v>
          </cell>
          <cell r="W2932" t="str">
            <v>CAN THO</v>
          </cell>
        </row>
        <row r="2933">
          <cell r="M2933" t="str">
            <v>WINMART 78 TRAN PHU-NHA TRANG</v>
          </cell>
          <cell r="N2933" t="str">
            <v>WINMART 78 TRAN PHU-NHA TRANG</v>
          </cell>
          <cell r="O2933" t="str">
            <v>SO 78-80</v>
          </cell>
          <cell r="P2933" t="str">
            <v xml:space="preserve"> </v>
          </cell>
          <cell r="Q2933" t="str">
            <v>TRAN PHU</v>
          </cell>
          <cell r="R2933" t="str">
            <v>LOC THO</v>
          </cell>
          <cell r="S2933" t="str">
            <v>NHA TRANG</v>
          </cell>
          <cell r="T2933" t="str">
            <v>KHANH HOA</v>
          </cell>
          <cell r="V2933" t="str">
            <v>SOUTH EAST</v>
          </cell>
          <cell r="W2933" t="str">
            <v>KHANH HOA</v>
          </cell>
        </row>
        <row r="2934">
          <cell r="M2934" t="str">
            <v>5733_VM+ DNI 18 HUNG VUONG</v>
          </cell>
          <cell r="N2934" t="str">
            <v>5733 - VM+ DNI 18 HUNG VUONG</v>
          </cell>
          <cell r="O2934" t="str">
            <v>SO 18</v>
          </cell>
          <cell r="P2934" t="str">
            <v>TO 1, KP MY KHOAN</v>
          </cell>
          <cell r="Q2934" t="str">
            <v>HUNG VUONG</v>
          </cell>
          <cell r="R2934" t="str">
            <v>HIEP PHUOC</v>
          </cell>
          <cell r="S2934" t="str">
            <v>NHON TRACH</v>
          </cell>
          <cell r="T2934" t="str">
            <v>DONG NAI</v>
          </cell>
          <cell r="V2934" t="str">
            <v>SOUTH EAST</v>
          </cell>
          <cell r="W2934" t="str">
            <v>DONG NAI</v>
          </cell>
        </row>
        <row r="2935">
          <cell r="M2935" t="str">
            <v>6124_VM+ CTO 24A HO TRUNG THANH</v>
          </cell>
          <cell r="N2935" t="str">
            <v>VM+ CTO 24A Hồ Trung Thành</v>
          </cell>
          <cell r="O2935" t="str">
            <v>24A</v>
          </cell>
          <cell r="P2935" t="str">
            <v xml:space="preserve"> </v>
          </cell>
          <cell r="Q2935" t="str">
            <v>HO TRUNG THANH</v>
          </cell>
          <cell r="R2935" t="str">
            <v>TRA AN</v>
          </cell>
          <cell r="S2935" t="str">
            <v>BINH THUY</v>
          </cell>
          <cell r="T2935" t="str">
            <v>CAN THO</v>
          </cell>
          <cell r="V2935" t="str">
            <v>MEKONG DELTA</v>
          </cell>
          <cell r="W2935" t="str">
            <v>CAN THO</v>
          </cell>
        </row>
        <row r="2936">
          <cell r="M2936" t="str">
            <v>5904_WM+ 5904 HCM SH-02 BLOCK A</v>
          </cell>
          <cell r="N2936" t="str">
            <v>WM+ 5904 HCM SH-02 BLOCK A, KCH OPAL GARDEN</v>
          </cell>
          <cell r="O2936">
            <v>39</v>
          </cell>
          <cell r="P2936" t="str">
            <v>CC OPAL GARDEN</v>
          </cell>
          <cell r="Q2936" t="str">
            <v>DUONG 20</v>
          </cell>
          <cell r="R2936" t="str">
            <v>HIEP BINH CHANH</v>
          </cell>
          <cell r="S2936" t="str">
            <v>THU DUC</v>
          </cell>
          <cell r="T2936" t="str">
            <v>TP HCM</v>
          </cell>
          <cell r="V2936" t="str">
            <v>TP HCM</v>
          </cell>
          <cell r="W2936" t="str">
            <v>QUAN THU DUC</v>
          </cell>
        </row>
        <row r="2937">
          <cell r="M2937" t="str">
            <v>6188_VM+ HCM 245B HUYNH VAN BANH</v>
          </cell>
          <cell r="N2937" t="str">
            <v>VM+ HCM 245B Huỳnh Văn Bánh</v>
          </cell>
          <cell r="O2937" t="str">
            <v>245B</v>
          </cell>
          <cell r="P2937" t="str">
            <v xml:space="preserve"> </v>
          </cell>
          <cell r="Q2937" t="str">
            <v>HUYNH VAN BANH</v>
          </cell>
          <cell r="R2937" t="str">
            <v>P12</v>
          </cell>
          <cell r="S2937" t="str">
            <v>PHU NHUAN</v>
          </cell>
          <cell r="T2937" t="str">
            <v>TP HCM</v>
          </cell>
          <cell r="V2937" t="str">
            <v>TP HCM</v>
          </cell>
          <cell r="W2937" t="str">
            <v>QUAN PHU NHUAN</v>
          </cell>
        </row>
        <row r="2938">
          <cell r="M2938" t="str">
            <v>6772-WM+ TNH 617 LAC LONG QUAN</v>
          </cell>
          <cell r="N2938" t="str">
            <v>6772-WM+ TNH 617 LAC LONG QUAN</v>
          </cell>
          <cell r="O2938">
            <v>617</v>
          </cell>
          <cell r="P2938" t="str">
            <v xml:space="preserve"> </v>
          </cell>
          <cell r="Q2938" t="str">
            <v>LAC LONG QUAN</v>
          </cell>
          <cell r="R2938" t="str">
            <v>HIEP TAN</v>
          </cell>
          <cell r="S2938" t="str">
            <v>HOA THANH</v>
          </cell>
          <cell r="T2938" t="str">
            <v>TAY NINH</v>
          </cell>
          <cell r="V2938" t="str">
            <v>SOUTH EAST</v>
          </cell>
          <cell r="W2938" t="str">
            <v>TAY NINH</v>
          </cell>
        </row>
        <row r="2939">
          <cell r="M2939" t="str">
            <v>WINMART LDG DUC TRONG</v>
          </cell>
          <cell r="N2939" t="str">
            <v>WINMART LDG Đức Trọng</v>
          </cell>
          <cell r="O2939">
            <v>713</v>
          </cell>
          <cell r="P2939" t="str">
            <v>TTC PLAZA DUC TRONG</v>
          </cell>
          <cell r="Q2939" t="str">
            <v>QUOC LO 20</v>
          </cell>
          <cell r="R2939" t="str">
            <v>LIEN NGHIA</v>
          </cell>
          <cell r="S2939" t="str">
            <v>DUC TRONG</v>
          </cell>
          <cell r="T2939" t="str">
            <v>LAM DONG</v>
          </cell>
          <cell r="V2939" t="str">
            <v>SOUTH EAST</v>
          </cell>
          <cell r="W2939" t="str">
            <v>LAM DONG</v>
          </cell>
        </row>
        <row r="2940">
          <cell r="M2940" t="str">
            <v>BHX_BPH_DPH - KHO DC DONG PHU</v>
          </cell>
          <cell r="N2940" t="str">
            <v>BHX_BPH_DPH - Kho DC Đồng Phú</v>
          </cell>
          <cell r="O2940" t="str">
            <v xml:space="preserve"> </v>
          </cell>
          <cell r="P2940" t="str">
            <v>57, 58, 63, 69, 68, 37, 38, 76, TO BAN DO 07, 12, 11</v>
          </cell>
          <cell r="Q2940" t="str">
            <v xml:space="preserve"> </v>
          </cell>
          <cell r="R2940" t="str">
            <v>TT TAN PHU</v>
          </cell>
          <cell r="S2940" t="str">
            <v>DONG PHU</v>
          </cell>
          <cell r="T2940" t="str">
            <v>BINH PHUOC</v>
          </cell>
          <cell r="V2940" t="str">
            <v>SOUTH EAST</v>
          </cell>
          <cell r="W2940" t="str">
            <v>BINH PHUOC</v>
          </cell>
        </row>
        <row r="2941">
          <cell r="M2941" t="str">
            <v>3534_VM+ HCM 860/80/22 XVNT</v>
          </cell>
          <cell r="N2941" t="str">
            <v>VM+ HCM 860/80/22 XVNT</v>
          </cell>
          <cell r="O2941" t="str">
            <v>860/80/22</v>
          </cell>
          <cell r="P2941" t="str">
            <v xml:space="preserve"> </v>
          </cell>
          <cell r="Q2941" t="str">
            <v>XO VIET NGHE TINH</v>
          </cell>
          <cell r="R2941" t="str">
            <v>P25</v>
          </cell>
          <cell r="S2941" t="str">
            <v>BINH THANH</v>
          </cell>
          <cell r="T2941" t="str">
            <v>TP HCM</v>
          </cell>
          <cell r="V2941" t="str">
            <v>TP HCM</v>
          </cell>
          <cell r="W2941" t="str">
            <v>QUAN BINH THANH</v>
          </cell>
        </row>
        <row r="2942">
          <cell r="M2942" t="str">
            <v>WINMART DI AN BD (VINATEX)</v>
          </cell>
          <cell r="N2942" t="str">
            <v>WINMART DI AN BD (VINATEX)</v>
          </cell>
          <cell r="O2942" t="str">
            <v>TANG 1</v>
          </cell>
          <cell r="P2942" t="str">
            <v xml:space="preserve"> </v>
          </cell>
          <cell r="Q2942" t="str">
            <v>CHO DI AN</v>
          </cell>
          <cell r="R2942" t="str">
            <v>DI AN</v>
          </cell>
          <cell r="S2942" t="str">
            <v>DI AN</v>
          </cell>
          <cell r="T2942" t="str">
            <v>BINH DUONG</v>
          </cell>
          <cell r="V2942" t="str">
            <v>SOUTH EAST</v>
          </cell>
          <cell r="W2942" t="str">
            <v>BINH DUONG</v>
          </cell>
        </row>
        <row r="2943">
          <cell r="M2943" t="str">
            <v>3204_VM+ HCM 106 BANH VAN TRAN</v>
          </cell>
          <cell r="N2943" t="str">
            <v>VM+ HCM 106 BANH VAN TRAN</v>
          </cell>
          <cell r="O2943">
            <v>106</v>
          </cell>
          <cell r="P2943" t="str">
            <v xml:space="preserve"> </v>
          </cell>
          <cell r="Q2943" t="str">
            <v>BANH VAN TRAN</v>
          </cell>
          <cell r="R2943" t="str">
            <v>P7</v>
          </cell>
          <cell r="S2943" t="str">
            <v>TAN BINH</v>
          </cell>
          <cell r="T2943" t="str">
            <v>TP HCM</v>
          </cell>
          <cell r="V2943" t="str">
            <v>TP HCM</v>
          </cell>
          <cell r="W2943" t="str">
            <v>QUAN TAN BINH</v>
          </cell>
        </row>
        <row r="2944">
          <cell r="M2944" t="str">
            <v>SATRAFOODS HOANG BAT DAT</v>
          </cell>
          <cell r="N2944" t="str">
            <v>3-SATRAFOODS HOÀNG BẬT ĐẠT</v>
          </cell>
          <cell r="O2944">
            <v>3</v>
          </cell>
          <cell r="P2944" t="str">
            <v xml:space="preserve"> </v>
          </cell>
          <cell r="Q2944" t="str">
            <v>HOANG BAT DAT</v>
          </cell>
          <cell r="R2944" t="str">
            <v>P15</v>
          </cell>
          <cell r="S2944" t="str">
            <v>TAN BINH</v>
          </cell>
          <cell r="T2944" t="str">
            <v>TP HCM</v>
          </cell>
          <cell r="V2944" t="str">
            <v>TP HCM</v>
          </cell>
          <cell r="W2944" t="str">
            <v>QUAN TAN BINH</v>
          </cell>
        </row>
        <row r="2945">
          <cell r="M2945" t="str">
            <v>VISSAN 290 NO TRANG LONG</v>
          </cell>
          <cell r="N2945" t="str">
            <v xml:space="preserve"> </v>
          </cell>
          <cell r="O2945" t="str">
            <v>290A</v>
          </cell>
          <cell r="P2945" t="str">
            <v xml:space="preserve"> </v>
          </cell>
          <cell r="Q2945" t="str">
            <v>NO TRANG LONG</v>
          </cell>
          <cell r="R2945" t="str">
            <v>P12</v>
          </cell>
          <cell r="S2945" t="str">
            <v>BINH THANH</v>
          </cell>
          <cell r="T2945" t="str">
            <v>TP HCM</v>
          </cell>
          <cell r="V2945" t="str">
            <v>TP HCM</v>
          </cell>
          <cell r="W2945" t="str">
            <v>QUAN BINH THANH</v>
          </cell>
        </row>
        <row r="2946">
          <cell r="M2946" t="str">
            <v>SATRAFOODS 108/2 TRAN MAI NINH</v>
          </cell>
          <cell r="N2946" t="str">
            <v>SATRAFOODS 108/2 TRẦN MAI NINH</v>
          </cell>
          <cell r="O2946" t="str">
            <v>108/2</v>
          </cell>
          <cell r="P2946" t="str">
            <v xml:space="preserve"> </v>
          </cell>
          <cell r="Q2946" t="str">
            <v>TRAN MAI NINH</v>
          </cell>
          <cell r="R2946" t="str">
            <v>P12</v>
          </cell>
          <cell r="S2946" t="str">
            <v>TAN BINH</v>
          </cell>
          <cell r="T2946" t="str">
            <v>TP HCM</v>
          </cell>
          <cell r="V2946" t="str">
            <v>TP HCM</v>
          </cell>
          <cell r="W2946" t="str">
            <v>QUAN TAN BINH</v>
          </cell>
        </row>
        <row r="2947">
          <cell r="M2947" t="str">
            <v>6582_WM+ RURAL BDG 4/23 KP. BINH QUOI</v>
          </cell>
          <cell r="N2947" t="str">
            <v>WM+ BDG 4/23 KP. Bình Quới</v>
          </cell>
          <cell r="O2947">
            <v>45017</v>
          </cell>
          <cell r="P2947" t="str">
            <v xml:space="preserve"> </v>
          </cell>
          <cell r="Q2947" t="str">
            <v>KP. BINH QUOI</v>
          </cell>
          <cell r="R2947" t="str">
            <v>BINH CHUAN</v>
          </cell>
          <cell r="S2947" t="str">
            <v>THUAN AN</v>
          </cell>
          <cell r="T2947" t="str">
            <v>BINH DUONG</v>
          </cell>
          <cell r="V2947" t="str">
            <v>SOUTH EAST</v>
          </cell>
          <cell r="W2947" t="str">
            <v>BINH DUONG</v>
          </cell>
        </row>
        <row r="2948">
          <cell r="M2948" t="str">
            <v>SATRAFOODS NGUYEN DUY TRINH</v>
          </cell>
          <cell r="N2948" t="str">
            <v>187-SATRAFOODSS NGUYỄN DUY TRINH</v>
          </cell>
          <cell r="O2948">
            <v>187</v>
          </cell>
          <cell r="P2948" t="str">
            <v xml:space="preserve"> </v>
          </cell>
          <cell r="Q2948" t="str">
            <v>NGUYEN DUY TRINH</v>
          </cell>
          <cell r="R2948" t="str">
            <v>BINH TRUNG TAY</v>
          </cell>
          <cell r="S2948" t="str">
            <v>Q2</v>
          </cell>
          <cell r="T2948" t="str">
            <v>TP HCM</v>
          </cell>
          <cell r="V2948" t="str">
            <v>TP HCM</v>
          </cell>
          <cell r="W2948" t="str">
            <v>QUAN 2</v>
          </cell>
        </row>
        <row r="2949">
          <cell r="M2949" t="str">
            <v>2685_WM+ HCM 148EF LY CHINH THANG</v>
          </cell>
          <cell r="N2949" t="str">
            <v>WM+ HCM 148EF LY CHINH THANG</v>
          </cell>
          <cell r="O2949" t="str">
            <v>148EF</v>
          </cell>
          <cell r="P2949" t="str">
            <v xml:space="preserve"> </v>
          </cell>
          <cell r="Q2949" t="str">
            <v>LY CHINH THANG</v>
          </cell>
          <cell r="R2949" t="str">
            <v>P7</v>
          </cell>
          <cell r="S2949" t="str">
            <v>Q3</v>
          </cell>
          <cell r="T2949" t="str">
            <v>TP HCM</v>
          </cell>
          <cell r="V2949" t="str">
            <v>TP HCM</v>
          </cell>
          <cell r="W2949" t="str">
            <v>QUAN 3</v>
          </cell>
        </row>
        <row r="2950">
          <cell r="M2950" t="str">
            <v>3983_VM+ HCM 2672A PHAM THE HIEN</v>
          </cell>
          <cell r="N2950" t="str">
            <v>VM+ HCM 2672A PHAM THE HIEN</v>
          </cell>
          <cell r="O2950" t="str">
            <v>SO 2672A</v>
          </cell>
          <cell r="P2950" t="str">
            <v xml:space="preserve"> </v>
          </cell>
          <cell r="Q2950" t="str">
            <v>PHAM THE HIEN</v>
          </cell>
          <cell r="R2950" t="str">
            <v>P7</v>
          </cell>
          <cell r="S2950" t="str">
            <v>Q8</v>
          </cell>
          <cell r="T2950" t="str">
            <v>TP HCM</v>
          </cell>
          <cell r="V2950" t="str">
            <v>TP HCM</v>
          </cell>
          <cell r="W2950" t="str">
            <v>QUAN 8</v>
          </cell>
        </row>
        <row r="2951">
          <cell r="M2951" t="str">
            <v>5556_VM+ HCM SO 89/57 DUONG SO 59</v>
          </cell>
          <cell r="N2951" t="str">
            <v>VM+ HCM  SO 89/57 DUONG SO 59</v>
          </cell>
          <cell r="O2951" t="str">
            <v>SO 89/57</v>
          </cell>
          <cell r="P2951" t="str">
            <v xml:space="preserve"> </v>
          </cell>
          <cell r="Q2951" t="str">
            <v>DUONG SO 59</v>
          </cell>
          <cell r="R2951" t="str">
            <v>P14</v>
          </cell>
          <cell r="S2951" t="str">
            <v>GO VAP</v>
          </cell>
          <cell r="T2951" t="str">
            <v>TP HCM</v>
          </cell>
          <cell r="V2951" t="str">
            <v>TP HCM</v>
          </cell>
          <cell r="W2951" t="str">
            <v>QUAN GO VAP</v>
          </cell>
        </row>
        <row r="2952">
          <cell r="M2952" t="str">
            <v>WM+ BDG 33 KHU PHO 2</v>
          </cell>
          <cell r="N2952" t="str">
            <v>WM+ BDG 33 Khu phố 2</v>
          </cell>
          <cell r="O2952">
            <v>33</v>
          </cell>
          <cell r="P2952" t="str">
            <v xml:space="preserve"> </v>
          </cell>
          <cell r="Q2952" t="str">
            <v>DUONG 18/09</v>
          </cell>
          <cell r="R2952" t="str">
            <v>PHUOC VINH</v>
          </cell>
          <cell r="S2952" t="str">
            <v>PHU GIAO</v>
          </cell>
          <cell r="T2952" t="str">
            <v>BINH DUONG</v>
          </cell>
          <cell r="V2952" t="str">
            <v>SOUTH EAST</v>
          </cell>
          <cell r="W2952" t="str">
            <v>BINH DUONG</v>
          </cell>
        </row>
        <row r="2953">
          <cell r="M2953" t="str">
            <v>CITIMART REGENCE (SOMMERSET)</v>
          </cell>
          <cell r="N2953" t="str">
            <v>ACM - SOM</v>
          </cell>
          <cell r="O2953" t="str">
            <v>21-23</v>
          </cell>
          <cell r="P2953" t="str">
            <v xml:space="preserve"> </v>
          </cell>
          <cell r="Q2953" t="str">
            <v>NGUYEN THI MINH KHAI</v>
          </cell>
          <cell r="R2953" t="str">
            <v>BEN NGHE</v>
          </cell>
          <cell r="S2953" t="str">
            <v>Q1</v>
          </cell>
          <cell r="T2953" t="str">
            <v>TP HCM</v>
          </cell>
          <cell r="V2953" t="str">
            <v>TP HCM</v>
          </cell>
          <cell r="W2953" t="str">
            <v>QUAN 1</v>
          </cell>
        </row>
        <row r="2954">
          <cell r="M2954" t="str">
            <v>6143_WM+ HCM 85 PHAN VAN KHOE</v>
          </cell>
          <cell r="N2954" t="str">
            <v>WM+ HCM 85 PHAN VAN KHOE</v>
          </cell>
          <cell r="O2954">
            <v>85</v>
          </cell>
          <cell r="P2954" t="str">
            <v xml:space="preserve"> </v>
          </cell>
          <cell r="Q2954" t="str">
            <v>PHAN VAN KHOE</v>
          </cell>
          <cell r="R2954" t="str">
            <v>P2</v>
          </cell>
          <cell r="S2954" t="str">
            <v>Q6</v>
          </cell>
          <cell r="T2954" t="str">
            <v>TP HCM</v>
          </cell>
          <cell r="V2954" t="str">
            <v>TP HCM</v>
          </cell>
          <cell r="W2954" t="str">
            <v>QUAN 6</v>
          </cell>
        </row>
        <row r="2955">
          <cell r="M2955" t="str">
            <v>2226_WM+ HCM 022 TAN DA</v>
          </cell>
          <cell r="N2955" t="str">
            <v>WM+ HCM 022 TAN DA</v>
          </cell>
          <cell r="O2955">
            <v>22</v>
          </cell>
          <cell r="P2955" t="str">
            <v>LO E, CC HUNG VUONG</v>
          </cell>
          <cell r="Q2955" t="str">
            <v xml:space="preserve"> </v>
          </cell>
          <cell r="R2955" t="str">
            <v>P11</v>
          </cell>
          <cell r="S2955" t="str">
            <v>Q5</v>
          </cell>
          <cell r="T2955" t="str">
            <v>TP HCM</v>
          </cell>
          <cell r="V2955" t="str">
            <v>TP HCM</v>
          </cell>
          <cell r="W2955" t="str">
            <v>QUAN 5</v>
          </cell>
        </row>
        <row r="2956">
          <cell r="M2956" t="str">
            <v>3673_VM+ HCM 336/55 NG. VAN LUONG</v>
          </cell>
          <cell r="N2956" t="str">
            <v>VM+ HCM 336/55 NG. VAN LUONG</v>
          </cell>
          <cell r="O2956" t="str">
            <v>336/55</v>
          </cell>
          <cell r="P2956" t="str">
            <v xml:space="preserve"> </v>
          </cell>
          <cell r="Q2956" t="str">
            <v>NGUYEN VAN LUONG</v>
          </cell>
          <cell r="R2956" t="str">
            <v>P12</v>
          </cell>
          <cell r="S2956" t="str">
            <v>Q6</v>
          </cell>
          <cell r="T2956" t="str">
            <v>TP HCM</v>
          </cell>
          <cell r="V2956" t="str">
            <v>TP HCM</v>
          </cell>
          <cell r="W2956" t="str">
            <v>QUAN 6</v>
          </cell>
        </row>
        <row r="2957">
          <cell r="M2957" t="str">
            <v>WM+ HCM 174 DUONG DINH HOI</v>
          </cell>
          <cell r="N2957" t="str">
            <v>WM+ HCM 174 Dương Đình Hội</v>
          </cell>
          <cell r="O2957">
            <v>174</v>
          </cell>
          <cell r="P2957" t="str">
            <v xml:space="preserve"> </v>
          </cell>
          <cell r="Q2957" t="str">
            <v>TRUONG DINH HOI</v>
          </cell>
          <cell r="R2957" t="str">
            <v>PHUOC LONG B</v>
          </cell>
          <cell r="S2957" t="str">
            <v>THU DUC</v>
          </cell>
          <cell r="T2957" t="str">
            <v>TP HCM</v>
          </cell>
          <cell r="V2957" t="str">
            <v>TP HCM</v>
          </cell>
          <cell r="W2957" t="str">
            <v>QUAN THU DUC</v>
          </cell>
        </row>
        <row r="2958">
          <cell r="M2958" t="str">
            <v>4074_VM+ BDG 12-14-14A TAN LAP</v>
          </cell>
          <cell r="N2958" t="str">
            <v>VM+ BDG 12-14-14A TAN LAP</v>
          </cell>
          <cell r="O2958" t="str">
            <v>SO 12-14-14A</v>
          </cell>
          <cell r="P2958" t="str">
            <v xml:space="preserve"> </v>
          </cell>
          <cell r="Q2958" t="str">
            <v>TAN LAP</v>
          </cell>
          <cell r="R2958" t="str">
            <v>DONG HOA</v>
          </cell>
          <cell r="S2958" t="str">
            <v>DI AN</v>
          </cell>
          <cell r="T2958" t="str">
            <v>BINH DUONG</v>
          </cell>
          <cell r="V2958" t="str">
            <v>SOUTH EAST</v>
          </cell>
          <cell r="W2958" t="str">
            <v>BINH DUONG</v>
          </cell>
        </row>
        <row r="2959">
          <cell r="M2959" t="str">
            <v>5252_VM+ TGG 42/4 NGUYEN HUYNH DUC</v>
          </cell>
          <cell r="N2959" t="str">
            <v xml:space="preserve"> </v>
          </cell>
          <cell r="O2959" t="str">
            <v>SO 42/4</v>
          </cell>
          <cell r="P2959" t="str">
            <v xml:space="preserve"> </v>
          </cell>
          <cell r="Q2959" t="str">
            <v>NGUYEN HUYNH DUC</v>
          </cell>
          <cell r="R2959" t="str">
            <v>P8</v>
          </cell>
          <cell r="S2959" t="str">
            <v>MY THO</v>
          </cell>
          <cell r="T2959" t="str">
            <v>TIEN GIANG</v>
          </cell>
          <cell r="V2959" t="str">
            <v>MEKONG DELTA</v>
          </cell>
          <cell r="W2959" t="str">
            <v>TIEN GIANG</v>
          </cell>
        </row>
        <row r="2960">
          <cell r="M2960" t="str">
            <v>4590_VM+HCM SH11-SH 12 LUXGARDEN</v>
          </cell>
          <cell r="N2960" t="str">
            <v>VM+HCM SH11-SH 12 LUXGARDEN</v>
          </cell>
          <cell r="O2960">
            <v>370</v>
          </cell>
          <cell r="P2960" t="str">
            <v xml:space="preserve"> </v>
          </cell>
          <cell r="Q2960" t="str">
            <v>NGUYEN VAN QUY</v>
          </cell>
          <cell r="R2960" t="str">
            <v>PHU THUAN</v>
          </cell>
          <cell r="S2960" t="str">
            <v>Q7</v>
          </cell>
          <cell r="T2960" t="str">
            <v>TP HCM</v>
          </cell>
          <cell r="V2960" t="str">
            <v>TP HCM</v>
          </cell>
          <cell r="W2960" t="str">
            <v>QUAN 7</v>
          </cell>
        </row>
        <row r="2961">
          <cell r="M2961" t="str">
            <v>5755_VM+ HCM CC GREEN RIVER, Q8</v>
          </cell>
          <cell r="N2961" t="str">
            <v>VM+ HCM CC GREEN RIVER, SHOP 8.2</v>
          </cell>
          <cell r="O2961">
            <v>2225</v>
          </cell>
          <cell r="P2961" t="str">
            <v>GREEN RIVER APARTMENT</v>
          </cell>
          <cell r="Q2961" t="str">
            <v>PHAM THE HIEN</v>
          </cell>
          <cell r="R2961" t="str">
            <v>P6</v>
          </cell>
          <cell r="S2961" t="str">
            <v>Q8</v>
          </cell>
          <cell r="T2961" t="str">
            <v>TP HCM</v>
          </cell>
          <cell r="V2961" t="str">
            <v>TP HCM</v>
          </cell>
          <cell r="W2961" t="str">
            <v>QUAN 8</v>
          </cell>
        </row>
        <row r="2962">
          <cell r="M2962" t="str">
            <v>6220_WM+ 6220 HCM 36 -38 NGOC HAN</v>
          </cell>
          <cell r="N2962" t="str">
            <v>WM+ 6220 HCM 36 -38 CONG CHUA NGOC HAN</v>
          </cell>
          <cell r="O2962" t="str">
            <v>36-38</v>
          </cell>
          <cell r="P2962" t="str">
            <v xml:space="preserve"> </v>
          </cell>
          <cell r="Q2962" t="str">
            <v>CONG CHUA NGOC HAN</v>
          </cell>
          <cell r="R2962" t="str">
            <v>P13</v>
          </cell>
          <cell r="S2962" t="str">
            <v>Q11</v>
          </cell>
          <cell r="T2962" t="str">
            <v>TP HCM</v>
          </cell>
          <cell r="V2962" t="str">
            <v>TP HCM</v>
          </cell>
          <cell r="W2962" t="str">
            <v>QUAN 11</v>
          </cell>
        </row>
        <row r="2963">
          <cell r="M2963" t="str">
            <v>6089_VM+ HCM 151 LY THANH TONG</v>
          </cell>
          <cell r="N2963" t="str">
            <v>VM+ HCM 151 Lý Thánh Tông</v>
          </cell>
          <cell r="O2963">
            <v>151</v>
          </cell>
          <cell r="P2963" t="str">
            <v xml:space="preserve"> </v>
          </cell>
          <cell r="Q2963" t="str">
            <v>LY THANH TONG</v>
          </cell>
          <cell r="R2963" t="str">
            <v>TAN THOI HOA</v>
          </cell>
          <cell r="S2963" t="str">
            <v>TAN PHU</v>
          </cell>
          <cell r="T2963" t="str">
            <v>TP HCM</v>
          </cell>
          <cell r="V2963" t="str">
            <v>TP HCM</v>
          </cell>
          <cell r="W2963" t="str">
            <v>QUAN TAN PHU</v>
          </cell>
        </row>
        <row r="2964">
          <cell r="M2964" t="str">
            <v>6896-WM+ HCM GIAN HANG B2, CC RIVERSIDE</v>
          </cell>
          <cell r="N2964" t="str">
            <v>6896-WM+ HCM GIAN HANG B2, CC RIVERSIDE</v>
          </cell>
          <cell r="O2964" t="str">
            <v>49C</v>
          </cell>
          <cell r="P2964" t="str">
            <v>GIAN HANG B2, TANG 1 (TRET), KHOI B, CC RIVERSIDE APARTMENT</v>
          </cell>
          <cell r="Q2964" t="str">
            <v>LE QUAN KIM</v>
          </cell>
          <cell r="R2964" t="str">
            <v>P8</v>
          </cell>
          <cell r="S2964" t="str">
            <v>Q8</v>
          </cell>
          <cell r="T2964" t="str">
            <v>TP HCM</v>
          </cell>
          <cell r="V2964" t="str">
            <v>TP HCM</v>
          </cell>
          <cell r="W2964" t="str">
            <v>QUAN 8</v>
          </cell>
        </row>
        <row r="2965">
          <cell r="M2965" t="str">
            <v>5103_WM+ RURAL LAN 53 PHAN VAN MANG</v>
          </cell>
          <cell r="N2965" t="str">
            <v>VM+ LAN SO 53 PHAN VAN MANG</v>
          </cell>
          <cell r="O2965" t="str">
            <v>SO 53</v>
          </cell>
          <cell r="P2965" t="str">
            <v xml:space="preserve"> </v>
          </cell>
          <cell r="Q2965" t="str">
            <v>PHAN VAN MANG</v>
          </cell>
          <cell r="R2965" t="str">
            <v>BEN LUC</v>
          </cell>
          <cell r="S2965" t="str">
            <v>BEN LUC</v>
          </cell>
          <cell r="T2965" t="str">
            <v>LONG AN</v>
          </cell>
          <cell r="V2965" t="str">
            <v>MEKONG DELTA</v>
          </cell>
          <cell r="W2965" t="str">
            <v>LONG AN</v>
          </cell>
        </row>
        <row r="2966">
          <cell r="M2966" t="str">
            <v>BHX_HCM_NBE - KHO DC NHA BE</v>
          </cell>
          <cell r="N2966" t="str">
            <v>6655 - BHX_HCM_NBE - KHO DC NHA BE</v>
          </cell>
          <cell r="O2966" t="str">
            <v>LO F5-1, F5-2</v>
          </cell>
          <cell r="P2966" t="str">
            <v>KHU F</v>
          </cell>
          <cell r="Q2966" t="str">
            <v>KCN HIEP PHUOC</v>
          </cell>
          <cell r="R2966" t="str">
            <v>HIEP PHUOC</v>
          </cell>
          <cell r="S2966" t="str">
            <v>NHA BE</v>
          </cell>
          <cell r="T2966" t="str">
            <v>TP HCM</v>
          </cell>
          <cell r="V2966" t="str">
            <v>TP HCM</v>
          </cell>
          <cell r="W2966" t="str">
            <v>HUYEN NHA BE</v>
          </cell>
        </row>
        <row r="2967">
          <cell r="M2967" t="str">
            <v>4016_VM+ HCM 82 DUONG SO 9</v>
          </cell>
          <cell r="N2967" t="str">
            <v>VM+ HCM 82 DUONG SO 9</v>
          </cell>
          <cell r="O2967">
            <v>82</v>
          </cell>
          <cell r="P2967" t="str">
            <v xml:space="preserve"> </v>
          </cell>
          <cell r="Q2967" t="str">
            <v>DUONG SO 9</v>
          </cell>
          <cell r="R2967" t="str">
            <v>BINH HUNG HOA</v>
          </cell>
          <cell r="S2967" t="str">
            <v>BINH TAN</v>
          </cell>
          <cell r="T2967" t="str">
            <v>TP HCM</v>
          </cell>
          <cell r="V2967" t="str">
            <v>TP HCM</v>
          </cell>
          <cell r="W2967" t="str">
            <v>QUAN BINH TAN</v>
          </cell>
        </row>
        <row r="2968">
          <cell r="M2968" t="str">
            <v>4860_VM+ LAN 10 TRUONG DINH</v>
          </cell>
          <cell r="N2968" t="str">
            <v>VM+ LAN 10 TRUONG DINH</v>
          </cell>
          <cell r="O2968" t="str">
            <v>S0 10-11-12</v>
          </cell>
          <cell r="P2968" t="str">
            <v xml:space="preserve"> </v>
          </cell>
          <cell r="Q2968" t="str">
            <v>TRUONG DINH</v>
          </cell>
          <cell r="R2968" t="str">
            <v>P1</v>
          </cell>
          <cell r="S2968" t="str">
            <v>TAN AN</v>
          </cell>
          <cell r="T2968" t="str">
            <v>LONG AN</v>
          </cell>
          <cell r="V2968" t="str">
            <v>MEKONG DELTA</v>
          </cell>
          <cell r="W2968" t="str">
            <v>LONG AN</v>
          </cell>
        </row>
        <row r="2969">
          <cell r="M2969" t="str">
            <v>OSI FOOD 1384 DUONG 3/2</v>
          </cell>
          <cell r="N2969" t="str">
            <v>OSI FOOD 1384 DUONG 3/2</v>
          </cell>
          <cell r="O2969" t="str">
            <v>1380-1382-1382</v>
          </cell>
          <cell r="P2969" t="str">
            <v xml:space="preserve"> </v>
          </cell>
          <cell r="Q2969">
            <v>44960</v>
          </cell>
          <cell r="R2969" t="str">
            <v>P2</v>
          </cell>
          <cell r="S2969" t="str">
            <v>Q11</v>
          </cell>
          <cell r="T2969" t="str">
            <v>TP HCM</v>
          </cell>
          <cell r="V2969" t="str">
            <v>TP HCM</v>
          </cell>
          <cell r="W2969" t="str">
            <v>QUAN 11</v>
          </cell>
        </row>
        <row r="2970">
          <cell r="M2970" t="str">
            <v>WINMART LOTUS DIAMOND</v>
          </cell>
          <cell r="N2970" t="str">
            <v>WINMART LOTUS DIAMOND</v>
          </cell>
          <cell r="O2970" t="str">
            <v>SO 1</v>
          </cell>
          <cell r="P2970" t="str">
            <v>GH 1,2,3, HAM B2, TOA T4, KP 3</v>
          </cell>
          <cell r="Q2970" t="str">
            <v>DUONG SO 104-BTT</v>
          </cell>
          <cell r="R2970" t="str">
            <v>BINH TRUNG TAY</v>
          </cell>
          <cell r="S2970" t="str">
            <v>Q2</v>
          </cell>
          <cell r="T2970" t="str">
            <v>TP HCM</v>
          </cell>
          <cell r="V2970" t="str">
            <v>TP HCM</v>
          </cell>
          <cell r="W2970" t="str">
            <v>QUAN 2</v>
          </cell>
        </row>
        <row r="2971">
          <cell r="M2971" t="str">
            <v>4623_VM+ LAN 69 HUNG VUONG</v>
          </cell>
          <cell r="N2971" t="str">
            <v>VM+ LAN 69 HUNG VUONG</v>
          </cell>
          <cell r="O2971" t="str">
            <v>SO 69</v>
          </cell>
          <cell r="P2971" t="str">
            <v xml:space="preserve"> </v>
          </cell>
          <cell r="Q2971" t="str">
            <v>HUNG VUONG</v>
          </cell>
          <cell r="R2971" t="str">
            <v>P2</v>
          </cell>
          <cell r="S2971" t="str">
            <v>TAN AN</v>
          </cell>
          <cell r="T2971" t="str">
            <v>LONG AN</v>
          </cell>
          <cell r="V2971" t="str">
            <v>MEKONG DELTA</v>
          </cell>
          <cell r="W2971" t="str">
            <v>LONG AN</v>
          </cell>
        </row>
        <row r="2972">
          <cell r="M2972" t="str">
            <v>5532_VM+ HCM SO 50-52 DUONG 50A</v>
          </cell>
          <cell r="N2972" t="str">
            <v>VM+ HCM SO 50-52 DUONG 50A</v>
          </cell>
          <cell r="O2972" t="str">
            <v>SO 50-52</v>
          </cell>
          <cell r="P2972" t="str">
            <v xml:space="preserve"> </v>
          </cell>
          <cell r="Q2972" t="str">
            <v>DUONG 50A</v>
          </cell>
          <cell r="R2972" t="str">
            <v>TAN TAO</v>
          </cell>
          <cell r="S2972" t="str">
            <v>BINH TAN</v>
          </cell>
          <cell r="T2972" t="str">
            <v>TP HCM</v>
          </cell>
          <cell r="V2972" t="str">
            <v>TP HCM</v>
          </cell>
          <cell r="W2972" t="str">
            <v>QUAN BINH TAN</v>
          </cell>
        </row>
        <row r="2973">
          <cell r="M2973" t="str">
            <v>4593_VM+ TGG 915B TRAN HUNG DAO</v>
          </cell>
          <cell r="N2973" t="str">
            <v>VM+ TGG 915B TRAN HUNG DAO</v>
          </cell>
          <cell r="O2973" t="str">
            <v>SO 915 BIS</v>
          </cell>
          <cell r="P2973" t="str">
            <v xml:space="preserve"> </v>
          </cell>
          <cell r="Q2973" t="str">
            <v>TRAN HUNG DAO</v>
          </cell>
          <cell r="R2973" t="str">
            <v>P5</v>
          </cell>
          <cell r="S2973" t="str">
            <v>MY THO</v>
          </cell>
          <cell r="T2973" t="str">
            <v>TIEN GIANG</v>
          </cell>
          <cell r="V2973" t="str">
            <v>MEKONG DELTA</v>
          </cell>
          <cell r="W2973" t="str">
            <v>TIEN GIANG</v>
          </cell>
        </row>
        <row r="2974">
          <cell r="M2974" t="str">
            <v>5789_VM+ LAN 1B TRAN PHONG SAC</v>
          </cell>
          <cell r="N2974" t="str">
            <v>VM+ LAN 1B Trần Phong Sắc</v>
          </cell>
          <cell r="O2974" t="str">
            <v>1B</v>
          </cell>
          <cell r="P2974" t="str">
            <v xml:space="preserve"> </v>
          </cell>
          <cell r="Q2974" t="str">
            <v>TRAN PHONG SAC</v>
          </cell>
          <cell r="R2974" t="str">
            <v>P4</v>
          </cell>
          <cell r="S2974" t="str">
            <v>TAN AN</v>
          </cell>
          <cell r="T2974" t="str">
            <v>LONG AN</v>
          </cell>
          <cell r="V2974" t="str">
            <v>MEKONG DELTA</v>
          </cell>
          <cell r="W2974" t="str">
            <v>LONG AN</v>
          </cell>
        </row>
        <row r="2975">
          <cell r="M2975" t="str">
            <v>6964-WM+ HCM 05 -06, TANG 1, CC TOPAZ EL</v>
          </cell>
          <cell r="N2975" t="str">
            <v>6964-WM+ HCM 05 -06, TANG 1, CC TOPAZ EL</v>
          </cell>
          <cell r="O2975">
            <v>37</v>
          </cell>
          <cell r="P2975" t="str">
            <v>PHOENIX II, CC TOPAZ ELIT</v>
          </cell>
          <cell r="Q2975" t="str">
            <v>CAO LO</v>
          </cell>
          <cell r="R2975" t="str">
            <v>P4</v>
          </cell>
          <cell r="S2975" t="str">
            <v>Q8</v>
          </cell>
          <cell r="T2975" t="str">
            <v>TP HCM</v>
          </cell>
          <cell r="V2975" t="str">
            <v>TP HCM</v>
          </cell>
          <cell r="W2975" t="str">
            <v>QUAN 8</v>
          </cell>
        </row>
        <row r="2976">
          <cell r="M2976" t="str">
            <v>4471_VM+ BDG 300 NGUYEN DUC THIEU</v>
          </cell>
          <cell r="N2976" t="str">
            <v>VM+ BDG 300 NGUYEN DUC THIEU</v>
          </cell>
          <cell r="O2976" t="str">
            <v>SO 300</v>
          </cell>
          <cell r="P2976" t="str">
            <v>KP THONG NHAT 2</v>
          </cell>
          <cell r="Q2976" t="str">
            <v>NGUYEN DUC THIEU</v>
          </cell>
          <cell r="R2976" t="str">
            <v>DI AN</v>
          </cell>
          <cell r="S2976" t="str">
            <v>DI AN</v>
          </cell>
          <cell r="T2976" t="str">
            <v>BINH DUONG</v>
          </cell>
          <cell r="V2976" t="str">
            <v>SOUTH EAST</v>
          </cell>
          <cell r="W2976" t="str">
            <v>BINH DUONG</v>
          </cell>
        </row>
        <row r="2977">
          <cell r="M2977" t="str">
            <v>5717_VM+ HCM 1.01, CC B2 (9 VIEW)</v>
          </cell>
          <cell r="N2977" t="str">
            <v>VM+ HCM 1.01, CC B2 (9 View Apartment)</v>
          </cell>
          <cell r="O2977">
            <v>1</v>
          </cell>
          <cell r="P2977" t="str">
            <v>CC B2 9 VIEW APARTMENT</v>
          </cell>
          <cell r="Q2977" t="str">
            <v>DUONG SO 1</v>
          </cell>
          <cell r="R2977" t="str">
            <v>PHUOC LONG B</v>
          </cell>
          <cell r="S2977" t="str">
            <v>THU DUC</v>
          </cell>
          <cell r="T2977" t="str">
            <v>TP HCM</v>
          </cell>
          <cell r="V2977" t="str">
            <v>TP HCM</v>
          </cell>
          <cell r="W2977" t="str">
            <v>QUAN THU DUC</v>
          </cell>
        </row>
        <row r="2978">
          <cell r="M2978" t="str">
            <v>5107_VM+ BTE 401B NGUYEN DINH CHIEU</v>
          </cell>
          <cell r="N2978" t="str">
            <v>VM+ BTE SO 401B NGUYEN DINH CHIEU</v>
          </cell>
          <cell r="O2978" t="str">
            <v>SO 401B</v>
          </cell>
          <cell r="P2978" t="str">
            <v xml:space="preserve"> </v>
          </cell>
          <cell r="Q2978" t="str">
            <v>NGUYEN DINH CHIEU</v>
          </cell>
          <cell r="R2978" t="str">
            <v>P8</v>
          </cell>
          <cell r="S2978" t="str">
            <v>BEN TRE</v>
          </cell>
          <cell r="T2978" t="str">
            <v>BEN TRE</v>
          </cell>
          <cell r="V2978" t="str">
            <v>MEKONG DELTA</v>
          </cell>
          <cell r="W2978" t="str">
            <v>BEN TRE</v>
          </cell>
        </row>
        <row r="2979">
          <cell r="M2979" t="str">
            <v>CIRCLE K TONG KHO BAC NINH</v>
          </cell>
          <cell r="N2979" t="str">
            <v>Tổng Kho Hưng Yên</v>
          </cell>
          <cell r="O2979" t="str">
            <v xml:space="preserve"> </v>
          </cell>
          <cell r="P2979" t="str">
            <v>TS19, KHO DHL SUPPLY CHAIN, TONG KHO BAC KY, KHO BTS 2</v>
          </cell>
          <cell r="Q2979" t="str">
            <v xml:space="preserve"> </v>
          </cell>
          <cell r="R2979" t="str">
            <v>KCN TIEN SON</v>
          </cell>
          <cell r="S2979" t="str">
            <v>TIEN DU</v>
          </cell>
          <cell r="T2979" t="str">
            <v>BAC NINH</v>
          </cell>
          <cell r="V2979" t="str">
            <v>NORTH</v>
          </cell>
          <cell r="W2979" t="str">
            <v>BAC NINH</v>
          </cell>
        </row>
        <row r="2980">
          <cell r="M2980" t="str">
            <v>6295_WM+ HCM CC SUNWAH PEAL</v>
          </cell>
          <cell r="N2980" t="str">
            <v>WM+ HCM CC SUNWAH PEAL</v>
          </cell>
          <cell r="O2980">
            <v>90</v>
          </cell>
          <cell r="P2980" t="str">
            <v>CC SUNWAH PEAL</v>
          </cell>
          <cell r="Q2980" t="str">
            <v>NGUYEN HUU CANH</v>
          </cell>
          <cell r="R2980" t="str">
            <v>P22</v>
          </cell>
          <cell r="S2980" t="str">
            <v>BINH THANH</v>
          </cell>
          <cell r="T2980" t="str">
            <v>TP HCM</v>
          </cell>
          <cell r="V2980" t="str">
            <v>TP HCM</v>
          </cell>
          <cell r="W2980" t="str">
            <v>QUAN BINH THANH</v>
          </cell>
        </row>
        <row r="2981">
          <cell r="M2981" t="str">
            <v>SATRAFOODS 195/9 XO VIET NGHE TINH</v>
          </cell>
          <cell r="N2981" t="str">
            <v>SATRAFOODS 195/9 XO VIET NGHE TINH</v>
          </cell>
          <cell r="O2981" t="str">
            <v>195/9</v>
          </cell>
          <cell r="P2981" t="str">
            <v xml:space="preserve"> </v>
          </cell>
          <cell r="Q2981" t="str">
            <v>XO VIET NGHE TINH</v>
          </cell>
          <cell r="R2981" t="str">
            <v>P17</v>
          </cell>
          <cell r="S2981" t="str">
            <v>BINH THANH</v>
          </cell>
          <cell r="T2981" t="str">
            <v>TP HCM</v>
          </cell>
          <cell r="V2981" t="str">
            <v>TP HCM</v>
          </cell>
          <cell r="W2981" t="str">
            <v>QUAN BINH THANH</v>
          </cell>
        </row>
        <row r="2982">
          <cell r="M2982" t="str">
            <v>WINMART 50 LE VAN VIET</v>
          </cell>
          <cell r="N2982" t="str">
            <v>WINMART 50 LE VAN VIET</v>
          </cell>
          <cell r="O2982">
            <v>50</v>
          </cell>
          <cell r="P2982" t="str">
            <v xml:space="preserve"> </v>
          </cell>
          <cell r="Q2982" t="str">
            <v>LE VAN VIET</v>
          </cell>
          <cell r="R2982" t="str">
            <v>HIEP PHU</v>
          </cell>
          <cell r="S2982" t="str">
            <v>Q9</v>
          </cell>
          <cell r="T2982" t="str">
            <v>TP HCM</v>
          </cell>
          <cell r="V2982" t="str">
            <v>TP HCM</v>
          </cell>
          <cell r="W2982" t="str">
            <v>QUAN 9</v>
          </cell>
        </row>
        <row r="2983">
          <cell r="M2983" t="str">
            <v>VISSAN 290 NO TRANG LONG</v>
          </cell>
          <cell r="N2983" t="str">
            <v xml:space="preserve"> </v>
          </cell>
          <cell r="O2983" t="str">
            <v>290A</v>
          </cell>
          <cell r="P2983" t="str">
            <v xml:space="preserve"> </v>
          </cell>
          <cell r="Q2983" t="str">
            <v>NO TRANG LONG</v>
          </cell>
          <cell r="R2983" t="str">
            <v>P12</v>
          </cell>
          <cell r="S2983" t="str">
            <v>BINH THANH</v>
          </cell>
          <cell r="T2983" t="str">
            <v>TP HCM</v>
          </cell>
          <cell r="V2983" t="str">
            <v>TP HCM</v>
          </cell>
          <cell r="W2983" t="str">
            <v>QUAN BINH THANH</v>
          </cell>
        </row>
        <row r="2984">
          <cell r="M2984" t="str">
            <v>3258_VM+ HCM B57 KP3 DONG HUNG THUAN</v>
          </cell>
          <cell r="N2984" t="str">
            <v>VM+ HCM B57 KP3 DONG HUNG THUAN</v>
          </cell>
          <cell r="O2984" t="str">
            <v>B57</v>
          </cell>
          <cell r="P2984" t="str">
            <v>KP 3</v>
          </cell>
          <cell r="Q2984" t="str">
            <v xml:space="preserve"> </v>
          </cell>
          <cell r="R2984" t="str">
            <v>DONG HUNG THUAN</v>
          </cell>
          <cell r="S2984" t="str">
            <v>Q12</v>
          </cell>
          <cell r="T2984" t="str">
            <v>TP HCM</v>
          </cell>
          <cell r="V2984" t="str">
            <v>TP HCM</v>
          </cell>
          <cell r="W2984" t="str">
            <v>QUAN 12</v>
          </cell>
        </row>
        <row r="2985">
          <cell r="M2985" t="str">
            <v>2639_WM+ HCM 58 MAN THIEN</v>
          </cell>
          <cell r="N2985" t="str">
            <v>WM+ HCM 58 MAN THIEN</v>
          </cell>
          <cell r="O2985">
            <v>58</v>
          </cell>
          <cell r="P2985" t="str">
            <v xml:space="preserve"> </v>
          </cell>
          <cell r="Q2985" t="str">
            <v>MAN THIEN</v>
          </cell>
          <cell r="R2985" t="str">
            <v>TANG NHON PHU A</v>
          </cell>
          <cell r="S2985" t="str">
            <v>Q9</v>
          </cell>
          <cell r="T2985" t="str">
            <v>TP HCM</v>
          </cell>
          <cell r="V2985" t="str">
            <v>TP HCM</v>
          </cell>
          <cell r="W2985" t="str">
            <v>QUAN 9</v>
          </cell>
        </row>
        <row r="2986">
          <cell r="M2986" t="str">
            <v>BHX_HCM_NBE - KHO DC NHA BE</v>
          </cell>
          <cell r="N2986" t="str">
            <v>6655 - BHX_HCM_NBE - KHO DC NHA BE</v>
          </cell>
          <cell r="O2986" t="str">
            <v>LO F5-1, F5-2</v>
          </cell>
          <cell r="P2986" t="str">
            <v>KHU F</v>
          </cell>
          <cell r="Q2986" t="str">
            <v>KCN HIEP PHUOC</v>
          </cell>
          <cell r="R2986" t="str">
            <v>HIEP PHUOC</v>
          </cell>
          <cell r="S2986" t="str">
            <v>NHA BE</v>
          </cell>
          <cell r="T2986" t="str">
            <v>TP HCM</v>
          </cell>
          <cell r="V2986" t="str">
            <v>TP HCM</v>
          </cell>
          <cell r="W2986" t="str">
            <v>HUYEN NHA BE</v>
          </cell>
        </row>
        <row r="2987">
          <cell r="M2987" t="str">
            <v>WINMART 190 QUANG TRUNG</v>
          </cell>
          <cell r="N2987" t="str">
            <v>WINMART 190 QUANG TRUNG</v>
          </cell>
          <cell r="O2987">
            <v>190</v>
          </cell>
          <cell r="P2987" t="str">
            <v>TTTM QUANG TRUNG:B2-01</v>
          </cell>
          <cell r="Q2987" t="str">
            <v>QUANG TRUNG</v>
          </cell>
          <cell r="R2987" t="str">
            <v>P10</v>
          </cell>
          <cell r="S2987" t="str">
            <v>GO VAP</v>
          </cell>
          <cell r="T2987" t="str">
            <v>TP HCM</v>
          </cell>
          <cell r="V2987" t="str">
            <v>TP HCM</v>
          </cell>
          <cell r="W2987" t="str">
            <v>QUAN GO VAP</v>
          </cell>
        </row>
        <row r="2988">
          <cell r="M2988" t="str">
            <v>WINMART 50 LE VAN VIET</v>
          </cell>
          <cell r="N2988" t="str">
            <v>WINMART 50 LE VAN VIET</v>
          </cell>
          <cell r="O2988">
            <v>50</v>
          </cell>
          <cell r="P2988" t="str">
            <v xml:space="preserve"> </v>
          </cell>
          <cell r="Q2988" t="str">
            <v>LE VAN VIET</v>
          </cell>
          <cell r="R2988" t="str">
            <v>HIEP PHU</v>
          </cell>
          <cell r="S2988" t="str">
            <v>Q9</v>
          </cell>
          <cell r="T2988" t="str">
            <v>TP HCM</v>
          </cell>
          <cell r="V2988" t="str">
            <v>TP HCM</v>
          </cell>
          <cell r="W2988" t="str">
            <v>QUAN 9</v>
          </cell>
        </row>
        <row r="2989">
          <cell r="M2989" t="str">
            <v>6411_WM+ RURAL TGG 46 DUONG 30/4</v>
          </cell>
          <cell r="N2989" t="str">
            <v>WM+ TGG 46 Đường 30/4</v>
          </cell>
          <cell r="O2989" t="str">
            <v>SO 46</v>
          </cell>
          <cell r="P2989" t="str">
            <v xml:space="preserve"> </v>
          </cell>
          <cell r="Q2989" t="str">
            <v>DUONG 30/4</v>
          </cell>
          <cell r="R2989" t="str">
            <v>CAI LAY</v>
          </cell>
          <cell r="S2989" t="str">
            <v>CAI LAY</v>
          </cell>
          <cell r="T2989" t="str">
            <v>TIEN GIANG</v>
          </cell>
          <cell r="V2989" t="str">
            <v>MEKONG DELTA</v>
          </cell>
          <cell r="W2989" t="str">
            <v>TIEN GIANG</v>
          </cell>
        </row>
        <row r="2990">
          <cell r="M2990" t="str">
            <v>SATRAFOODS 26/13C TRAN VAN MUOI</v>
          </cell>
          <cell r="N2990" t="str">
            <v>SATRAFOODS 26/13C TRẦN VĂN MƯỜI</v>
          </cell>
          <cell r="O2990" t="str">
            <v>26/13C</v>
          </cell>
          <cell r="P2990" t="str">
            <v xml:space="preserve"> </v>
          </cell>
          <cell r="Q2990" t="str">
            <v>TRAN VAN MUOI</v>
          </cell>
          <cell r="R2990" t="str">
            <v>AP THOI DONG 1</v>
          </cell>
          <cell r="S2990" t="str">
            <v>HOC MON</v>
          </cell>
          <cell r="T2990" t="str">
            <v>TP HCM</v>
          </cell>
          <cell r="V2990" t="str">
            <v>TP HCM</v>
          </cell>
          <cell r="W2990" t="str">
            <v>HUYEN HOC MON</v>
          </cell>
        </row>
        <row r="2991">
          <cell r="M2991" t="str">
            <v>SATRAFOODS 46-46A NG T KIEU</v>
          </cell>
          <cell r="N2991" t="str">
            <v>46-46A- SATRAFOODS NGUYỄN THỊ KIÊU</v>
          </cell>
          <cell r="O2991" t="str">
            <v>46-46A</v>
          </cell>
          <cell r="P2991" t="str">
            <v xml:space="preserve"> </v>
          </cell>
          <cell r="Q2991" t="str">
            <v>NGUYEN THI KIEU</v>
          </cell>
          <cell r="R2991" t="str">
            <v>THOI AN</v>
          </cell>
          <cell r="S2991" t="str">
            <v>Q12</v>
          </cell>
          <cell r="T2991" t="str">
            <v>TP HCM</v>
          </cell>
          <cell r="V2991" t="str">
            <v>TP HCM</v>
          </cell>
          <cell r="W2991" t="str">
            <v>QUAN 12</v>
          </cell>
        </row>
        <row r="2992">
          <cell r="M2992" t="str">
            <v>5107_VM+ BTE 401B NGUYEN DINH CHIEU</v>
          </cell>
          <cell r="N2992" t="str">
            <v>VM+ BTE SO 401B NGUYEN DINH CHIEU</v>
          </cell>
          <cell r="O2992" t="str">
            <v>SO 401B</v>
          </cell>
          <cell r="P2992" t="str">
            <v xml:space="preserve"> </v>
          </cell>
          <cell r="Q2992" t="str">
            <v>NGUYEN DINH CHIEU</v>
          </cell>
          <cell r="R2992" t="str">
            <v>P8</v>
          </cell>
          <cell r="S2992" t="str">
            <v>BEN TRE</v>
          </cell>
          <cell r="T2992" t="str">
            <v>BEN TRE</v>
          </cell>
          <cell r="V2992" t="str">
            <v>MEKONG DELTA</v>
          </cell>
          <cell r="W2992" t="str">
            <v>BEN TRE</v>
          </cell>
        </row>
        <row r="2993">
          <cell r="M2993" t="str">
            <v>4318_WM+ BDG TH. 1647 KHU MY PHUOC</v>
          </cell>
          <cell r="N2993" t="str">
            <v>WM+ BDG THUA 1647 KHU MY PHUOC</v>
          </cell>
          <cell r="O2993" t="str">
            <v xml:space="preserve"> </v>
          </cell>
          <cell r="P2993" t="str">
            <v>THUA 1647, KHU TM-DV-TDC MY PHUOC</v>
          </cell>
          <cell r="Q2993" t="str">
            <v xml:space="preserve"> </v>
          </cell>
          <cell r="R2993" t="str">
            <v>THOI HOA</v>
          </cell>
          <cell r="S2993" t="str">
            <v>BEN CAT</v>
          </cell>
          <cell r="T2993" t="str">
            <v>BINH DUONG</v>
          </cell>
          <cell r="V2993" t="str">
            <v>SOUTH EAST</v>
          </cell>
          <cell r="W2993" t="str">
            <v>BINH DUONG</v>
          </cell>
        </row>
        <row r="2994">
          <cell r="M2994" t="str">
            <v>4299_WM+ BDG 68 DUONG DB8</v>
          </cell>
          <cell r="N2994" t="str">
            <v>WM+ BDG 68 DUONG DB8</v>
          </cell>
          <cell r="O2994" t="str">
            <v>SO 68</v>
          </cell>
          <cell r="P2994" t="str">
            <v>TO 14, KP 3</v>
          </cell>
          <cell r="Q2994" t="str">
            <v>DUONG DB8</v>
          </cell>
          <cell r="R2994" t="str">
            <v>MY PHUOC</v>
          </cell>
          <cell r="S2994" t="str">
            <v>BEN CAT</v>
          </cell>
          <cell r="T2994" t="str">
            <v>BINH DUONG</v>
          </cell>
          <cell r="V2994" t="str">
            <v>SOUTH EAST</v>
          </cell>
          <cell r="W2994" t="str">
            <v>BINH DUONG</v>
          </cell>
        </row>
        <row r="2995">
          <cell r="M2995" t="str">
            <v>2AE1-WM+RURAL BDG LO J56 DUONG NE8</v>
          </cell>
          <cell r="N2995" t="str">
            <v>WM+ BDG LO J56 DUONG NE8</v>
          </cell>
          <cell r="O2995" t="str">
            <v xml:space="preserve"> </v>
          </cell>
          <cell r="P2995" t="str">
            <v>THUA DAT 4950, TBD SO 34, LO J56 DUONG NE8 - DJ9 TO 11 KHU PHO 3B</v>
          </cell>
          <cell r="Q2995" t="str">
            <v xml:space="preserve"> </v>
          </cell>
          <cell r="R2995" t="str">
            <v>THOI HOA</v>
          </cell>
          <cell r="S2995" t="str">
            <v>BEN CAT</v>
          </cell>
          <cell r="T2995" t="str">
            <v>BINH DUONG</v>
          </cell>
          <cell r="V2995" t="str">
            <v>SOUTH EAST</v>
          </cell>
          <cell r="W2995" t="str">
            <v>BINH DUONG</v>
          </cell>
        </row>
        <row r="2996">
          <cell r="M2996" t="str">
            <v>3758_VM+ HCM 82 LY PHUC MAN</v>
          </cell>
          <cell r="N2996" t="str">
            <v>VM+ HCM 82 LY PHUC MAN</v>
          </cell>
          <cell r="O2996">
            <v>82</v>
          </cell>
          <cell r="P2996" t="str">
            <v xml:space="preserve"> </v>
          </cell>
          <cell r="Q2996" t="str">
            <v>LY PHUC MAN</v>
          </cell>
          <cell r="R2996" t="str">
            <v>BINH THUAN</v>
          </cell>
          <cell r="S2996" t="str">
            <v>Q7</v>
          </cell>
          <cell r="T2996" t="str">
            <v>TP HCM</v>
          </cell>
          <cell r="V2996" t="str">
            <v>TP HCM</v>
          </cell>
          <cell r="W2996" t="str">
            <v>QUAN 7</v>
          </cell>
        </row>
        <row r="2997">
          <cell r="M2997" t="str">
            <v>SATRAFOODS 108/2 TRAN MAI NINH</v>
          </cell>
          <cell r="N2997" t="str">
            <v>SATRAFOODS 108/2 TRẦN MAI NINH</v>
          </cell>
          <cell r="O2997" t="str">
            <v>108/2</v>
          </cell>
          <cell r="P2997" t="str">
            <v xml:space="preserve"> </v>
          </cell>
          <cell r="Q2997" t="str">
            <v>TRAN MAI NINH</v>
          </cell>
          <cell r="R2997" t="str">
            <v>P12</v>
          </cell>
          <cell r="S2997" t="str">
            <v>TAN BINH</v>
          </cell>
          <cell r="T2997" t="str">
            <v>TP HCM</v>
          </cell>
          <cell r="V2997" t="str">
            <v>TP HCM</v>
          </cell>
          <cell r="W2997" t="str">
            <v>QUAN TAN BINH</v>
          </cell>
        </row>
        <row r="2998">
          <cell r="M2998" t="str">
            <v>CITIMART REGENCE (SOMMERSET)</v>
          </cell>
          <cell r="N2998" t="str">
            <v>ACM - SOM</v>
          </cell>
          <cell r="O2998" t="str">
            <v>21-23</v>
          </cell>
          <cell r="P2998" t="str">
            <v xml:space="preserve"> </v>
          </cell>
          <cell r="Q2998" t="str">
            <v>NGUYEN THI MINH KHAI</v>
          </cell>
          <cell r="R2998" t="str">
            <v>BEN NGHE</v>
          </cell>
          <cell r="S2998" t="str">
            <v>Q1</v>
          </cell>
          <cell r="T2998" t="str">
            <v>TP HCM</v>
          </cell>
          <cell r="V2998" t="str">
            <v>TP HCM</v>
          </cell>
          <cell r="W2998" t="str">
            <v>QUAN 1</v>
          </cell>
        </row>
        <row r="2999">
          <cell r="M2999" t="str">
            <v>4058_VM+ HCM D1 KP 1</v>
          </cell>
          <cell r="N2999" t="str">
            <v>VM+ HCM D1 KP 1</v>
          </cell>
          <cell r="O2999" t="str">
            <v>SO D1</v>
          </cell>
          <cell r="P2999" t="str">
            <v>KP 1</v>
          </cell>
          <cell r="Q2999" t="str">
            <v>DUONG D1</v>
          </cell>
          <cell r="R2999" t="str">
            <v>PHUOC LONG B</v>
          </cell>
          <cell r="S2999" t="str">
            <v>Q9</v>
          </cell>
          <cell r="T2999" t="str">
            <v>TP HCM</v>
          </cell>
          <cell r="V2999" t="str">
            <v>TP HCM</v>
          </cell>
          <cell r="W2999" t="str">
            <v>QUAN 9</v>
          </cell>
        </row>
        <row r="3000">
          <cell r="M3000" t="str">
            <v>WM+ KGG 232 DT 971</v>
          </cell>
          <cell r="N3000" t="str">
            <v>WM+ KGG 232 ĐT 971</v>
          </cell>
          <cell r="O3000">
            <v>232</v>
          </cell>
          <cell r="P3000" t="str">
            <v>DT 971, TO 13</v>
          </cell>
          <cell r="Q3000" t="str">
            <v>KIEN TAN</v>
          </cell>
          <cell r="R3000" t="str">
            <v>KIEN LUONG</v>
          </cell>
          <cell r="S3000" t="str">
            <v>KIEN LUONG</v>
          </cell>
          <cell r="T3000" t="str">
            <v>KIEN GIANG</v>
          </cell>
          <cell r="V3000" t="str">
            <v>MEKONG DELTA</v>
          </cell>
          <cell r="W3000" t="str">
            <v>KIEN GIANG</v>
          </cell>
        </row>
        <row r="3001">
          <cell r="M3001" t="str">
            <v>5419_VM+ BDG TO 6 DUONG DT 746</v>
          </cell>
          <cell r="N3001" t="str">
            <v xml:space="preserve"> </v>
          </cell>
          <cell r="O3001" t="str">
            <v xml:space="preserve"> </v>
          </cell>
          <cell r="P3001" t="str">
            <v>TO 6, KP BINH HOA 2</v>
          </cell>
          <cell r="Q3001" t="str">
            <v>DUONG DT 746</v>
          </cell>
          <cell r="R3001" t="str">
            <v>TAN KHANH</v>
          </cell>
          <cell r="S3001" t="str">
            <v>TAN UYEN</v>
          </cell>
          <cell r="T3001" t="str">
            <v>BINH DUONG</v>
          </cell>
          <cell r="V3001" t="str">
            <v>SOUTH EAST</v>
          </cell>
          <cell r="W3001" t="str">
            <v>BINH DUONG</v>
          </cell>
        </row>
        <row r="3002">
          <cell r="M3002" t="str">
            <v>CIRCLE K TONG KHO BAC NINH</v>
          </cell>
          <cell r="N3002" t="str">
            <v>Tổng Kho Hưng Yên</v>
          </cell>
          <cell r="O3002" t="str">
            <v xml:space="preserve"> </v>
          </cell>
          <cell r="P3002" t="str">
            <v>TS19, KHO DHL SUPPLY CHAIN, TONG KHO BAC KY, KHO BTS 2</v>
          </cell>
          <cell r="Q3002" t="str">
            <v xml:space="preserve"> </v>
          </cell>
          <cell r="R3002" t="str">
            <v>KCN TIEN SON</v>
          </cell>
          <cell r="S3002" t="str">
            <v>TIEN DU</v>
          </cell>
          <cell r="T3002" t="str">
            <v>BAC NINH</v>
          </cell>
          <cell r="V3002" t="str">
            <v>NORTH</v>
          </cell>
          <cell r="W3002" t="str">
            <v>BAC NINH</v>
          </cell>
        </row>
        <row r="3003">
          <cell r="M3003" t="str">
            <v>AEON CELADON TAN PHU</v>
          </cell>
          <cell r="N3003" t="str">
            <v xml:space="preserve"> </v>
          </cell>
          <cell r="O3003">
            <v>30</v>
          </cell>
          <cell r="P3003" t="str">
            <v xml:space="preserve"> </v>
          </cell>
          <cell r="Q3003" t="str">
            <v>TAN THANG</v>
          </cell>
          <cell r="R3003" t="str">
            <v>SON KY</v>
          </cell>
          <cell r="S3003" t="str">
            <v>TAN PHU</v>
          </cell>
          <cell r="T3003" t="str">
            <v>TP HCM</v>
          </cell>
          <cell r="V3003" t="str">
            <v>TP HCM</v>
          </cell>
          <cell r="W3003" t="str">
            <v>QUAN TAN PHU</v>
          </cell>
        </row>
        <row r="3004">
          <cell r="M3004" t="str">
            <v>CIRCLE K DC</v>
          </cell>
          <cell r="N3004" t="str">
            <v>CIRLE K DC</v>
          </cell>
          <cell r="O3004" t="str">
            <v xml:space="preserve"> </v>
          </cell>
          <cell r="P3004" t="str">
            <v>KHO NGOAI QUAN PETEC, KCN NAM TAN UYEN</v>
          </cell>
          <cell r="Q3004" t="str">
            <v>DUONG N4</v>
          </cell>
          <cell r="R3004" t="str">
            <v>KHANH BINH</v>
          </cell>
          <cell r="S3004" t="str">
            <v>TAN UYEN</v>
          </cell>
          <cell r="T3004" t="str">
            <v>BINH DUONG</v>
          </cell>
          <cell r="V3004" t="str">
            <v>SOUTH EAST</v>
          </cell>
          <cell r="W3004" t="str">
            <v>BINH DUONG</v>
          </cell>
        </row>
        <row r="3005">
          <cell r="M3005" t="str">
            <v>5106_VM+ BTE SO 298F KP 2</v>
          </cell>
          <cell r="N3005" t="str">
            <v>VM+ BTE SO 298F KP 2</v>
          </cell>
          <cell r="O3005" t="str">
            <v>SO 298F</v>
          </cell>
          <cell r="P3005" t="str">
            <v>KP 2</v>
          </cell>
          <cell r="Q3005" t="str">
            <v xml:space="preserve"> </v>
          </cell>
          <cell r="R3005" t="str">
            <v>PHU KHUONG</v>
          </cell>
          <cell r="S3005" t="str">
            <v>BEN TRE</v>
          </cell>
          <cell r="T3005" t="str">
            <v>BEN TRE</v>
          </cell>
          <cell r="V3005" t="str">
            <v>MEKONG DELTA</v>
          </cell>
          <cell r="W3005" t="str">
            <v>BEN TRE</v>
          </cell>
        </row>
        <row r="3006">
          <cell r="M3006" t="str">
            <v>SATRAFOODS HOANG BAT DAT</v>
          </cell>
          <cell r="N3006" t="str">
            <v>3-SATRAFOODS HOÀNG BẬT ĐẠT</v>
          </cell>
          <cell r="O3006">
            <v>3</v>
          </cell>
          <cell r="P3006" t="str">
            <v xml:space="preserve"> </v>
          </cell>
          <cell r="Q3006" t="str">
            <v>HOANG BAT DAT</v>
          </cell>
          <cell r="R3006" t="str">
            <v>P15</v>
          </cell>
          <cell r="S3006" t="str">
            <v>TAN BINH</v>
          </cell>
          <cell r="T3006" t="str">
            <v>TP HCM</v>
          </cell>
          <cell r="V3006" t="str">
            <v>TP HCM</v>
          </cell>
          <cell r="W3006" t="str">
            <v>QUAN TAN BINH</v>
          </cell>
        </row>
        <row r="3007">
          <cell r="M3007" t="str">
            <v>VM+ HCM VINHOMES C. PARK P7</v>
          </cell>
          <cell r="N3007" t="str">
            <v>VM+ HCM VINHOMES C. PARK P7</v>
          </cell>
          <cell r="O3007">
            <v>722</v>
          </cell>
          <cell r="P3007" t="str">
            <v>P7-SH-01 NHA P7</v>
          </cell>
          <cell r="Q3007" t="str">
            <v>DIEN BIEN PHU</v>
          </cell>
          <cell r="R3007" t="str">
            <v>P22</v>
          </cell>
          <cell r="S3007" t="str">
            <v>BINH THANH</v>
          </cell>
          <cell r="T3007" t="str">
            <v>TP HCM</v>
          </cell>
          <cell r="V3007" t="str">
            <v>TP HCM</v>
          </cell>
          <cell r="W3007" t="str">
            <v>QUAN BINH THANH</v>
          </cell>
        </row>
        <row r="3008">
          <cell r="M3008" t="str">
            <v>WINMART DI AN BD (VINATEX)</v>
          </cell>
          <cell r="N3008" t="str">
            <v>WINMART DI AN BD (VINATEX)</v>
          </cell>
          <cell r="O3008" t="str">
            <v>TANG 1</v>
          </cell>
          <cell r="P3008" t="str">
            <v xml:space="preserve"> </v>
          </cell>
          <cell r="Q3008" t="str">
            <v>CHO DI AN</v>
          </cell>
          <cell r="R3008" t="str">
            <v>DI AN</v>
          </cell>
          <cell r="S3008" t="str">
            <v>DI AN</v>
          </cell>
          <cell r="T3008" t="str">
            <v>BINH DUONG</v>
          </cell>
          <cell r="V3008" t="str">
            <v>SOUTH EAST</v>
          </cell>
          <cell r="W3008" t="str">
            <v>BINH DUONG</v>
          </cell>
        </row>
        <row r="3009">
          <cell r="M3009" t="str">
            <v>WINMART MY PHUOC 1 (VINATEX)</v>
          </cell>
          <cell r="N3009" t="str">
            <v>WINMART MY PHUOC 1 (VINATEX)</v>
          </cell>
          <cell r="O3009" t="str">
            <v xml:space="preserve"> </v>
          </cell>
          <cell r="P3009" t="str">
            <v>KCN MY PHUOC</v>
          </cell>
          <cell r="Q3009" t="str">
            <v>CHO MY PHUOC</v>
          </cell>
          <cell r="R3009" t="str">
            <v xml:space="preserve"> </v>
          </cell>
          <cell r="S3009" t="str">
            <v>MY PHUOC</v>
          </cell>
          <cell r="T3009" t="str">
            <v>BINH DUONG</v>
          </cell>
          <cell r="V3009" t="str">
            <v>SOUTH EAST</v>
          </cell>
          <cell r="W3009" t="str">
            <v>BINH DUONG</v>
          </cell>
        </row>
        <row r="3010">
          <cell r="M3010" t="str">
            <v>WINMART MY PHUOC 1 (VINATEX)</v>
          </cell>
          <cell r="N3010" t="str">
            <v>WINMART MY PHUOC 1 (VINATEX)</v>
          </cell>
          <cell r="O3010" t="str">
            <v xml:space="preserve"> </v>
          </cell>
          <cell r="P3010" t="str">
            <v>KCN MY PHUOC</v>
          </cell>
          <cell r="Q3010" t="str">
            <v>CHO MY PHUOC</v>
          </cell>
          <cell r="R3010" t="str">
            <v xml:space="preserve"> </v>
          </cell>
          <cell r="S3010" t="str">
            <v>MY PHUOC</v>
          </cell>
          <cell r="T3010" t="str">
            <v>BINH DUONG</v>
          </cell>
          <cell r="V3010" t="str">
            <v>SOUTH EAST</v>
          </cell>
          <cell r="W3010" t="str">
            <v>BINH DUONG</v>
          </cell>
        </row>
        <row r="3011">
          <cell r="M3011" t="str">
            <v>VISSAN 290 NO TRANG LONG</v>
          </cell>
          <cell r="N3011" t="str">
            <v xml:space="preserve"> </v>
          </cell>
          <cell r="O3011" t="str">
            <v>290A</v>
          </cell>
          <cell r="P3011" t="str">
            <v xml:space="preserve"> </v>
          </cell>
          <cell r="Q3011" t="str">
            <v>NO TRANG LONG</v>
          </cell>
          <cell r="R3011" t="str">
            <v>P12</v>
          </cell>
          <cell r="S3011" t="str">
            <v>BINH THANH</v>
          </cell>
          <cell r="T3011" t="str">
            <v>TP HCM</v>
          </cell>
          <cell r="V3011" t="str">
            <v>TP HCM</v>
          </cell>
          <cell r="W3011" t="str">
            <v>QUAN BINH THANH</v>
          </cell>
        </row>
        <row r="3012">
          <cell r="M3012" t="str">
            <v>WINMART 50 LE VAN VIET</v>
          </cell>
          <cell r="N3012" t="str">
            <v>WINMART 50 LE VAN VIET</v>
          </cell>
          <cell r="O3012">
            <v>50</v>
          </cell>
          <cell r="P3012" t="str">
            <v xml:space="preserve"> </v>
          </cell>
          <cell r="Q3012" t="str">
            <v>LE VAN VIET</v>
          </cell>
          <cell r="R3012" t="str">
            <v>HIEP PHU</v>
          </cell>
          <cell r="S3012" t="str">
            <v>Q9</v>
          </cell>
          <cell r="T3012" t="str">
            <v>TP HCM</v>
          </cell>
          <cell r="V3012" t="str">
            <v>TP HCM</v>
          </cell>
          <cell r="W3012" t="str">
            <v>QUAN 9</v>
          </cell>
        </row>
        <row r="3013">
          <cell r="M3013" t="str">
            <v>OSI FOOD 1384 DUONG 3/2</v>
          </cell>
          <cell r="N3013" t="str">
            <v>OSI FOOD 1384 DUONG 3/2</v>
          </cell>
          <cell r="O3013" t="str">
            <v>1380-1382-1382</v>
          </cell>
          <cell r="P3013" t="str">
            <v xml:space="preserve"> </v>
          </cell>
          <cell r="Q3013">
            <v>44960</v>
          </cell>
          <cell r="R3013" t="str">
            <v>P2</v>
          </cell>
          <cell r="S3013" t="str">
            <v>Q11</v>
          </cell>
          <cell r="T3013" t="str">
            <v>TP HCM</v>
          </cell>
          <cell r="V3013" t="str">
            <v>TP HCM</v>
          </cell>
          <cell r="W3013" t="str">
            <v>QUAN 11</v>
          </cell>
        </row>
        <row r="3014">
          <cell r="M3014" t="str">
            <v>GENSHAI BINH THANH</v>
          </cell>
          <cell r="N3014" t="str">
            <v xml:space="preserve"> </v>
          </cell>
          <cell r="O3014">
            <v>92</v>
          </cell>
          <cell r="P3014" t="str">
            <v xml:space="preserve"> </v>
          </cell>
          <cell r="Q3014" t="str">
            <v>NGUYEN HUU CANH</v>
          </cell>
          <cell r="R3014" t="str">
            <v>P22</v>
          </cell>
          <cell r="S3014" t="str">
            <v>BINH THANH</v>
          </cell>
          <cell r="T3014" t="str">
            <v>TP HCM</v>
          </cell>
          <cell r="V3014" t="str">
            <v>TP HCM</v>
          </cell>
          <cell r="W3014" t="str">
            <v>QUAN BINH THANH</v>
          </cell>
        </row>
        <row r="3015">
          <cell r="M3015" t="str">
            <v>GENSHAI RICHMOND - 207C NGUYEN XI_BINH THANH</v>
          </cell>
          <cell r="N3015" t="str">
            <v xml:space="preserve"> </v>
          </cell>
          <cell r="O3015" t="str">
            <v>207C</v>
          </cell>
          <cell r="P3015" t="str">
            <v xml:space="preserve"> </v>
          </cell>
          <cell r="Q3015" t="str">
            <v>NGUYEN XI</v>
          </cell>
          <cell r="R3015" t="str">
            <v>P22</v>
          </cell>
          <cell r="S3015" t="str">
            <v>BINH THANH</v>
          </cell>
          <cell r="T3015" t="str">
            <v>TP HCM</v>
          </cell>
          <cell r="V3015" t="str">
            <v>TP HCM</v>
          </cell>
          <cell r="W3015" t="str">
            <v>QUAN BINH THANH</v>
          </cell>
        </row>
        <row r="3016">
          <cell r="M3016" t="str">
            <v>SATRAFOODS 26/13C TRAN VAN MUOI</v>
          </cell>
          <cell r="N3016" t="str">
            <v>SATRAFOODS 26/13C TRẦN VĂN MƯỜI</v>
          </cell>
          <cell r="O3016" t="str">
            <v>26/13C</v>
          </cell>
          <cell r="P3016" t="str">
            <v xml:space="preserve"> </v>
          </cell>
          <cell r="Q3016" t="str">
            <v>TRAN VAN MUOI</v>
          </cell>
          <cell r="R3016" t="str">
            <v>AP THOI DONG 1</v>
          </cell>
          <cell r="S3016" t="str">
            <v>HOC MON</v>
          </cell>
          <cell r="T3016" t="str">
            <v>TP HCM</v>
          </cell>
          <cell r="V3016" t="str">
            <v>TP HCM</v>
          </cell>
          <cell r="W3016" t="str">
            <v>HUYEN HOC MON</v>
          </cell>
        </row>
        <row r="3017">
          <cell r="M3017" t="str">
            <v>SATRAFOODS 46-46A NG T KIEU</v>
          </cell>
          <cell r="N3017" t="str">
            <v>46-46A- SATRAFOODS NGUYỄN THỊ KIÊU</v>
          </cell>
          <cell r="O3017" t="str">
            <v>46-46A</v>
          </cell>
          <cell r="P3017" t="str">
            <v xml:space="preserve"> </v>
          </cell>
          <cell r="Q3017" t="str">
            <v>NGUYEN THI KIEU</v>
          </cell>
          <cell r="R3017" t="str">
            <v>THOI AN</v>
          </cell>
          <cell r="S3017" t="str">
            <v>Q12</v>
          </cell>
          <cell r="T3017" t="str">
            <v>TP HCM</v>
          </cell>
          <cell r="V3017" t="str">
            <v>TP HCM</v>
          </cell>
          <cell r="W3017" t="str">
            <v>QUAN 12</v>
          </cell>
        </row>
        <row r="3018">
          <cell r="M3018" t="str">
            <v>MMVN MEGA TONG KHO</v>
          </cell>
          <cell r="N3018" t="str">
            <v xml:space="preserve"> </v>
          </cell>
          <cell r="O3018" t="str">
            <v>LO J2</v>
          </cell>
          <cell r="P3018" t="str">
            <v>CONG SO 3, KCN SONG THAN 1, TONG KHO CJ GEMADEPT</v>
          </cell>
          <cell r="Q3018" t="str">
            <v>DUONG SO 10</v>
          </cell>
          <cell r="R3018" t="str">
            <v xml:space="preserve"> </v>
          </cell>
          <cell r="S3018" t="str">
            <v>DI AN</v>
          </cell>
          <cell r="T3018" t="str">
            <v>BINH DUONG</v>
          </cell>
          <cell r="V3018" t="str">
            <v>SOUTH EAST</v>
          </cell>
          <cell r="W3018" t="str">
            <v>BINH DUONG</v>
          </cell>
        </row>
        <row r="3019">
          <cell r="M3019" t="str">
            <v>OSI FOOD PHUONG VIET</v>
          </cell>
          <cell r="N3019" t="str">
            <v>OSI  FOOD PHUONG VIET</v>
          </cell>
          <cell r="O3019">
            <v>1002</v>
          </cell>
          <cell r="P3019" t="str">
            <v>CHUNG CU PEGASUITE</v>
          </cell>
          <cell r="Q3019" t="str">
            <v>TA QUANG BUU</v>
          </cell>
          <cell r="R3019" t="str">
            <v>P6</v>
          </cell>
          <cell r="S3019" t="str">
            <v>Q8</v>
          </cell>
          <cell r="T3019" t="str">
            <v>TP HCM</v>
          </cell>
          <cell r="V3019" t="str">
            <v>TP HCM</v>
          </cell>
          <cell r="W3019" t="str">
            <v>QUAN 8</v>
          </cell>
        </row>
        <row r="3020">
          <cell r="M3020" t="str">
            <v>SATRAFOODS 405/10 THONG NHAT</v>
          </cell>
          <cell r="N3020" t="str">
            <v>SATRAFOODS 405/10 THỐNG NHẤT</v>
          </cell>
          <cell r="O3020" t="str">
            <v>405/10</v>
          </cell>
          <cell r="P3020" t="str">
            <v xml:space="preserve"> </v>
          </cell>
          <cell r="Q3020" t="str">
            <v>THONG NHAT</v>
          </cell>
          <cell r="R3020" t="str">
            <v>P11</v>
          </cell>
          <cell r="S3020" t="str">
            <v>GO VAP</v>
          </cell>
          <cell r="T3020" t="str">
            <v>TP HCM</v>
          </cell>
          <cell r="V3020" t="str">
            <v>TP HCM</v>
          </cell>
          <cell r="W3020" t="str">
            <v>QUAN GO VAP</v>
          </cell>
        </row>
        <row r="3021">
          <cell r="M3021" t="str">
            <v>BHX_LAN_CDU - KHO DC CAN DUOC (2022)</v>
          </cell>
          <cell r="N3021" t="str">
            <v>BHX_LAN_CDU - KHO DC CAN DUOC (2022)</v>
          </cell>
          <cell r="O3021" t="str">
            <v>THUA DAT SO 2905</v>
          </cell>
          <cell r="P3021" t="str">
            <v>TO BAN DO SO 03</v>
          </cell>
          <cell r="Q3021" t="str">
            <v xml:space="preserve"> </v>
          </cell>
          <cell r="R3021" t="str">
            <v>LONG CANG</v>
          </cell>
          <cell r="S3021" t="str">
            <v>CAN DUOC</v>
          </cell>
          <cell r="T3021" t="str">
            <v>LONG AN</v>
          </cell>
          <cell r="V3021" t="str">
            <v>MEKONG DELTA</v>
          </cell>
          <cell r="W3021" t="str">
            <v>LONG AN</v>
          </cell>
        </row>
        <row r="3022">
          <cell r="M3022" t="str">
            <v>AEON CELADON TAN PHU</v>
          </cell>
          <cell r="N3022" t="str">
            <v xml:space="preserve"> </v>
          </cell>
          <cell r="O3022">
            <v>30</v>
          </cell>
          <cell r="P3022" t="str">
            <v xml:space="preserve"> </v>
          </cell>
          <cell r="Q3022" t="str">
            <v>TAN THANG</v>
          </cell>
          <cell r="R3022" t="str">
            <v>SON KY</v>
          </cell>
          <cell r="S3022" t="str">
            <v>TAN PHU</v>
          </cell>
          <cell r="T3022" t="str">
            <v>TP HCM</v>
          </cell>
          <cell r="V3022" t="str">
            <v>TP HCM</v>
          </cell>
          <cell r="W3022" t="str">
            <v>QUAN TAN PHU</v>
          </cell>
        </row>
        <row r="3023">
          <cell r="M3023" t="str">
            <v>SATRAFOODS HOANG BAT DAT</v>
          </cell>
          <cell r="N3023" t="str">
            <v>3-SATRAFOODS HOÀNG BẬT ĐẠT</v>
          </cell>
          <cell r="O3023">
            <v>3</v>
          </cell>
          <cell r="P3023" t="str">
            <v xml:space="preserve"> </v>
          </cell>
          <cell r="Q3023" t="str">
            <v>HOANG BAT DAT</v>
          </cell>
          <cell r="R3023" t="str">
            <v>P15</v>
          </cell>
          <cell r="S3023" t="str">
            <v>TAN BINH</v>
          </cell>
          <cell r="T3023" t="str">
            <v>TP HCM</v>
          </cell>
          <cell r="V3023" t="str">
            <v>TP HCM</v>
          </cell>
          <cell r="W3023" t="str">
            <v>QUAN TAN BINH</v>
          </cell>
        </row>
        <row r="3024">
          <cell r="M3024" t="str">
            <v>WINMART HNI VC HNI LIEU GIAI</v>
          </cell>
          <cell r="N3024" t="str">
            <v>WINMART HNI VC HNI LIEU GIAI</v>
          </cell>
          <cell r="O3024">
            <v>29</v>
          </cell>
          <cell r="P3024" t="str">
            <v>TANG 1, TTTM VINCOM CENTER LIEU GIAI</v>
          </cell>
          <cell r="Q3024" t="str">
            <v>LIEU GIAI</v>
          </cell>
          <cell r="R3024" t="str">
            <v>NGOC KHANH</v>
          </cell>
          <cell r="S3024" t="str">
            <v>BA DINH</v>
          </cell>
          <cell r="T3024" t="str">
            <v>HA NOI</v>
          </cell>
          <cell r="V3024" t="str">
            <v>NORTH</v>
          </cell>
          <cell r="W3024" t="str">
            <v>QUAN BA DINH</v>
          </cell>
        </row>
        <row r="3025">
          <cell r="M3025" t="str">
            <v>WINMART 190 QUANG TRUNG</v>
          </cell>
          <cell r="N3025" t="str">
            <v>WINMART 190 QUANG TRUNG</v>
          </cell>
          <cell r="O3025">
            <v>190</v>
          </cell>
          <cell r="P3025" t="str">
            <v>TTTM QUANG TRUNG:B2-01</v>
          </cell>
          <cell r="Q3025" t="str">
            <v>QUANG TRUNG</v>
          </cell>
          <cell r="R3025" t="str">
            <v>P10</v>
          </cell>
          <cell r="S3025" t="str">
            <v>GO VAP</v>
          </cell>
          <cell r="T3025" t="str">
            <v>TP HCM</v>
          </cell>
          <cell r="V3025" t="str">
            <v>TP HCM</v>
          </cell>
          <cell r="W3025" t="str">
            <v>QUAN GO VAP</v>
          </cell>
        </row>
        <row r="3026">
          <cell r="M3026" t="str">
            <v>WINMART 50 LE VAN VIET</v>
          </cell>
          <cell r="N3026" t="str">
            <v>WINMART 50 LE VAN VIET</v>
          </cell>
          <cell r="O3026">
            <v>50</v>
          </cell>
          <cell r="P3026" t="str">
            <v xml:space="preserve"> </v>
          </cell>
          <cell r="Q3026" t="str">
            <v>LE VAN VIET</v>
          </cell>
          <cell r="R3026" t="str">
            <v>HIEP PHU</v>
          </cell>
          <cell r="S3026" t="str">
            <v>Q9</v>
          </cell>
          <cell r="T3026" t="str">
            <v>TP HCM</v>
          </cell>
          <cell r="V3026" t="str">
            <v>TP HCM</v>
          </cell>
          <cell r="W3026" t="str">
            <v>QUAN 9</v>
          </cell>
        </row>
        <row r="3027">
          <cell r="M3027" t="str">
            <v>ST: THISO PHAN HUY ICH</v>
          </cell>
          <cell r="N3027" t="str">
            <v>Siêu thị Emart Phan Huy Ích</v>
          </cell>
          <cell r="O3027">
            <v>385</v>
          </cell>
          <cell r="P3027" t="str">
            <v xml:space="preserve"> </v>
          </cell>
          <cell r="Q3027" t="str">
            <v>PHAN HUY ICH</v>
          </cell>
          <cell r="R3027" t="str">
            <v>P14</v>
          </cell>
          <cell r="S3027" t="str">
            <v>GO VAP</v>
          </cell>
          <cell r="T3027" t="str">
            <v>TP HCM</v>
          </cell>
          <cell r="V3027" t="str">
            <v>TP HCM</v>
          </cell>
          <cell r="W3027" t="str">
            <v>QUAN GO VAP</v>
          </cell>
        </row>
        <row r="3028">
          <cell r="M3028" t="str">
            <v>CIRCLE K DC</v>
          </cell>
          <cell r="N3028" t="str">
            <v>CIRLE K DC</v>
          </cell>
          <cell r="O3028" t="str">
            <v xml:space="preserve"> </v>
          </cell>
          <cell r="P3028" t="str">
            <v>KHO NGOAI QUAN PETEC, KCN NAM TAN UYEN</v>
          </cell>
          <cell r="Q3028" t="str">
            <v>DUONG N4</v>
          </cell>
          <cell r="R3028" t="str">
            <v>KHANH BINH</v>
          </cell>
          <cell r="S3028" t="str">
            <v>TAN UYEN</v>
          </cell>
          <cell r="T3028" t="str">
            <v>BINH DUONG</v>
          </cell>
          <cell r="V3028" t="str">
            <v>SOUTH EAST</v>
          </cell>
          <cell r="W3028" t="str">
            <v>BINH DUONG</v>
          </cell>
        </row>
        <row r="3029">
          <cell r="M3029" t="str">
            <v>WINMART DI AN BD (VINATEX)</v>
          </cell>
          <cell r="N3029" t="str">
            <v>WINMART DI AN BD (VINATEX)</v>
          </cell>
          <cell r="O3029" t="str">
            <v>TANG 1</v>
          </cell>
          <cell r="P3029" t="str">
            <v xml:space="preserve"> </v>
          </cell>
          <cell r="Q3029" t="str">
            <v>CHO DI AN</v>
          </cell>
          <cell r="R3029" t="str">
            <v>DI AN</v>
          </cell>
          <cell r="S3029" t="str">
            <v>DI AN</v>
          </cell>
          <cell r="T3029" t="str">
            <v>BINH DUONG</v>
          </cell>
          <cell r="V3029" t="str">
            <v>SOUTH EAST</v>
          </cell>
          <cell r="W3029" t="str">
            <v>BINH DUONG</v>
          </cell>
        </row>
        <row r="3030">
          <cell r="M3030" t="str">
            <v>3204_VM+ HCM 106 BANH VAN TRAN</v>
          </cell>
          <cell r="N3030" t="str">
            <v>VM+ HCM 106 BANH VAN TRAN</v>
          </cell>
          <cell r="O3030">
            <v>106</v>
          </cell>
          <cell r="P3030" t="str">
            <v xml:space="preserve"> </v>
          </cell>
          <cell r="Q3030" t="str">
            <v>BANH VAN TRAN</v>
          </cell>
          <cell r="R3030" t="str">
            <v>P7</v>
          </cell>
          <cell r="S3030" t="str">
            <v>TAN BINH</v>
          </cell>
          <cell r="T3030" t="str">
            <v>TP HCM</v>
          </cell>
          <cell r="V3030" t="str">
            <v>TP HCM</v>
          </cell>
          <cell r="W3030" t="str">
            <v>QUAN TAN BINH</v>
          </cell>
        </row>
        <row r="3031">
          <cell r="M3031" t="str">
            <v>SATRAFOODS HOANG BAT DAT</v>
          </cell>
          <cell r="N3031" t="str">
            <v>3-SATRAFOODS HOÀNG BẬT ĐẠT</v>
          </cell>
          <cell r="O3031">
            <v>3</v>
          </cell>
          <cell r="P3031" t="str">
            <v xml:space="preserve"> </v>
          </cell>
          <cell r="Q3031" t="str">
            <v>HOANG BAT DAT</v>
          </cell>
          <cell r="R3031" t="str">
            <v>P15</v>
          </cell>
          <cell r="S3031" t="str">
            <v>TAN BINH</v>
          </cell>
          <cell r="T3031" t="str">
            <v>TP HCM</v>
          </cell>
          <cell r="V3031" t="str">
            <v>TP HCM</v>
          </cell>
          <cell r="W3031" t="str">
            <v>QUAN TAN BINH</v>
          </cell>
        </row>
        <row r="3032">
          <cell r="M3032" t="str">
            <v>WINMART MY PHUOC 1 (VINATEX)</v>
          </cell>
          <cell r="N3032" t="str">
            <v>WINMART MY PHUOC 1 (VINATEX)</v>
          </cell>
          <cell r="O3032" t="str">
            <v xml:space="preserve"> </v>
          </cell>
          <cell r="P3032" t="str">
            <v>KCN MY PHUOC</v>
          </cell>
          <cell r="Q3032" t="str">
            <v>CHO MY PHUOC</v>
          </cell>
          <cell r="R3032" t="str">
            <v xml:space="preserve"> </v>
          </cell>
          <cell r="S3032" t="str">
            <v>MY PHUOC</v>
          </cell>
          <cell r="T3032" t="str">
            <v>BINH DUONG</v>
          </cell>
          <cell r="V3032" t="str">
            <v>SOUTH EAST</v>
          </cell>
          <cell r="W3032" t="str">
            <v>BINH DUONG</v>
          </cell>
        </row>
        <row r="3033">
          <cell r="M3033" t="str">
            <v>VISSAN 290 NO TRANG LONG</v>
          </cell>
          <cell r="N3033" t="str">
            <v xml:space="preserve"> </v>
          </cell>
          <cell r="O3033" t="str">
            <v>290A</v>
          </cell>
          <cell r="P3033" t="str">
            <v xml:space="preserve"> </v>
          </cell>
          <cell r="Q3033" t="str">
            <v>NO TRANG LONG</v>
          </cell>
          <cell r="R3033" t="str">
            <v>P12</v>
          </cell>
          <cell r="S3033" t="str">
            <v>BINH THANH</v>
          </cell>
          <cell r="T3033" t="str">
            <v>TP HCM</v>
          </cell>
          <cell r="V3033" t="str">
            <v>TP HCM</v>
          </cell>
          <cell r="W3033" t="str">
            <v>QUAN BINH THANH</v>
          </cell>
        </row>
        <row r="3034">
          <cell r="M3034" t="str">
            <v>SATRAFOODS PHAM THE HIEN 3</v>
          </cell>
          <cell r="N3034" t="str">
            <v>3437-SATRAFOODS PHẠM THẾ HIỂN 3</v>
          </cell>
          <cell r="O3034">
            <v>3437</v>
          </cell>
          <cell r="P3034" t="str">
            <v>PHAM THE HIEN</v>
          </cell>
          <cell r="Q3034" t="str">
            <v xml:space="preserve"> </v>
          </cell>
          <cell r="R3034" t="str">
            <v>P7</v>
          </cell>
          <cell r="S3034" t="str">
            <v>Q8</v>
          </cell>
          <cell r="T3034" t="str">
            <v>TP HCM</v>
          </cell>
          <cell r="V3034" t="str">
            <v>TP HCM</v>
          </cell>
          <cell r="W3034" t="str">
            <v>QUAN 8</v>
          </cell>
        </row>
        <row r="3035">
          <cell r="M3035" t="str">
            <v>2639_WM+ HCM 58 MAN THIEN</v>
          </cell>
          <cell r="N3035" t="str">
            <v>WM+ HCM 58 MAN THIEN</v>
          </cell>
          <cell r="O3035">
            <v>58</v>
          </cell>
          <cell r="P3035" t="str">
            <v xml:space="preserve"> </v>
          </cell>
          <cell r="Q3035" t="str">
            <v>MAN THIEN</v>
          </cell>
          <cell r="R3035" t="str">
            <v>TANG NHON PHU A</v>
          </cell>
          <cell r="S3035" t="str">
            <v>Q9</v>
          </cell>
          <cell r="T3035" t="str">
            <v>TP HCM</v>
          </cell>
          <cell r="V3035" t="str">
            <v>TP HCM</v>
          </cell>
          <cell r="W3035" t="str">
            <v>QUAN 9</v>
          </cell>
        </row>
        <row r="3036">
          <cell r="M3036" t="str">
            <v>2639_WM+ HCM 58 MAN THIEN</v>
          </cell>
          <cell r="N3036" t="str">
            <v>WM+ HCM 58 MAN THIEN</v>
          </cell>
          <cell r="O3036">
            <v>58</v>
          </cell>
          <cell r="P3036" t="str">
            <v xml:space="preserve"> </v>
          </cell>
          <cell r="Q3036" t="str">
            <v>MAN THIEN</v>
          </cell>
          <cell r="R3036" t="str">
            <v>TANG NHON PHU A</v>
          </cell>
          <cell r="S3036" t="str">
            <v>Q9</v>
          </cell>
          <cell r="T3036" t="str">
            <v>TP HCM</v>
          </cell>
          <cell r="V3036" t="str">
            <v>TP HCM</v>
          </cell>
          <cell r="W3036" t="str">
            <v>QUAN 9</v>
          </cell>
        </row>
        <row r="3037">
          <cell r="M3037" t="str">
            <v>5127_VM+ BTE 63/2 PHAN DINH PHUNG</v>
          </cell>
          <cell r="N3037" t="str">
            <v>VM+ BTE 63/2 PHAN DINH PHUNG</v>
          </cell>
          <cell r="O3037" t="str">
            <v>SO 63/2</v>
          </cell>
          <cell r="P3037" t="str">
            <v xml:space="preserve"> </v>
          </cell>
          <cell r="Q3037" t="str">
            <v>PHAN DINH PHUNG</v>
          </cell>
          <cell r="R3037" t="str">
            <v>P4</v>
          </cell>
          <cell r="S3037" t="str">
            <v>BEN TRE</v>
          </cell>
          <cell r="T3037" t="str">
            <v>BEN TRE</v>
          </cell>
          <cell r="V3037" t="str">
            <v>MEKONG DELTA</v>
          </cell>
          <cell r="W3037" t="str">
            <v>BEN TRE</v>
          </cell>
        </row>
        <row r="3038">
          <cell r="M3038" t="str">
            <v>WINMART HNI VC HNI LIEU GIAI</v>
          </cell>
          <cell r="N3038" t="str">
            <v>WINMART HNI VC HNI LIEU GIAI</v>
          </cell>
          <cell r="O3038">
            <v>29</v>
          </cell>
          <cell r="P3038" t="str">
            <v>TANG 1, TTTM VINCOM CENTER LIEU GIAI</v>
          </cell>
          <cell r="Q3038" t="str">
            <v>LIEU GIAI</v>
          </cell>
          <cell r="R3038" t="str">
            <v>NGOC KHANH</v>
          </cell>
          <cell r="S3038" t="str">
            <v>BA DINH</v>
          </cell>
          <cell r="T3038" t="str">
            <v>HA NOI</v>
          </cell>
          <cell r="V3038" t="str">
            <v>NORTH</v>
          </cell>
          <cell r="W3038" t="str">
            <v>QUAN BA DINH</v>
          </cell>
        </row>
        <row r="3039">
          <cell r="M3039" t="str">
            <v>SATRAFOODS 108/2 TRAN MAI NINH</v>
          </cell>
          <cell r="N3039" t="str">
            <v>SATRAFOODS 108/2 TRẦN MAI NINH</v>
          </cell>
          <cell r="O3039" t="str">
            <v>108/2</v>
          </cell>
          <cell r="P3039" t="str">
            <v xml:space="preserve"> </v>
          </cell>
          <cell r="Q3039" t="str">
            <v>TRAN MAI NINH</v>
          </cell>
          <cell r="R3039" t="str">
            <v>P12</v>
          </cell>
          <cell r="S3039" t="str">
            <v>TAN BINH</v>
          </cell>
          <cell r="T3039" t="str">
            <v>TP HCM</v>
          </cell>
          <cell r="V3039" t="str">
            <v>TP HCM</v>
          </cell>
          <cell r="W3039" t="str">
            <v>QUAN TAN BINH</v>
          </cell>
        </row>
        <row r="3040">
          <cell r="M3040" t="str">
            <v>4578_VM+ HCM 145A LE DINH CAN</v>
          </cell>
          <cell r="N3040" t="str">
            <v>VM+ HCM 145A LE DINH CAN</v>
          </cell>
          <cell r="O3040" t="str">
            <v>SO 145A</v>
          </cell>
          <cell r="P3040" t="str">
            <v>KP 6</v>
          </cell>
          <cell r="Q3040" t="str">
            <v>LE DINH CAN</v>
          </cell>
          <cell r="R3040" t="str">
            <v>TAN TAO</v>
          </cell>
          <cell r="S3040" t="str">
            <v>BINH TAN</v>
          </cell>
          <cell r="T3040" t="str">
            <v>TP HCM</v>
          </cell>
          <cell r="V3040" t="str">
            <v>TP HCM</v>
          </cell>
          <cell r="W3040" t="str">
            <v>QUAN BINH TAN</v>
          </cell>
        </row>
        <row r="3041">
          <cell r="M3041" t="str">
            <v>SATRAFOODS NGUYEN DUY TRINH</v>
          </cell>
          <cell r="N3041" t="str">
            <v>187-SATRAFOODSS NGUYỄN DUY TRINH</v>
          </cell>
          <cell r="O3041">
            <v>187</v>
          </cell>
          <cell r="P3041" t="str">
            <v xml:space="preserve"> </v>
          </cell>
          <cell r="Q3041" t="str">
            <v>NGUYEN DUY TRINH</v>
          </cell>
          <cell r="R3041" t="str">
            <v>BINH TRUNG TAY</v>
          </cell>
          <cell r="S3041" t="str">
            <v>Q2</v>
          </cell>
          <cell r="T3041" t="str">
            <v>TP HCM</v>
          </cell>
          <cell r="V3041" t="str">
            <v>TP HCM</v>
          </cell>
          <cell r="W3041" t="str">
            <v>QUAN 2</v>
          </cell>
        </row>
        <row r="3042">
          <cell r="M3042" t="str">
            <v>6411_WM+ RURAL TGG 46 DUONG 30/4</v>
          </cell>
          <cell r="N3042" t="str">
            <v>WM+ TGG 46 Đường 30/4</v>
          </cell>
          <cell r="O3042" t="str">
            <v>SO 46</v>
          </cell>
          <cell r="P3042" t="str">
            <v xml:space="preserve"> </v>
          </cell>
          <cell r="Q3042" t="str">
            <v>DUONG 30/4</v>
          </cell>
          <cell r="R3042" t="str">
            <v>CAI LAY</v>
          </cell>
          <cell r="S3042" t="str">
            <v>CAI LAY</v>
          </cell>
          <cell r="T3042" t="str">
            <v>TIEN GIANG</v>
          </cell>
          <cell r="V3042" t="str">
            <v>MEKONG DELTA</v>
          </cell>
          <cell r="W3042" t="str">
            <v>TIEN GIANG</v>
          </cell>
        </row>
        <row r="3043">
          <cell r="M3043" t="str">
            <v>SATRAFOODS 26/13C TRAN VAN MUOI</v>
          </cell>
          <cell r="N3043" t="str">
            <v>SATRAFOODS 26/13C TRẦN VĂN MƯỜI</v>
          </cell>
          <cell r="O3043" t="str">
            <v>26/13C</v>
          </cell>
          <cell r="P3043" t="str">
            <v xml:space="preserve"> </v>
          </cell>
          <cell r="Q3043" t="str">
            <v>TRAN VAN MUOI</v>
          </cell>
          <cell r="R3043" t="str">
            <v>AP THOI DONG 1</v>
          </cell>
          <cell r="S3043" t="str">
            <v>HOC MON</v>
          </cell>
          <cell r="T3043" t="str">
            <v>TP HCM</v>
          </cell>
          <cell r="V3043" t="str">
            <v>TP HCM</v>
          </cell>
          <cell r="W3043" t="str">
            <v>HUYEN HOC MON</v>
          </cell>
        </row>
        <row r="3044">
          <cell r="M3044" t="str">
            <v>WINMART 190 QUANG TRUNG</v>
          </cell>
          <cell r="N3044" t="str">
            <v>WINMART 190 QUANG TRUNG</v>
          </cell>
          <cell r="O3044">
            <v>190</v>
          </cell>
          <cell r="P3044" t="str">
            <v>TTTM QUANG TRUNG:B2-01</v>
          </cell>
          <cell r="Q3044" t="str">
            <v>QUANG TRUNG</v>
          </cell>
          <cell r="R3044" t="str">
            <v>P10</v>
          </cell>
          <cell r="S3044" t="str">
            <v>GO VAP</v>
          </cell>
          <cell r="T3044" t="str">
            <v>TP HCM</v>
          </cell>
          <cell r="V3044" t="str">
            <v>TP HCM</v>
          </cell>
          <cell r="W3044" t="str">
            <v>QUAN GO VAP</v>
          </cell>
        </row>
        <row r="3045">
          <cell r="M3045" t="str">
            <v>3135_VM+ HCM M-ONE NAM SAI GON</v>
          </cell>
          <cell r="N3045" t="str">
            <v>VM+ HCM M-ONE NAM SAI GON</v>
          </cell>
          <cell r="O3045" t="str">
            <v>35/12</v>
          </cell>
          <cell r="P3045" t="str">
            <v>TANG 1, THAP T1 M-ONE NAM SAI GON, T1-A01.04</v>
          </cell>
          <cell r="Q3045" t="str">
            <v>BE VAN CAM</v>
          </cell>
          <cell r="R3045" t="str">
            <v>TAN KIENG</v>
          </cell>
          <cell r="S3045" t="str">
            <v>Q7</v>
          </cell>
          <cell r="T3045" t="str">
            <v>TP HCM</v>
          </cell>
          <cell r="V3045" t="str">
            <v>TP HCM</v>
          </cell>
          <cell r="W3045" t="str">
            <v>QUAN 7</v>
          </cell>
        </row>
        <row r="3046">
          <cell r="M3046" t="str">
            <v>4485_VM+ BDG C2-01 DUONG TC3</v>
          </cell>
          <cell r="N3046" t="str">
            <v>VM+ BDG C2-01 DUONG TC3</v>
          </cell>
          <cell r="O3046" t="str">
            <v>SO C2-01</v>
          </cell>
          <cell r="P3046" t="str">
            <v>KP 3</v>
          </cell>
          <cell r="Q3046" t="str">
            <v>DUONG TC3</v>
          </cell>
          <cell r="R3046" t="str">
            <v>MY PHUOC</v>
          </cell>
          <cell r="S3046" t="str">
            <v>BEN CAT</v>
          </cell>
          <cell r="T3046" t="str">
            <v>BINH DUONG</v>
          </cell>
          <cell r="V3046" t="str">
            <v>SOUTH EAST</v>
          </cell>
          <cell r="W3046" t="str">
            <v>BINH DUONG</v>
          </cell>
        </row>
        <row r="3047">
          <cell r="M3047" t="str">
            <v>2AE1-WM+RURAL BDG LO J56 DUONG NE8</v>
          </cell>
          <cell r="N3047" t="str">
            <v>WM+ BDG LO J56 DUONG NE8</v>
          </cell>
          <cell r="O3047" t="str">
            <v xml:space="preserve"> </v>
          </cell>
          <cell r="P3047" t="str">
            <v>THUA DAT 4950, TBD SO 34, LO J56 DUONG NE8 - DJ9 TO 11 KHU PHO 3B</v>
          </cell>
          <cell r="Q3047" t="str">
            <v xml:space="preserve"> </v>
          </cell>
          <cell r="R3047" t="str">
            <v>THOI HOA</v>
          </cell>
          <cell r="S3047" t="str">
            <v>BEN CAT</v>
          </cell>
          <cell r="T3047" t="str">
            <v>BINH DUONG</v>
          </cell>
          <cell r="V3047" t="str">
            <v>SOUTH EAST</v>
          </cell>
          <cell r="W3047" t="str">
            <v>BINH DUONG</v>
          </cell>
        </row>
        <row r="3048">
          <cell r="M3048" t="str">
            <v>4318_WM+ BDG TH. 1647 KHU MY PHUOC</v>
          </cell>
          <cell r="N3048" t="str">
            <v>WM+ BDG THUA 1647 KHU MY PHUOC</v>
          </cell>
          <cell r="O3048" t="str">
            <v xml:space="preserve"> </v>
          </cell>
          <cell r="P3048" t="str">
            <v>THUA 1647, KHU TM-DV-TDC MY PHUOC</v>
          </cell>
          <cell r="Q3048" t="str">
            <v xml:space="preserve"> </v>
          </cell>
          <cell r="R3048" t="str">
            <v>THOI HOA</v>
          </cell>
          <cell r="S3048" t="str">
            <v>BEN CAT</v>
          </cell>
          <cell r="T3048" t="str">
            <v>BINH DUONG</v>
          </cell>
          <cell r="V3048" t="str">
            <v>SOUTH EAST</v>
          </cell>
          <cell r="W3048" t="str">
            <v>BINH DUONG</v>
          </cell>
        </row>
        <row r="3049">
          <cell r="M3049" t="str">
            <v>5755_VM+ HCM CC GREEN RIVER, Q8</v>
          </cell>
          <cell r="N3049" t="str">
            <v>VM+ HCM CC GREEN RIVER, SHOP 8.2</v>
          </cell>
          <cell r="O3049">
            <v>2225</v>
          </cell>
          <cell r="P3049" t="str">
            <v>GREEN RIVER APARTMENT</v>
          </cell>
          <cell r="Q3049" t="str">
            <v>PHAM THE HIEN</v>
          </cell>
          <cell r="R3049" t="str">
            <v>P6</v>
          </cell>
          <cell r="S3049" t="str">
            <v>Q8</v>
          </cell>
          <cell r="T3049" t="str">
            <v>TP HCM</v>
          </cell>
          <cell r="V3049" t="str">
            <v>TP HCM</v>
          </cell>
          <cell r="W3049" t="str">
            <v>QUAN 8</v>
          </cell>
        </row>
        <row r="3050">
          <cell r="M3050" t="str">
            <v>6206_WM+ RURAL 6206 TGG 2  NGUYEN TRAI</v>
          </cell>
          <cell r="N3050" t="str">
            <v>WM+ 6206 TGG 2 DUONG NGUYEN TRAI</v>
          </cell>
          <cell r="O3050">
            <v>2</v>
          </cell>
          <cell r="P3050" t="str">
            <v xml:space="preserve"> </v>
          </cell>
          <cell r="Q3050" t="str">
            <v>NGUYEN TRAI</v>
          </cell>
          <cell r="R3050" t="str">
            <v>P2</v>
          </cell>
          <cell r="S3050" t="str">
            <v>GO CONG</v>
          </cell>
          <cell r="T3050" t="str">
            <v>TIEN GIANG</v>
          </cell>
          <cell r="V3050" t="str">
            <v>MEKONG DELTA</v>
          </cell>
          <cell r="W3050" t="str">
            <v>TIEN GIANG</v>
          </cell>
        </row>
        <row r="3051">
          <cell r="M3051" t="str">
            <v>6220_WM+ 6220 HCM 36 -38 NGOC HAN</v>
          </cell>
          <cell r="N3051" t="str">
            <v>WM+ 6220 HCM 36 -38 CONG CHUA NGOC HAN</v>
          </cell>
          <cell r="O3051" t="str">
            <v>36-38</v>
          </cell>
          <cell r="P3051" t="str">
            <v xml:space="preserve"> </v>
          </cell>
          <cell r="Q3051" t="str">
            <v>CONG CHUA NGOC HAN</v>
          </cell>
          <cell r="R3051" t="str">
            <v>P13</v>
          </cell>
          <cell r="S3051" t="str">
            <v>Q11</v>
          </cell>
          <cell r="T3051" t="str">
            <v>TP HCM</v>
          </cell>
          <cell r="V3051" t="str">
            <v>TP HCM</v>
          </cell>
          <cell r="W3051" t="str">
            <v>QUAN 11</v>
          </cell>
        </row>
        <row r="3052">
          <cell r="M3052" t="str">
            <v>4209_WM+ BDG 116-118 DUONG SO 9</v>
          </cell>
          <cell r="N3052" t="str">
            <v>WM+ BDG 116-118 DUONG SO 9</v>
          </cell>
          <cell r="O3052" t="str">
            <v>SO 116-118</v>
          </cell>
          <cell r="P3052" t="str">
            <v>THUA 2586 - TTHC, KHU PHO NHI DONG 2</v>
          </cell>
          <cell r="Q3052" t="str">
            <v>DUONG SO 9</v>
          </cell>
          <cell r="R3052" t="str">
            <v>DI AN</v>
          </cell>
          <cell r="S3052" t="str">
            <v>DI AN</v>
          </cell>
          <cell r="T3052" t="str">
            <v>BINH DUONG</v>
          </cell>
          <cell r="V3052" t="str">
            <v>SOUTH EAST</v>
          </cell>
          <cell r="W3052" t="str">
            <v>BINH DUONG</v>
          </cell>
        </row>
        <row r="3053">
          <cell r="M3053" t="str">
            <v>3785_VM+ HCM 54 DUONG 339</v>
          </cell>
          <cell r="N3053" t="str">
            <v>VM+ HCM 54 DUONG 339</v>
          </cell>
          <cell r="O3053" t="str">
            <v>SO 54</v>
          </cell>
          <cell r="P3053" t="str">
            <v>THUA DAT SO 1837 , TO BD SO 11</v>
          </cell>
          <cell r="Q3053" t="str">
            <v>DUONG 339</v>
          </cell>
          <cell r="R3053" t="str">
            <v>PHUOC LONG B</v>
          </cell>
          <cell r="S3053" t="str">
            <v>Q9</v>
          </cell>
          <cell r="T3053" t="str">
            <v>TP HCM</v>
          </cell>
          <cell r="V3053" t="str">
            <v>TP HCM</v>
          </cell>
          <cell r="W3053" t="str">
            <v>QUAN 9</v>
          </cell>
        </row>
        <row r="3054">
          <cell r="M3054" t="str">
            <v>5479_VM+HCM 290 AN DUONG VUONG</v>
          </cell>
          <cell r="N3054" t="str">
            <v>VM+HCM 290 AN DUONG VUONG</v>
          </cell>
          <cell r="O3054">
            <v>290</v>
          </cell>
          <cell r="P3054" t="str">
            <v xml:space="preserve"> </v>
          </cell>
          <cell r="Q3054" t="str">
            <v>AN DUONG VUONG</v>
          </cell>
          <cell r="R3054" t="str">
            <v>P4</v>
          </cell>
          <cell r="S3054" t="str">
            <v>Q5</v>
          </cell>
          <cell r="T3054" t="str">
            <v>TP HCM</v>
          </cell>
          <cell r="V3054" t="str">
            <v>TP HCM</v>
          </cell>
          <cell r="W3054" t="str">
            <v>QUAN 5</v>
          </cell>
        </row>
        <row r="3055">
          <cell r="M3055" t="str">
            <v>OSI FOOD PHUONG VIET</v>
          </cell>
          <cell r="N3055" t="str">
            <v>OSI  FOOD PHUONG VIET</v>
          </cell>
          <cell r="O3055">
            <v>1002</v>
          </cell>
          <cell r="P3055" t="str">
            <v>CHUNG CU PEGASUITE</v>
          </cell>
          <cell r="Q3055" t="str">
            <v>TA QUANG BUU</v>
          </cell>
          <cell r="R3055" t="str">
            <v>P6</v>
          </cell>
          <cell r="S3055" t="str">
            <v>Q8</v>
          </cell>
          <cell r="T3055" t="str">
            <v>TP HCM</v>
          </cell>
          <cell r="V3055" t="str">
            <v>TP HCM</v>
          </cell>
          <cell r="W3055" t="str">
            <v>QUAN 8</v>
          </cell>
        </row>
        <row r="3056">
          <cell r="M3056" t="str">
            <v>3758_VM+ HCM 82 LY PHUC MAN</v>
          </cell>
          <cell r="N3056" t="str">
            <v>VM+ HCM 82 LY PHUC MAN</v>
          </cell>
          <cell r="O3056">
            <v>82</v>
          </cell>
          <cell r="P3056" t="str">
            <v xml:space="preserve"> </v>
          </cell>
          <cell r="Q3056" t="str">
            <v>LY PHUC MAN</v>
          </cell>
          <cell r="R3056" t="str">
            <v>BINH THUAN</v>
          </cell>
          <cell r="S3056" t="str">
            <v>Q7</v>
          </cell>
          <cell r="T3056" t="str">
            <v>TP HCM</v>
          </cell>
          <cell r="V3056" t="str">
            <v>TP HCM</v>
          </cell>
          <cell r="W3056" t="str">
            <v>QUAN 7</v>
          </cell>
        </row>
        <row r="3057">
          <cell r="M3057" t="str">
            <v>BHX_HCM_NBE - KHO DC NHA BE</v>
          </cell>
          <cell r="N3057" t="str">
            <v>6655 - BHX_HCM_NBE - KHO DC NHA BE</v>
          </cell>
          <cell r="O3057" t="str">
            <v>LO F5-1, F5-2</v>
          </cell>
          <cell r="P3057" t="str">
            <v>KHU F</v>
          </cell>
          <cell r="Q3057" t="str">
            <v>KCN HIEP PHUOC</v>
          </cell>
          <cell r="R3057" t="str">
            <v>HIEP PHUOC</v>
          </cell>
          <cell r="S3057" t="str">
            <v>NHA BE</v>
          </cell>
          <cell r="T3057" t="str">
            <v>TP HCM</v>
          </cell>
          <cell r="V3057" t="str">
            <v>TP HCM</v>
          </cell>
          <cell r="W3057" t="str">
            <v>HUYEN NHA BE</v>
          </cell>
        </row>
        <row r="3058">
          <cell r="M3058" t="str">
            <v>WM+ RURAL TGG 147A TRAN CONG TUONG</v>
          </cell>
          <cell r="N3058" t="str">
            <v>WM+ TGG 147A Trần Công Tường</v>
          </cell>
          <cell r="O3058" t="str">
            <v>147A</v>
          </cell>
          <cell r="P3058" t="str">
            <v xml:space="preserve"> </v>
          </cell>
          <cell r="Q3058" t="str">
            <v>TRANG CONG TUONG</v>
          </cell>
          <cell r="R3058" t="str">
            <v>P5</v>
          </cell>
          <cell r="S3058" t="str">
            <v>GO CONG</v>
          </cell>
          <cell r="T3058" t="str">
            <v>TIEN GIANG</v>
          </cell>
          <cell r="V3058" t="str">
            <v>MEKONG DELTA</v>
          </cell>
          <cell r="W3058" t="str">
            <v>TIEN GIANG</v>
          </cell>
        </row>
        <row r="3059">
          <cell r="M3059" t="str">
            <v>4320_VM+ HCM 85-87 DUONG SO 6</v>
          </cell>
          <cell r="N3059" t="str">
            <v>VM+ HCM 85-87 DUONG SO  6</v>
          </cell>
          <cell r="O3059" t="str">
            <v>85-87</v>
          </cell>
          <cell r="P3059" t="str">
            <v>KDC PHUONG PHU HUU</v>
          </cell>
          <cell r="Q3059" t="str">
            <v>DUONG SO 6</v>
          </cell>
          <cell r="R3059" t="str">
            <v xml:space="preserve"> </v>
          </cell>
          <cell r="S3059" t="str">
            <v>Q9</v>
          </cell>
          <cell r="T3059" t="str">
            <v>TP HCM</v>
          </cell>
          <cell r="V3059" t="str">
            <v>TP HCM</v>
          </cell>
          <cell r="W3059" t="str">
            <v>QUAN 9</v>
          </cell>
        </row>
        <row r="3060">
          <cell r="M3060" t="str">
            <v>5356_VM+ BTE 600 B1 NGUYEN THI DINH</v>
          </cell>
          <cell r="N3060" t="str">
            <v>VM+ BTE 600 B1 NGUYEN THI DINH</v>
          </cell>
          <cell r="O3060" t="str">
            <v>SO 600 B1</v>
          </cell>
          <cell r="P3060" t="str">
            <v xml:space="preserve"> </v>
          </cell>
          <cell r="Q3060" t="str">
            <v>NGUYEN THI DINH</v>
          </cell>
          <cell r="R3060" t="str">
            <v>PHU KHUONG</v>
          </cell>
          <cell r="S3060" t="str">
            <v>BEN TRE</v>
          </cell>
          <cell r="T3060" t="str">
            <v>BEN TRE</v>
          </cell>
          <cell r="V3060" t="str">
            <v>MEKONG DELTA</v>
          </cell>
          <cell r="W3060" t="str">
            <v>BEN TRE</v>
          </cell>
        </row>
        <row r="3061">
          <cell r="M3061" t="str">
            <v>6295_WM+ HCM CC SUNWAH PEAL</v>
          </cell>
          <cell r="N3061" t="str">
            <v>WM+ HCM CC SUNWAH PEAL</v>
          </cell>
          <cell r="O3061">
            <v>90</v>
          </cell>
          <cell r="P3061" t="str">
            <v>CC SUNWAH PEAL</v>
          </cell>
          <cell r="Q3061" t="str">
            <v>NGUYEN HUU CANH</v>
          </cell>
          <cell r="R3061" t="str">
            <v>P22</v>
          </cell>
          <cell r="S3061" t="str">
            <v>BINH THANH</v>
          </cell>
          <cell r="T3061" t="str">
            <v>TP HCM</v>
          </cell>
          <cell r="V3061" t="str">
            <v>TP HCM</v>
          </cell>
          <cell r="W3061" t="str">
            <v>QUAN BINH THANH</v>
          </cell>
        </row>
        <row r="3062">
          <cell r="M3062" t="str">
            <v>4673_VM+ DNI SO 27 PHUNG HUNG</v>
          </cell>
          <cell r="N3062" t="str">
            <v>VM+ DNI SO 27 PHUNG HUNG</v>
          </cell>
          <cell r="O3062" t="str">
            <v>SO 27</v>
          </cell>
          <cell r="P3062" t="str">
            <v>TO 4, AP LONG DUC 3</v>
          </cell>
          <cell r="Q3062" t="str">
            <v>PHUNG HUNG</v>
          </cell>
          <cell r="R3062" t="str">
            <v>TAM PHUOC</v>
          </cell>
          <cell r="S3062" t="str">
            <v>BIEN HOA</v>
          </cell>
          <cell r="T3062" t="str">
            <v>DONG NAI</v>
          </cell>
          <cell r="V3062" t="str">
            <v>SOUTH EAST</v>
          </cell>
          <cell r="W3062" t="str">
            <v>DONG NAI</v>
          </cell>
        </row>
        <row r="3063">
          <cell r="M3063" t="str">
            <v>3926_VM+ HCM 179 KDC KENH LUONG BEO</v>
          </cell>
          <cell r="N3063" t="str">
            <v>VM+ HCM 179 KDC KENH LUONG BEO</v>
          </cell>
          <cell r="O3063" t="str">
            <v>SO 179</v>
          </cell>
          <cell r="P3063" t="str">
            <v>KDC PHIA BAC KENH LUONG BEO</v>
          </cell>
          <cell r="Q3063" t="str">
            <v>TRAN THANH MAI</v>
          </cell>
          <cell r="R3063" t="str">
            <v>TAN TAO A</v>
          </cell>
          <cell r="S3063" t="str">
            <v>BINH TAN</v>
          </cell>
          <cell r="T3063" t="str">
            <v>TP HCM</v>
          </cell>
          <cell r="V3063" t="str">
            <v>TP HCM</v>
          </cell>
          <cell r="W3063" t="str">
            <v>QUAN BINH TAN</v>
          </cell>
        </row>
        <row r="3064">
          <cell r="M3064" t="str">
            <v>6607_WM+ KGG 24 MAC CUU</v>
          </cell>
          <cell r="N3064" t="str">
            <v>WM+ KGG 24 Mạc Cửu</v>
          </cell>
          <cell r="O3064">
            <v>24</v>
          </cell>
          <cell r="P3064" t="str">
            <v xml:space="preserve"> </v>
          </cell>
          <cell r="Q3064" t="str">
            <v>MAC CUU, CU XA MOI</v>
          </cell>
          <cell r="R3064" t="str">
            <v>KIEN LUONG</v>
          </cell>
          <cell r="S3064" t="str">
            <v>KIEN LUONG</v>
          </cell>
          <cell r="T3064" t="str">
            <v>KIEN GIANG</v>
          </cell>
          <cell r="V3064" t="str">
            <v>MEKONG DELTA</v>
          </cell>
          <cell r="W3064" t="str">
            <v>KIEN GIANG</v>
          </cell>
        </row>
        <row r="3065">
          <cell r="M3065" t="str">
            <v>WM+ KGG 232 DT 971</v>
          </cell>
          <cell r="N3065" t="str">
            <v>WM+ KGG 232 ĐT 971</v>
          </cell>
          <cell r="O3065">
            <v>232</v>
          </cell>
          <cell r="P3065" t="str">
            <v>DT 971, TO 13</v>
          </cell>
          <cell r="Q3065" t="str">
            <v>KIEN TAN</v>
          </cell>
          <cell r="R3065" t="str">
            <v>KIEN LUONG</v>
          </cell>
          <cell r="S3065" t="str">
            <v>KIEN LUONG</v>
          </cell>
          <cell r="T3065" t="str">
            <v>KIEN GIANG</v>
          </cell>
          <cell r="V3065" t="str">
            <v>MEKONG DELTA</v>
          </cell>
          <cell r="W3065" t="str">
            <v>KIEN GIANG</v>
          </cell>
        </row>
        <row r="3066">
          <cell r="M3066" t="str">
            <v>1224_SATRAFOODS 34C HOANG NGOC PHACH</v>
          </cell>
          <cell r="N3066" t="str">
            <v>34C SATRAFOODS HOÀNG NGỌC PHÁCH</v>
          </cell>
          <cell r="O3066" t="str">
            <v>34C</v>
          </cell>
          <cell r="P3066" t="str">
            <v xml:space="preserve"> </v>
          </cell>
          <cell r="Q3066" t="str">
            <v>HOANG NGOC PHACH</v>
          </cell>
          <cell r="R3066" t="str">
            <v>PHU THO HOA</v>
          </cell>
          <cell r="S3066" t="str">
            <v>TAN PHU</v>
          </cell>
          <cell r="T3066" t="str">
            <v>TP HCM</v>
          </cell>
          <cell r="V3066" t="str">
            <v>TP HCM</v>
          </cell>
          <cell r="W3066" t="str">
            <v>QUAN TAN PHU</v>
          </cell>
        </row>
        <row r="3067">
          <cell r="M3067" t="str">
            <v>6550_WM+ RURAL TGG 1 VO THANH TAM</v>
          </cell>
          <cell r="N3067" t="str">
            <v>WM+ TGG 1 VO THANH TAM</v>
          </cell>
          <cell r="O3067">
            <v>1</v>
          </cell>
          <cell r="P3067" t="str">
            <v xml:space="preserve"> </v>
          </cell>
          <cell r="Q3067" t="str">
            <v>VO THANH TAM, KP 1</v>
          </cell>
          <cell r="R3067" t="str">
            <v>P4</v>
          </cell>
          <cell r="S3067" t="str">
            <v>CAI LAY</v>
          </cell>
          <cell r="T3067" t="str">
            <v>TIEN GIANG</v>
          </cell>
          <cell r="V3067" t="str">
            <v>MEKONG DELTA</v>
          </cell>
          <cell r="W3067" t="str">
            <v>TIEN GIANG</v>
          </cell>
        </row>
        <row r="3068">
          <cell r="M3068" t="str">
            <v>BHX_LAN_CDU - KHO DC CAN DUOC (2022)</v>
          </cell>
          <cell r="N3068" t="str">
            <v>BHX_LAN_CDU - KHO DC CAN DUOC (2022)</v>
          </cell>
          <cell r="O3068" t="str">
            <v>THUA DAT SO 2905</v>
          </cell>
          <cell r="P3068" t="str">
            <v>TO BAN DO SO 03</v>
          </cell>
          <cell r="Q3068" t="str">
            <v xml:space="preserve"> </v>
          </cell>
          <cell r="R3068" t="str">
            <v>LONG CANG</v>
          </cell>
          <cell r="S3068" t="str">
            <v>CAN DUOC</v>
          </cell>
          <cell r="T3068" t="str">
            <v>LONG AN</v>
          </cell>
          <cell r="V3068" t="str">
            <v>MEKONG DELTA</v>
          </cell>
          <cell r="W3068" t="str">
            <v>LONG AN</v>
          </cell>
        </row>
        <row r="3069">
          <cell r="M3069" t="str">
            <v>5059_VM+ BTE SO 80 NGUYEN HUE</v>
          </cell>
          <cell r="N3069" t="str">
            <v>VM+ BTE SO 80 NGUYEN HUE</v>
          </cell>
          <cell r="O3069" t="str">
            <v>SO 80</v>
          </cell>
          <cell r="P3069" t="str">
            <v xml:space="preserve"> </v>
          </cell>
          <cell r="Q3069" t="str">
            <v>NGUYEN HUE</v>
          </cell>
          <cell r="R3069" t="str">
            <v>P1</v>
          </cell>
          <cell r="S3069" t="str">
            <v>BEN TRE</v>
          </cell>
          <cell r="T3069" t="str">
            <v>BEN TRE</v>
          </cell>
          <cell r="V3069" t="str">
            <v>MEKONG DELTA</v>
          </cell>
          <cell r="W3069" t="str">
            <v>BEN TRE</v>
          </cell>
        </row>
        <row r="3070">
          <cell r="M3070" t="str">
            <v>4382_WM+ HCM CC EHOME TR.TR CUNG</v>
          </cell>
          <cell r="N3070" t="str">
            <v>WM+ HCM CC EHOME TRAN TRONG  CUNG</v>
          </cell>
          <cell r="O3070" t="str">
            <v>SO 167</v>
          </cell>
          <cell r="P3070" t="str">
            <v xml:space="preserve"> </v>
          </cell>
          <cell r="Q3070" t="str">
            <v>TRAN TRONG CUNG</v>
          </cell>
          <cell r="R3070" t="str">
            <v>TAN THUAN DONG</v>
          </cell>
          <cell r="S3070" t="str">
            <v>Q7</v>
          </cell>
          <cell r="T3070" t="str">
            <v>TP HCM</v>
          </cell>
          <cell r="V3070" t="str">
            <v>TP HCM</v>
          </cell>
          <cell r="W3070" t="str">
            <v>QUAN 7</v>
          </cell>
        </row>
        <row r="3071">
          <cell r="M3071" t="str">
            <v>5213_VM+ BTE SO 116A1 TRUONG DINH</v>
          </cell>
          <cell r="N3071" t="str">
            <v>VM+ BTE SO 116A1 TRUONG DINH</v>
          </cell>
          <cell r="O3071" t="str">
            <v>SO 116A1</v>
          </cell>
          <cell r="P3071" t="str">
            <v xml:space="preserve"> </v>
          </cell>
          <cell r="Q3071" t="str">
            <v>TRUONG DINH</v>
          </cell>
          <cell r="R3071" t="str">
            <v>P6</v>
          </cell>
          <cell r="S3071" t="str">
            <v>BEN TRE</v>
          </cell>
          <cell r="T3071" t="str">
            <v>BEN TRE</v>
          </cell>
          <cell r="V3071" t="str">
            <v>MEKONG DELTA</v>
          </cell>
          <cell r="W3071" t="str">
            <v>BEN TRE</v>
          </cell>
        </row>
        <row r="3072">
          <cell r="M3072" t="str">
            <v>5657-VM+ HCM 1.12-1.12B LO B SAI GON GATEWAY</v>
          </cell>
          <cell r="N3072" t="str">
            <v>5657-VM+ HCM 1.12-1.12B LO B SAI GON GATEWAY</v>
          </cell>
          <cell r="O3072">
            <v>702</v>
          </cell>
          <cell r="P3072" t="str">
            <v>1.12 - 1.12B, TANG 1, LO B, KHU CAN HO SAI GON GATEWAY, KP1</v>
          </cell>
          <cell r="Q3072" t="str">
            <v>XA LO HA NOI</v>
          </cell>
          <cell r="R3072" t="str">
            <v>HIEP PHU</v>
          </cell>
          <cell r="S3072" t="str">
            <v>THU DUC</v>
          </cell>
          <cell r="T3072" t="str">
            <v>TP HCM</v>
          </cell>
          <cell r="V3072" t="str">
            <v>TP HCM</v>
          </cell>
          <cell r="W3072" t="str">
            <v>QUAN THU DUC</v>
          </cell>
        </row>
        <row r="3073">
          <cell r="M3073" t="str">
            <v>4163_VM+ DNI 3/9 NGUYEN VAN TO</v>
          </cell>
          <cell r="N3073" t="str">
            <v>VM+ DNI 3/9 NGUYEN VAN TO</v>
          </cell>
          <cell r="O3073" t="str">
            <v>SO 3/9</v>
          </cell>
          <cell r="P3073" t="str">
            <v>KP LONG DIEM</v>
          </cell>
          <cell r="Q3073" t="str">
            <v>NGUYEN VAN TO</v>
          </cell>
          <cell r="R3073" t="str">
            <v>LONG BINH TAN</v>
          </cell>
          <cell r="S3073" t="str">
            <v>BIEN HOA</v>
          </cell>
          <cell r="T3073" t="str">
            <v>DONG NAI</v>
          </cell>
          <cell r="V3073" t="str">
            <v>SOUTH EAST</v>
          </cell>
          <cell r="W3073" t="str">
            <v>DONG NAI</v>
          </cell>
        </row>
        <row r="3074">
          <cell r="M3074" t="str">
            <v>5107_VM+ BTE 401B NGUYEN DINH CHIEU</v>
          </cell>
          <cell r="N3074" t="str">
            <v>VM+ BTE SO 401B NGUYEN DINH CHIEU</v>
          </cell>
          <cell r="O3074" t="str">
            <v>SO 401B</v>
          </cell>
          <cell r="P3074" t="str">
            <v xml:space="preserve"> </v>
          </cell>
          <cell r="Q3074" t="str">
            <v>NGUYEN DINH CHIEU</v>
          </cell>
          <cell r="R3074" t="str">
            <v>P8</v>
          </cell>
          <cell r="S3074" t="str">
            <v>BEN TRE</v>
          </cell>
          <cell r="T3074" t="str">
            <v>BEN TRE</v>
          </cell>
          <cell r="V3074" t="str">
            <v>MEKONG DELTA</v>
          </cell>
          <cell r="W3074" t="str">
            <v>BEN TRE</v>
          </cell>
        </row>
        <row r="3075">
          <cell r="M3075" t="str">
            <v>6810_WM+ RURAL TGG TDS 308, TBDS 19 QUOC LO 50</v>
          </cell>
          <cell r="N3075" t="str">
            <v>WM+ TGG TĐS 308, TBĐS 19 Quốc lộ 50</v>
          </cell>
          <cell r="O3075" t="str">
            <v>TDS 308, TBDS 19</v>
          </cell>
          <cell r="P3075" t="str">
            <v xml:space="preserve"> </v>
          </cell>
          <cell r="Q3075" t="str">
            <v>QUOC LO 50</v>
          </cell>
          <cell r="R3075" t="str">
            <v>P4</v>
          </cell>
          <cell r="S3075" t="str">
            <v>GO CONG</v>
          </cell>
          <cell r="T3075" t="str">
            <v>TIEN GIANG</v>
          </cell>
          <cell r="V3075" t="str">
            <v>MEKONG DELTA</v>
          </cell>
          <cell r="W3075" t="str">
            <v>TIEN GIANG</v>
          </cell>
        </row>
        <row r="3076">
          <cell r="M3076" t="str">
            <v>4808_VM+HCM RS6-SH.15 CC RICHSTAR</v>
          </cell>
          <cell r="N3076" t="str">
            <v>VM+HCM RS6-SH.15 CC RICHSTAR</v>
          </cell>
          <cell r="O3076" t="str">
            <v>SO 239-241</v>
          </cell>
          <cell r="P3076" t="str">
            <v>LO RS6.SH15 TANG 1 THAP RS6 KHU TMDV VA CAN HO, KHU 2</v>
          </cell>
          <cell r="Q3076" t="str">
            <v>HOA BINH</v>
          </cell>
          <cell r="R3076" t="str">
            <v>TAN HIEP</v>
          </cell>
          <cell r="S3076" t="str">
            <v>TAN PHU</v>
          </cell>
          <cell r="T3076" t="str">
            <v>TP HCM</v>
          </cell>
          <cell r="V3076" t="str">
            <v>TP HCM</v>
          </cell>
          <cell r="W3076" t="str">
            <v>QUAN TAN PHU</v>
          </cell>
        </row>
        <row r="3077">
          <cell r="M3077" t="str">
            <v>6558_WM+ HCM A0101, KCH HOANG ANH</v>
          </cell>
          <cell r="N3077" t="str">
            <v>WM+ HCM A0101, Khu căn hộ Hoàng Anh</v>
          </cell>
          <cell r="O3077">
            <v>357</v>
          </cell>
          <cell r="P3077" t="str">
            <v>KHU CAN HO HOANG ANH</v>
          </cell>
          <cell r="Q3077" t="str">
            <v>LE VAN LUONG</v>
          </cell>
          <cell r="R3077" t="str">
            <v>TAN QUY</v>
          </cell>
          <cell r="S3077" t="str">
            <v>Q7</v>
          </cell>
          <cell r="T3077" t="str">
            <v>TP HCM</v>
          </cell>
          <cell r="V3077" t="str">
            <v>TP HCM</v>
          </cell>
          <cell r="W3077" t="str">
            <v>QUAN 7</v>
          </cell>
        </row>
        <row r="3078">
          <cell r="M3078" t="str">
            <v>SATRAFOODS 195/9 XO VIET NGHE TINH</v>
          </cell>
          <cell r="N3078" t="str">
            <v>SATRAFOODS 195/9 XO VIET NGHE TINH</v>
          </cell>
          <cell r="O3078" t="str">
            <v>195/9</v>
          </cell>
          <cell r="P3078" t="str">
            <v xml:space="preserve"> </v>
          </cell>
          <cell r="Q3078" t="str">
            <v>XO VIET NGHE TINH</v>
          </cell>
          <cell r="R3078" t="str">
            <v>P17</v>
          </cell>
          <cell r="S3078" t="str">
            <v>BINH THANH</v>
          </cell>
          <cell r="T3078" t="str">
            <v>TP HCM</v>
          </cell>
          <cell r="V3078" t="str">
            <v>TP HCM</v>
          </cell>
          <cell r="W3078" t="str">
            <v>QUAN BINH THANH</v>
          </cell>
        </row>
        <row r="3079">
          <cell r="M3079" t="str">
            <v>4468_VM+ DNI 152 DINH QUANG AN</v>
          </cell>
          <cell r="N3079" t="str">
            <v>VM+ DNI 152 DINH QUANG AN</v>
          </cell>
          <cell r="O3079" t="str">
            <v>SO 152</v>
          </cell>
          <cell r="P3079" t="str">
            <v xml:space="preserve"> </v>
          </cell>
          <cell r="Q3079" t="str">
            <v>DINH QUANG AN</v>
          </cell>
          <cell r="R3079" t="str">
            <v>PHUOC TAN</v>
          </cell>
          <cell r="S3079" t="str">
            <v>BIEN HOA</v>
          </cell>
          <cell r="T3079" t="str">
            <v>DONG NAI</v>
          </cell>
          <cell r="V3079" t="str">
            <v>SOUTH EAST</v>
          </cell>
          <cell r="W3079" t="str">
            <v>DONG NAI</v>
          </cell>
        </row>
        <row r="3080">
          <cell r="M3080" t="str">
            <v>6192_WM+ RURAL 6192 TGG 6A NGUYEN HUE</v>
          </cell>
          <cell r="N3080" t="str">
            <v>WM+ 6192 TGG 6A NGUYEN HUE</v>
          </cell>
          <cell r="O3080" t="str">
            <v>6A</v>
          </cell>
          <cell r="P3080" t="str">
            <v xml:space="preserve"> </v>
          </cell>
          <cell r="Q3080" t="str">
            <v>NGUYEN HUE</v>
          </cell>
          <cell r="R3080" t="str">
            <v>P2</v>
          </cell>
          <cell r="S3080" t="str">
            <v>GO CONG</v>
          </cell>
          <cell r="T3080" t="str">
            <v>TIEN GIANG</v>
          </cell>
          <cell r="V3080" t="str">
            <v>MEKONG DELTA</v>
          </cell>
          <cell r="W3080" t="str">
            <v>TIEN GIANG</v>
          </cell>
        </row>
        <row r="3081">
          <cell r="M3081" t="str">
            <v>5118_VM+ BTE SO 261K DUONG SO 1</v>
          </cell>
          <cell r="N3081" t="str">
            <v>VM+ BTE SO 261K DUONG SO 1</v>
          </cell>
          <cell r="O3081" t="str">
            <v>SO 261K</v>
          </cell>
          <cell r="P3081" t="str">
            <v>KP3</v>
          </cell>
          <cell r="Q3081" t="str">
            <v>DUONG SO 1</v>
          </cell>
          <cell r="R3081" t="str">
            <v>PHU TAN</v>
          </cell>
          <cell r="S3081" t="str">
            <v>BEN TRE</v>
          </cell>
          <cell r="T3081" t="str">
            <v>BEN TRE</v>
          </cell>
          <cell r="V3081" t="str">
            <v>MEKONG DELTA</v>
          </cell>
          <cell r="W3081" t="str">
            <v>BEN TRE</v>
          </cell>
        </row>
        <row r="3082">
          <cell r="M3082" t="str">
            <v>5106_VM+ BTE SO 298F KP 2</v>
          </cell>
          <cell r="N3082" t="str">
            <v>VM+ BTE SO 298F KP 2</v>
          </cell>
          <cell r="O3082" t="str">
            <v>SO 298F</v>
          </cell>
          <cell r="P3082" t="str">
            <v>KP 2</v>
          </cell>
          <cell r="Q3082" t="str">
            <v xml:space="preserve"> </v>
          </cell>
          <cell r="R3082" t="str">
            <v>PHU KHUONG</v>
          </cell>
          <cell r="S3082" t="str">
            <v>BEN TRE</v>
          </cell>
          <cell r="T3082" t="str">
            <v>BEN TRE</v>
          </cell>
          <cell r="V3082" t="str">
            <v>MEKONG DELTA</v>
          </cell>
          <cell r="W3082" t="str">
            <v>BEN TRE</v>
          </cell>
        </row>
        <row r="3083">
          <cell r="M3083" t="str">
            <v>CIRCLE K DC</v>
          </cell>
          <cell r="N3083" t="str">
            <v>CIRLE K DC</v>
          </cell>
          <cell r="O3083" t="str">
            <v xml:space="preserve"> </v>
          </cell>
          <cell r="P3083" t="str">
            <v>KHO NGOAI QUAN PETEC, KCN NAM TAN UYEN</v>
          </cell>
          <cell r="Q3083" t="str">
            <v>DUONG N4</v>
          </cell>
          <cell r="R3083" t="str">
            <v>KHANH BINH</v>
          </cell>
          <cell r="S3083" t="str">
            <v>TAN UYEN</v>
          </cell>
          <cell r="T3083" t="str">
            <v>BINH DUONG</v>
          </cell>
          <cell r="V3083" t="str">
            <v>SOUTH EAST</v>
          </cell>
          <cell r="W3083" t="str">
            <v>BINH DUONG</v>
          </cell>
        </row>
        <row r="3084">
          <cell r="M3084" t="str">
            <v>MMVN MEGA TONG KHO</v>
          </cell>
          <cell r="N3084" t="str">
            <v xml:space="preserve"> </v>
          </cell>
          <cell r="O3084" t="str">
            <v>LO J2</v>
          </cell>
          <cell r="P3084" t="str">
            <v>CONG SO 3, KCN SONG THAN 1, TONG KHO CJ GEMADEPT</v>
          </cell>
          <cell r="Q3084" t="str">
            <v>DUONG SO 10</v>
          </cell>
          <cell r="R3084" t="str">
            <v xml:space="preserve"> </v>
          </cell>
          <cell r="S3084" t="str">
            <v>DI AN</v>
          </cell>
          <cell r="T3084" t="str">
            <v>BINH DUONG</v>
          </cell>
          <cell r="V3084" t="str">
            <v>SOUTH EAST</v>
          </cell>
          <cell r="W3084" t="str">
            <v>BINH DUONG</v>
          </cell>
        </row>
        <row r="3085">
          <cell r="M3085" t="str">
            <v>BHX_HCM_NBE - KHO DC NHA BE</v>
          </cell>
          <cell r="N3085" t="str">
            <v>6655 - BHX_HCM_NBE - KHO DC NHA BE</v>
          </cell>
          <cell r="O3085" t="str">
            <v>LO F5-1, F5-2</v>
          </cell>
          <cell r="P3085" t="str">
            <v>KHU F</v>
          </cell>
          <cell r="Q3085" t="str">
            <v>KCN HIEP PHUOC</v>
          </cell>
          <cell r="R3085" t="str">
            <v>HIEP PHUOC</v>
          </cell>
          <cell r="S3085" t="str">
            <v>NHA BE</v>
          </cell>
          <cell r="T3085" t="str">
            <v>TP HCM</v>
          </cell>
          <cell r="V3085" t="str">
            <v>TP HCM</v>
          </cell>
          <cell r="W3085" t="str">
            <v>HUYEN NHA BE</v>
          </cell>
        </row>
        <row r="3086">
          <cell r="M3086" t="str">
            <v>OSI FOOD CITY GATE TOWER</v>
          </cell>
          <cell r="N3086" t="str">
            <v>OSI FOOD CITY GATE TOWER</v>
          </cell>
          <cell r="O3086">
            <v>15</v>
          </cell>
          <cell r="P3086" t="str">
            <v>CHUNG CU CITY GATE TOWER</v>
          </cell>
          <cell r="Q3086" t="str">
            <v>DAI LO VO VAN KIET</v>
          </cell>
          <cell r="R3086" t="str">
            <v>P16</v>
          </cell>
          <cell r="S3086" t="str">
            <v>Q8</v>
          </cell>
          <cell r="T3086" t="str">
            <v>TP HCM</v>
          </cell>
          <cell r="V3086" t="str">
            <v>TP HCM</v>
          </cell>
          <cell r="W3086" t="str">
            <v>QUAN 8</v>
          </cell>
        </row>
        <row r="3087">
          <cell r="M3087" t="str">
            <v>BHX_LAN_CDU - KHO DC CAN DUOC (2022)</v>
          </cell>
          <cell r="N3087" t="str">
            <v>BHX_LAN_CDU - KHO DC CAN DUOC (2022)</v>
          </cell>
          <cell r="O3087" t="str">
            <v>THUA DAT SO 2905</v>
          </cell>
          <cell r="P3087" t="str">
            <v>TO BAN DO SO 03</v>
          </cell>
          <cell r="Q3087" t="str">
            <v xml:space="preserve"> </v>
          </cell>
          <cell r="R3087" t="str">
            <v>LONG CANG</v>
          </cell>
          <cell r="S3087" t="str">
            <v>CAN DUOC</v>
          </cell>
          <cell r="T3087" t="str">
            <v>LONG AN</v>
          </cell>
          <cell r="V3087" t="str">
            <v>MEKONG DELTA</v>
          </cell>
          <cell r="W3087" t="str">
            <v>LONG AN</v>
          </cell>
        </row>
        <row r="3088">
          <cell r="M3088" t="str">
            <v>K-MARKET VINHOMES 3</v>
          </cell>
          <cell r="N3088" t="str">
            <v xml:space="preserve"> </v>
          </cell>
          <cell r="O3088" t="str">
            <v>L3-SH.03</v>
          </cell>
          <cell r="P3088" t="str">
            <v>TOA LANDMARK 3</v>
          </cell>
          <cell r="Q3088" t="str">
            <v>720A DIEN BIEN PHU</v>
          </cell>
          <cell r="R3088" t="str">
            <v>P22</v>
          </cell>
          <cell r="S3088" t="str">
            <v>BINH THANH</v>
          </cell>
          <cell r="T3088" t="str">
            <v>TP HCM</v>
          </cell>
          <cell r="V3088" t="str">
            <v>TP HCM</v>
          </cell>
          <cell r="W3088" t="str">
            <v>QUAN BINH THANH</v>
          </cell>
        </row>
        <row r="3089">
          <cell r="M3089" t="str">
            <v>AEON CELADON TAN PHU</v>
          </cell>
          <cell r="N3089" t="str">
            <v xml:space="preserve"> </v>
          </cell>
          <cell r="O3089">
            <v>30</v>
          </cell>
          <cell r="P3089" t="str">
            <v xml:space="preserve"> </v>
          </cell>
          <cell r="Q3089" t="str">
            <v>TAN THANG</v>
          </cell>
          <cell r="R3089" t="str">
            <v>SON KY</v>
          </cell>
          <cell r="S3089" t="str">
            <v>TAN PHU</v>
          </cell>
          <cell r="T3089" t="str">
            <v>TP HCM</v>
          </cell>
          <cell r="V3089" t="str">
            <v>TP HCM</v>
          </cell>
          <cell r="W3089" t="str">
            <v>QUAN TAN PHU</v>
          </cell>
        </row>
        <row r="3090">
          <cell r="M3090" t="str">
            <v>MMVN MEGA TONG KHO</v>
          </cell>
          <cell r="N3090" t="str">
            <v xml:space="preserve"> </v>
          </cell>
          <cell r="O3090" t="str">
            <v>LO J2</v>
          </cell>
          <cell r="P3090" t="str">
            <v>CONG SO 3, KCN SONG THAN 1, TONG KHO CJ GEMADEPT</v>
          </cell>
          <cell r="Q3090" t="str">
            <v>DUONG SO 10</v>
          </cell>
          <cell r="R3090" t="str">
            <v xml:space="preserve"> </v>
          </cell>
          <cell r="S3090" t="str">
            <v>DI AN</v>
          </cell>
          <cell r="T3090" t="str">
            <v>BINH DUONG</v>
          </cell>
          <cell r="V3090" t="str">
            <v>SOUTH EAST</v>
          </cell>
          <cell r="W3090" t="str">
            <v>BINH DUONG</v>
          </cell>
        </row>
        <row r="3091">
          <cell r="M3091" t="str">
            <v>SATRAFOODS HOANG BAT DAT</v>
          </cell>
          <cell r="N3091" t="str">
            <v>3-SATRAFOODS HOÀNG BẬT ĐẠT</v>
          </cell>
          <cell r="O3091">
            <v>3</v>
          </cell>
          <cell r="P3091" t="str">
            <v xml:space="preserve"> </v>
          </cell>
          <cell r="Q3091" t="str">
            <v>HOANG BAT DAT</v>
          </cell>
          <cell r="R3091" t="str">
            <v>P15</v>
          </cell>
          <cell r="S3091" t="str">
            <v>TAN BINH</v>
          </cell>
          <cell r="T3091" t="str">
            <v>TP HCM</v>
          </cell>
          <cell r="V3091" t="str">
            <v>TP HCM</v>
          </cell>
          <cell r="W3091" t="str">
            <v>QUAN TAN BINH</v>
          </cell>
        </row>
        <row r="3092">
          <cell r="M3092" t="str">
            <v>SATRAFOODS 324 NGUYEN OANH</v>
          </cell>
          <cell r="N3092" t="str">
            <v>324-SATRAFOODS NGUYỄN OANH</v>
          </cell>
          <cell r="O3092">
            <v>324</v>
          </cell>
          <cell r="P3092" t="str">
            <v xml:space="preserve"> </v>
          </cell>
          <cell r="Q3092" t="str">
            <v>NGUYEN OANH</v>
          </cell>
          <cell r="R3092" t="str">
            <v>P17</v>
          </cell>
          <cell r="S3092" t="str">
            <v>GO VAP</v>
          </cell>
          <cell r="T3092" t="str">
            <v>TP HCM</v>
          </cell>
          <cell r="V3092" t="str">
            <v>TP HCM</v>
          </cell>
          <cell r="W3092" t="str">
            <v>QUAN GO VAP</v>
          </cell>
        </row>
        <row r="3093">
          <cell r="M3093" t="str">
            <v>WINMART HNI VC HNI LIEU GIAI</v>
          </cell>
          <cell r="N3093" t="str">
            <v>WINMART HNI VC HNI LIEU GIAI</v>
          </cell>
          <cell r="O3093">
            <v>29</v>
          </cell>
          <cell r="P3093" t="str">
            <v>TANG 1, TTTM VINCOM CENTER LIEU GIAI</v>
          </cell>
          <cell r="Q3093" t="str">
            <v>LIEU GIAI</v>
          </cell>
          <cell r="R3093" t="str">
            <v>NGOC KHANH</v>
          </cell>
          <cell r="S3093" t="str">
            <v>BA DINH</v>
          </cell>
          <cell r="T3093" t="str">
            <v>HA NOI</v>
          </cell>
          <cell r="V3093" t="str">
            <v>NORTH</v>
          </cell>
          <cell r="W3093" t="str">
            <v>QUAN BA DINH</v>
          </cell>
        </row>
        <row r="3094">
          <cell r="M3094" t="str">
            <v>WINMART THU DUC</v>
          </cell>
          <cell r="N3094" t="str">
            <v>WINMART THU DUC</v>
          </cell>
          <cell r="O3094">
            <v>216</v>
          </cell>
          <cell r="P3094" t="str">
            <v xml:space="preserve"> </v>
          </cell>
          <cell r="Q3094" t="str">
            <v>VO VAN NGAN</v>
          </cell>
          <cell r="R3094" t="str">
            <v>BINH THO</v>
          </cell>
          <cell r="S3094" t="str">
            <v>THU DUC</v>
          </cell>
          <cell r="T3094" t="str">
            <v>TP HCM</v>
          </cell>
          <cell r="V3094" t="str">
            <v>TP HCM</v>
          </cell>
          <cell r="W3094" t="str">
            <v>QUAN THU DUC</v>
          </cell>
        </row>
        <row r="3095">
          <cell r="M3095" t="str">
            <v>WINMART 190 QUANG TRUNG</v>
          </cell>
          <cell r="N3095" t="str">
            <v>WINMART 190 QUANG TRUNG</v>
          </cell>
          <cell r="O3095">
            <v>190</v>
          </cell>
          <cell r="P3095" t="str">
            <v>TTTM QUANG TRUNG:B2-01</v>
          </cell>
          <cell r="Q3095" t="str">
            <v>QUANG TRUNG</v>
          </cell>
          <cell r="R3095" t="str">
            <v>P10</v>
          </cell>
          <cell r="S3095" t="str">
            <v>GO VAP</v>
          </cell>
          <cell r="T3095" t="str">
            <v>TP HCM</v>
          </cell>
          <cell r="V3095" t="str">
            <v>TP HCM</v>
          </cell>
          <cell r="W3095" t="str">
            <v>QUAN GO VAP</v>
          </cell>
        </row>
        <row r="3096">
          <cell r="M3096" t="str">
            <v>WINMART 50 LE VAN VIET</v>
          </cell>
          <cell r="N3096" t="str">
            <v>WINMART 50 LE VAN VIET</v>
          </cell>
          <cell r="O3096">
            <v>50</v>
          </cell>
          <cell r="P3096" t="str">
            <v xml:space="preserve"> </v>
          </cell>
          <cell r="Q3096" t="str">
            <v>LE VAN VIET</v>
          </cell>
          <cell r="R3096" t="str">
            <v>HIEP PHU</v>
          </cell>
          <cell r="S3096" t="str">
            <v>Q9</v>
          </cell>
          <cell r="T3096" t="str">
            <v>TP HCM</v>
          </cell>
          <cell r="V3096" t="str">
            <v>TP HCM</v>
          </cell>
          <cell r="W3096" t="str">
            <v>QUAN 9</v>
          </cell>
        </row>
        <row r="3097">
          <cell r="M3097" t="str">
            <v>SATRAFOODS 26/13C TRAN VAN MUOI</v>
          </cell>
          <cell r="N3097" t="str">
            <v>SATRAFOODS 26/13C TRẦN VĂN MƯỜI</v>
          </cell>
          <cell r="O3097" t="str">
            <v>26/13C</v>
          </cell>
          <cell r="P3097" t="str">
            <v xml:space="preserve"> </v>
          </cell>
          <cell r="Q3097" t="str">
            <v>TRAN VAN MUOI</v>
          </cell>
          <cell r="R3097" t="str">
            <v>AP THOI DONG 1</v>
          </cell>
          <cell r="S3097" t="str">
            <v>HOC MON</v>
          </cell>
          <cell r="T3097" t="str">
            <v>TP HCM</v>
          </cell>
          <cell r="V3097" t="str">
            <v>TP HCM</v>
          </cell>
          <cell r="W3097" t="str">
            <v>HUYEN HOC MON</v>
          </cell>
        </row>
        <row r="3098">
          <cell r="M3098" t="str">
            <v>SATRAFOODS 46-46A NG T KIEU</v>
          </cell>
          <cell r="N3098" t="str">
            <v>46-46A- SATRAFOODS NGUYỄN THỊ KIÊU</v>
          </cell>
          <cell r="O3098" t="str">
            <v>46-46A</v>
          </cell>
          <cell r="P3098" t="str">
            <v xml:space="preserve"> </v>
          </cell>
          <cell r="Q3098" t="str">
            <v>NGUYEN THI KIEU</v>
          </cell>
          <cell r="R3098" t="str">
            <v>THOI AN</v>
          </cell>
          <cell r="S3098" t="str">
            <v>Q12</v>
          </cell>
          <cell r="T3098" t="str">
            <v>TP HCM</v>
          </cell>
          <cell r="V3098" t="str">
            <v>TP HCM</v>
          </cell>
          <cell r="W3098" t="str">
            <v>QUAN 12</v>
          </cell>
        </row>
        <row r="3099">
          <cell r="M3099" t="str">
            <v>OSI FOOD PHUONG VIET</v>
          </cell>
          <cell r="N3099" t="str">
            <v>OSI  FOOD PHUONG VIET</v>
          </cell>
          <cell r="O3099">
            <v>1002</v>
          </cell>
          <cell r="P3099" t="str">
            <v>CHUNG CU PEGASUITE</v>
          </cell>
          <cell r="Q3099" t="str">
            <v>TA QUANG BUU</v>
          </cell>
          <cell r="R3099" t="str">
            <v>P6</v>
          </cell>
          <cell r="S3099" t="str">
            <v>Q8</v>
          </cell>
          <cell r="T3099" t="str">
            <v>TP HCM</v>
          </cell>
          <cell r="V3099" t="str">
            <v>TP HCM</v>
          </cell>
          <cell r="W3099" t="str">
            <v>QUAN 8</v>
          </cell>
        </row>
        <row r="3100">
          <cell r="M3100" t="str">
            <v>SATRAFOODS 108/2 TRAN MAI NINH</v>
          </cell>
          <cell r="N3100" t="str">
            <v>SATRAFOODS 108/2 TRẦN MAI NINH</v>
          </cell>
          <cell r="O3100" t="str">
            <v>108/2</v>
          </cell>
          <cell r="P3100" t="str">
            <v xml:space="preserve"> </v>
          </cell>
          <cell r="Q3100" t="str">
            <v>TRAN MAI NINH</v>
          </cell>
          <cell r="R3100" t="str">
            <v>P12</v>
          </cell>
          <cell r="S3100" t="str">
            <v>TAN BINH</v>
          </cell>
          <cell r="T3100" t="str">
            <v>TP HCM</v>
          </cell>
          <cell r="V3100" t="str">
            <v>TP HCM</v>
          </cell>
          <cell r="W3100" t="str">
            <v>QUAN TAN BINH</v>
          </cell>
        </row>
        <row r="3101">
          <cell r="M3101" t="str">
            <v>SATRAFOODS 405/10 THONG NHAT</v>
          </cell>
          <cell r="N3101" t="str">
            <v>SATRAFOODS 405/10 THỐNG NHẤT</v>
          </cell>
          <cell r="O3101" t="str">
            <v>405/10</v>
          </cell>
          <cell r="P3101" t="str">
            <v xml:space="preserve"> </v>
          </cell>
          <cell r="Q3101" t="str">
            <v>THONG NHAT</v>
          </cell>
          <cell r="R3101" t="str">
            <v>P11</v>
          </cell>
          <cell r="S3101" t="str">
            <v>GO VAP</v>
          </cell>
          <cell r="T3101" t="str">
            <v>TP HCM</v>
          </cell>
          <cell r="V3101" t="str">
            <v>TP HCM</v>
          </cell>
          <cell r="W3101" t="str">
            <v>QUAN GO VAP</v>
          </cell>
        </row>
        <row r="3102">
          <cell r="M3102" t="str">
            <v>OSIFOOD OPAL RIVERSIDE</v>
          </cell>
          <cell r="N3102" t="str">
            <v>OSIFOOD OPAL RIVERSIDE</v>
          </cell>
          <cell r="O3102" t="str">
            <v>SH10</v>
          </cell>
          <cell r="P3102" t="str">
            <v>CHUNG CU OPAL RIVERSIDE</v>
          </cell>
          <cell r="Q3102" t="str">
            <v>DUONG SO 10</v>
          </cell>
          <cell r="R3102" t="str">
            <v>HIEP BINH CHANH</v>
          </cell>
          <cell r="S3102" t="str">
            <v>THU DUC</v>
          </cell>
          <cell r="T3102" t="str">
            <v>TP HCM</v>
          </cell>
          <cell r="V3102" t="str">
            <v>TP HCM</v>
          </cell>
          <cell r="W3102" t="str">
            <v>QUAN THU DUC</v>
          </cell>
        </row>
        <row r="3103">
          <cell r="M3103" t="str">
            <v>OSI FOOD 1384 DUONG 3/2</v>
          </cell>
          <cell r="N3103" t="str">
            <v>OSI FOOD 1384 DUONG 3/2</v>
          </cell>
          <cell r="O3103" t="str">
            <v>1380-1382-1382</v>
          </cell>
          <cell r="P3103" t="str">
            <v xml:space="preserve"> </v>
          </cell>
          <cell r="Q3103">
            <v>44960</v>
          </cell>
          <cell r="R3103" t="str">
            <v>P2</v>
          </cell>
          <cell r="S3103" t="str">
            <v>Q11</v>
          </cell>
          <cell r="T3103" t="str">
            <v>TP HCM</v>
          </cell>
          <cell r="V3103" t="str">
            <v>TP HCM</v>
          </cell>
          <cell r="W3103" t="str">
            <v>QUAN 11</v>
          </cell>
        </row>
        <row r="3104">
          <cell r="M3104" t="str">
            <v>GENSHAI RICHMOND - 207C NGUYEN XI_BINH THANH</v>
          </cell>
          <cell r="N3104" t="str">
            <v xml:space="preserve"> </v>
          </cell>
          <cell r="O3104" t="str">
            <v>207C</v>
          </cell>
          <cell r="P3104" t="str">
            <v xml:space="preserve"> </v>
          </cell>
          <cell r="Q3104" t="str">
            <v>NGUYEN XI</v>
          </cell>
          <cell r="R3104" t="str">
            <v>P22</v>
          </cell>
          <cell r="S3104" t="str">
            <v>BINH THANH</v>
          </cell>
          <cell r="T3104" t="str">
            <v>TP HCM</v>
          </cell>
          <cell r="V3104" t="str">
            <v>TP HCM</v>
          </cell>
          <cell r="W3104" t="str">
            <v>QUAN BINH THANH</v>
          </cell>
        </row>
        <row r="3105">
          <cell r="M3105" t="str">
            <v>CIRCLE K TONG KHO BAC NINH</v>
          </cell>
          <cell r="N3105" t="str">
            <v>Tổng Kho Hưng Yên</v>
          </cell>
          <cell r="O3105" t="str">
            <v xml:space="preserve"> </v>
          </cell>
          <cell r="P3105" t="str">
            <v>TS19, KHO DHL SUPPLY CHAIN, TONG KHO BAC KY, KHO BTS 2</v>
          </cell>
          <cell r="Q3105" t="str">
            <v xml:space="preserve"> </v>
          </cell>
          <cell r="R3105" t="str">
            <v>KCN TIEN SON</v>
          </cell>
          <cell r="S3105" t="str">
            <v>TIEN DU</v>
          </cell>
          <cell r="T3105" t="str">
            <v>BAC NINH</v>
          </cell>
          <cell r="V3105" t="str">
            <v>NORTH</v>
          </cell>
          <cell r="W3105" t="str">
            <v>BAC NINH</v>
          </cell>
        </row>
        <row r="3106">
          <cell r="M3106" t="str">
            <v>CIRCLE K DC</v>
          </cell>
          <cell r="N3106" t="str">
            <v>CIRLE K DC</v>
          </cell>
          <cell r="O3106" t="str">
            <v xml:space="preserve"> </v>
          </cell>
          <cell r="P3106" t="str">
            <v>KHO NGOAI QUAN PETEC, KCN NAM TAN UYEN</v>
          </cell>
          <cell r="Q3106" t="str">
            <v>DUONG N4</v>
          </cell>
          <cell r="R3106" t="str">
            <v>KHANH BINH</v>
          </cell>
          <cell r="S3106" t="str">
            <v>TAN UYEN</v>
          </cell>
          <cell r="T3106" t="str">
            <v>BINH DUONG</v>
          </cell>
          <cell r="V3106" t="str">
            <v>SOUTH EAST</v>
          </cell>
          <cell r="W3106" t="str">
            <v>BINH DUONG</v>
          </cell>
        </row>
        <row r="3107">
          <cell r="M3107" t="str">
            <v>SATRAFOODS 46-46A NG T KIEU</v>
          </cell>
          <cell r="N3107" t="str">
            <v>46-46A- SATRAFOODS NGUYỄN THỊ KIÊU</v>
          </cell>
          <cell r="O3107" t="str">
            <v>46-46A</v>
          </cell>
          <cell r="P3107" t="str">
            <v xml:space="preserve"> </v>
          </cell>
          <cell r="Q3107" t="str">
            <v>NGUYEN THI KIEU</v>
          </cell>
          <cell r="R3107" t="str">
            <v>THOI AN</v>
          </cell>
          <cell r="S3107" t="str">
            <v>Q12</v>
          </cell>
          <cell r="T3107" t="str">
            <v>TP HCM</v>
          </cell>
          <cell r="V3107" t="str">
            <v>TP HCM</v>
          </cell>
          <cell r="W3107" t="str">
            <v>QUAN 12</v>
          </cell>
        </row>
        <row r="3108">
          <cell r="M3108" t="str">
            <v>GENSHAI BINH THANH</v>
          </cell>
          <cell r="N3108" t="str">
            <v xml:space="preserve"> </v>
          </cell>
          <cell r="O3108">
            <v>92</v>
          </cell>
          <cell r="P3108" t="str">
            <v xml:space="preserve"> </v>
          </cell>
          <cell r="Q3108" t="str">
            <v>NGUYEN HUU CANH</v>
          </cell>
          <cell r="R3108" t="str">
            <v>P22</v>
          </cell>
          <cell r="S3108" t="str">
            <v>BINH THANH</v>
          </cell>
          <cell r="T3108" t="str">
            <v>TP HCM</v>
          </cell>
          <cell r="V3108" t="str">
            <v>TP HCM</v>
          </cell>
          <cell r="W3108" t="str">
            <v>QUAN BINH THANH</v>
          </cell>
        </row>
        <row r="3109">
          <cell r="M3109" t="str">
            <v>SATRAFOODS HOANG BAT DAT</v>
          </cell>
          <cell r="N3109" t="str">
            <v>3-SATRAFOODS HOÀNG BẬT ĐẠT</v>
          </cell>
          <cell r="O3109">
            <v>3</v>
          </cell>
          <cell r="P3109" t="str">
            <v xml:space="preserve"> </v>
          </cell>
          <cell r="Q3109" t="str">
            <v>HOANG BAT DAT</v>
          </cell>
          <cell r="R3109" t="str">
            <v>P15</v>
          </cell>
          <cell r="S3109" t="str">
            <v>TAN BINH</v>
          </cell>
          <cell r="T3109" t="str">
            <v>TP HCM</v>
          </cell>
          <cell r="V3109" t="str">
            <v>TP HCM</v>
          </cell>
          <cell r="W3109" t="str">
            <v>QUAN TAN BINH</v>
          </cell>
        </row>
        <row r="3110">
          <cell r="M3110" t="str">
            <v>CITIMART REGENCE (SOMMERSET)</v>
          </cell>
          <cell r="N3110" t="str">
            <v>ACM - SOM</v>
          </cell>
          <cell r="O3110" t="str">
            <v>21-23</v>
          </cell>
          <cell r="P3110" t="str">
            <v xml:space="preserve"> </v>
          </cell>
          <cell r="Q3110" t="str">
            <v>NGUYEN THI MINH KHAI</v>
          </cell>
          <cell r="R3110" t="str">
            <v>BEN NGHE</v>
          </cell>
          <cell r="S3110" t="str">
            <v>Q1</v>
          </cell>
          <cell r="T3110" t="str">
            <v>TP HCM</v>
          </cell>
          <cell r="V3110" t="str">
            <v>TP HCM</v>
          </cell>
          <cell r="W3110" t="str">
            <v>QUAN 1</v>
          </cell>
        </row>
        <row r="3111">
          <cell r="M3111" t="str">
            <v>SATRAFOODS 405/10 THONG NHAT</v>
          </cell>
          <cell r="N3111" t="str">
            <v>SATRAFOODS 405/10 THỐNG NHẤT</v>
          </cell>
          <cell r="O3111" t="str">
            <v>405/10</v>
          </cell>
          <cell r="P3111" t="str">
            <v xml:space="preserve"> </v>
          </cell>
          <cell r="Q3111" t="str">
            <v>THONG NHAT</v>
          </cell>
          <cell r="R3111" t="str">
            <v>P11</v>
          </cell>
          <cell r="S3111" t="str">
            <v>GO VAP</v>
          </cell>
          <cell r="T3111" t="str">
            <v>TP HCM</v>
          </cell>
          <cell r="V3111" t="str">
            <v>TP HCM</v>
          </cell>
          <cell r="W3111" t="str">
            <v>QUAN GO VAP</v>
          </cell>
        </row>
        <row r="3112">
          <cell r="M3112" t="str">
            <v>SATRAFOODS 108/2 TRAN MAI NINH</v>
          </cell>
          <cell r="N3112" t="str">
            <v>SATRAFOODS 108/2 TRẦN MAI NINH</v>
          </cell>
          <cell r="O3112" t="str">
            <v>108/2</v>
          </cell>
          <cell r="P3112" t="str">
            <v xml:space="preserve"> </v>
          </cell>
          <cell r="Q3112" t="str">
            <v>TRAN MAI NINH</v>
          </cell>
          <cell r="R3112" t="str">
            <v>P12</v>
          </cell>
          <cell r="S3112" t="str">
            <v>TAN BINH</v>
          </cell>
          <cell r="T3112" t="str">
            <v>TP HCM</v>
          </cell>
          <cell r="V3112" t="str">
            <v>TP HCM</v>
          </cell>
          <cell r="W3112" t="str">
            <v>QUAN TAN BINH</v>
          </cell>
        </row>
        <row r="3113">
          <cell r="M3113" t="str">
            <v>GENSHAI RICHMOND - 207C NGUYEN XI_BINH THANH</v>
          </cell>
          <cell r="N3113" t="str">
            <v xml:space="preserve"> </v>
          </cell>
          <cell r="O3113" t="str">
            <v>207C</v>
          </cell>
          <cell r="P3113" t="str">
            <v xml:space="preserve"> </v>
          </cell>
          <cell r="Q3113" t="str">
            <v>NGUYEN XI</v>
          </cell>
          <cell r="R3113" t="str">
            <v>P22</v>
          </cell>
          <cell r="S3113" t="str">
            <v>BINH THANH</v>
          </cell>
          <cell r="T3113" t="str">
            <v>TP HCM</v>
          </cell>
          <cell r="V3113" t="str">
            <v>TP HCM</v>
          </cell>
          <cell r="W3113" t="str">
            <v>QUAN BINH THANH</v>
          </cell>
        </row>
        <row r="3114">
          <cell r="M3114" t="str">
            <v>CIRCLE K TONG KHO BAC NINH</v>
          </cell>
          <cell r="N3114" t="str">
            <v>Tổng Kho Hưng Yên</v>
          </cell>
          <cell r="O3114" t="str">
            <v xml:space="preserve"> </v>
          </cell>
          <cell r="P3114" t="str">
            <v>TS19, KHO DHL SUPPLY CHAIN, TONG KHO BAC KY, KHO BTS 2</v>
          </cell>
          <cell r="Q3114" t="str">
            <v xml:space="preserve"> </v>
          </cell>
          <cell r="R3114" t="str">
            <v>KCN TIEN SON</v>
          </cell>
          <cell r="S3114" t="str">
            <v>TIEN DU</v>
          </cell>
          <cell r="T3114" t="str">
            <v>BAC NINH</v>
          </cell>
          <cell r="V3114" t="str">
            <v>NORTH</v>
          </cell>
          <cell r="W3114" t="str">
            <v>BAC NINH</v>
          </cell>
        </row>
        <row r="3115">
          <cell r="M3115" t="str">
            <v>AEON CELADON TAN PHU</v>
          </cell>
          <cell r="N3115" t="str">
            <v xml:space="preserve"> </v>
          </cell>
          <cell r="O3115">
            <v>30</v>
          </cell>
          <cell r="P3115" t="str">
            <v xml:space="preserve"> </v>
          </cell>
          <cell r="Q3115" t="str">
            <v>TAN THANG</v>
          </cell>
          <cell r="R3115" t="str">
            <v>SON KY</v>
          </cell>
          <cell r="S3115" t="str">
            <v>TAN PHU</v>
          </cell>
          <cell r="T3115" t="str">
            <v>TP HCM</v>
          </cell>
          <cell r="V3115" t="str">
            <v>TP HCM</v>
          </cell>
          <cell r="W3115" t="str">
            <v>QUAN TAN PHU</v>
          </cell>
        </row>
        <row r="3116">
          <cell r="M3116" t="str">
            <v>CIRCLE K DC</v>
          </cell>
          <cell r="N3116" t="str">
            <v>CIRLE K DC</v>
          </cell>
          <cell r="O3116" t="str">
            <v xml:space="preserve"> </v>
          </cell>
          <cell r="P3116" t="str">
            <v>KHO NGOAI QUAN PETEC, KCN NAM TAN UYEN</v>
          </cell>
          <cell r="Q3116" t="str">
            <v>DUONG N4</v>
          </cell>
          <cell r="R3116" t="str">
            <v>KHANH BINH</v>
          </cell>
          <cell r="S3116" t="str">
            <v>TAN UYEN</v>
          </cell>
          <cell r="T3116" t="str">
            <v>BINH DUONG</v>
          </cell>
          <cell r="V3116" t="str">
            <v>SOUTH EAST</v>
          </cell>
          <cell r="W3116" t="str">
            <v>BINH DUONG</v>
          </cell>
        </row>
        <row r="3117">
          <cell r="M3117" t="str">
            <v>SATRAFOODS 46-46A NG T KIEU</v>
          </cell>
          <cell r="N3117" t="str">
            <v>46-46A- SATRAFOODS NGUYỄN THỊ KIÊU</v>
          </cell>
          <cell r="O3117" t="str">
            <v>46-46A</v>
          </cell>
          <cell r="P3117" t="str">
            <v xml:space="preserve"> </v>
          </cell>
          <cell r="Q3117" t="str">
            <v>NGUYEN THI KIEU</v>
          </cell>
          <cell r="R3117" t="str">
            <v>THOI AN</v>
          </cell>
          <cell r="S3117" t="str">
            <v>Q12</v>
          </cell>
          <cell r="T3117" t="str">
            <v>TP HCM</v>
          </cell>
          <cell r="V3117" t="str">
            <v>TP HCM</v>
          </cell>
          <cell r="W3117" t="str">
            <v>QUAN 12</v>
          </cell>
        </row>
        <row r="3118">
          <cell r="M3118" t="str">
            <v>SATRAFOODS HOANG BAT DAT</v>
          </cell>
          <cell r="N3118" t="str">
            <v>3-SATRAFOODS HOÀNG BẬT ĐẠT</v>
          </cell>
          <cell r="O3118">
            <v>3</v>
          </cell>
          <cell r="P3118" t="str">
            <v xml:space="preserve"> </v>
          </cell>
          <cell r="Q3118" t="str">
            <v>HOANG BAT DAT</v>
          </cell>
          <cell r="R3118" t="str">
            <v>P15</v>
          </cell>
          <cell r="S3118" t="str">
            <v>TAN BINH</v>
          </cell>
          <cell r="T3118" t="str">
            <v>TP HCM</v>
          </cell>
          <cell r="V3118" t="str">
            <v>TP HCM</v>
          </cell>
          <cell r="W3118" t="str">
            <v>QUAN TAN BINH</v>
          </cell>
        </row>
        <row r="3119">
          <cell r="M3119" t="str">
            <v>GENSHAI BINH THANH</v>
          </cell>
          <cell r="N3119" t="str">
            <v xml:space="preserve"> </v>
          </cell>
          <cell r="O3119">
            <v>92</v>
          </cell>
          <cell r="P3119" t="str">
            <v xml:space="preserve"> </v>
          </cell>
          <cell r="Q3119" t="str">
            <v>NGUYEN HUU CANH</v>
          </cell>
          <cell r="R3119" t="str">
            <v>P22</v>
          </cell>
          <cell r="S3119" t="str">
            <v>BINH THANH</v>
          </cell>
          <cell r="T3119" t="str">
            <v>TP HCM</v>
          </cell>
          <cell r="V3119" t="str">
            <v>TP HCM</v>
          </cell>
          <cell r="W3119" t="str">
            <v>QUAN BINH THANH</v>
          </cell>
        </row>
        <row r="3120">
          <cell r="M3120" t="str">
            <v>SATRAFOODS 26/13C TRAN VAN MUOI</v>
          </cell>
          <cell r="N3120" t="str">
            <v>SATRAFOODS 26/13C TRẦN VĂN MƯỜI</v>
          </cell>
          <cell r="O3120" t="str">
            <v>26/13C</v>
          </cell>
          <cell r="P3120" t="str">
            <v xml:space="preserve"> </v>
          </cell>
          <cell r="Q3120" t="str">
            <v>TRAN VAN MUOI</v>
          </cell>
          <cell r="R3120" t="str">
            <v>AP THOI DONG 1</v>
          </cell>
          <cell r="S3120" t="str">
            <v>HOC MON</v>
          </cell>
          <cell r="T3120" t="str">
            <v>TP HCM</v>
          </cell>
          <cell r="V3120" t="str">
            <v>TP HCM</v>
          </cell>
          <cell r="W3120" t="str">
            <v>HUYEN HOC MON</v>
          </cell>
        </row>
        <row r="3121">
          <cell r="M3121" t="str">
            <v>BHX_HCM_NBE - KHO DC NHA BE</v>
          </cell>
          <cell r="N3121" t="str">
            <v>6655 - BHX_HCM_NBE - KHO DC NHA BE</v>
          </cell>
          <cell r="O3121" t="str">
            <v>LO F5-1, F5-2</v>
          </cell>
          <cell r="P3121" t="str">
            <v>KHU F</v>
          </cell>
          <cell r="Q3121" t="str">
            <v>KCN HIEP PHUOC</v>
          </cell>
          <cell r="R3121" t="str">
            <v>HIEP PHUOC</v>
          </cell>
          <cell r="S3121" t="str">
            <v>NHA BE</v>
          </cell>
          <cell r="T3121" t="str">
            <v>TP HCM</v>
          </cell>
          <cell r="V3121" t="str">
            <v>TP HCM</v>
          </cell>
          <cell r="W3121" t="str">
            <v>HUYEN NHA BE</v>
          </cell>
        </row>
        <row r="3122">
          <cell r="M3122" t="str">
            <v>SATRAFOODS 405/10 THONG NHAT</v>
          </cell>
          <cell r="N3122" t="str">
            <v>SATRAFOODS 405/10 THỐNG NHẤT</v>
          </cell>
          <cell r="O3122" t="str">
            <v>405/10</v>
          </cell>
          <cell r="P3122" t="str">
            <v xml:space="preserve"> </v>
          </cell>
          <cell r="Q3122" t="str">
            <v>THONG NHAT</v>
          </cell>
          <cell r="R3122" t="str">
            <v>P11</v>
          </cell>
          <cell r="S3122" t="str">
            <v>GO VAP</v>
          </cell>
          <cell r="T3122" t="str">
            <v>TP HCM</v>
          </cell>
          <cell r="V3122" t="str">
            <v>TP HCM</v>
          </cell>
          <cell r="W3122" t="str">
            <v>QUAN GO VAP</v>
          </cell>
        </row>
        <row r="3123">
          <cell r="M3123" t="str">
            <v>SATRAFOODS 108/2 TRAN MAI NINH</v>
          </cell>
          <cell r="N3123" t="str">
            <v>SATRAFOODS 108/2 TRẦN MAI NINH</v>
          </cell>
          <cell r="O3123" t="str">
            <v>108/2</v>
          </cell>
          <cell r="P3123" t="str">
            <v xml:space="preserve"> </v>
          </cell>
          <cell r="Q3123" t="str">
            <v>TRAN MAI NINH</v>
          </cell>
          <cell r="R3123" t="str">
            <v>P12</v>
          </cell>
          <cell r="S3123" t="str">
            <v>TAN BINH</v>
          </cell>
          <cell r="T3123" t="str">
            <v>TP HCM</v>
          </cell>
          <cell r="V3123" t="str">
            <v>TP HCM</v>
          </cell>
          <cell r="W3123" t="str">
            <v>QUAN TAN BINH</v>
          </cell>
        </row>
        <row r="3124">
          <cell r="M3124" t="str">
            <v>GENSHAI RICHMOND - 207C NGUYEN XI_BINH THANH</v>
          </cell>
          <cell r="N3124" t="str">
            <v xml:space="preserve"> </v>
          </cell>
          <cell r="O3124" t="str">
            <v>207C</v>
          </cell>
          <cell r="P3124" t="str">
            <v xml:space="preserve"> </v>
          </cell>
          <cell r="Q3124" t="str">
            <v>NGUYEN XI</v>
          </cell>
          <cell r="R3124" t="str">
            <v>P22</v>
          </cell>
          <cell r="S3124" t="str">
            <v>BINH THANH</v>
          </cell>
          <cell r="T3124" t="str">
            <v>TP HCM</v>
          </cell>
          <cell r="V3124" t="str">
            <v>TP HCM</v>
          </cell>
          <cell r="W3124" t="str">
            <v>QUAN BINH THANH</v>
          </cell>
        </row>
        <row r="3125">
          <cell r="M3125" t="str">
            <v>GENSHAI BINH THANH</v>
          </cell>
          <cell r="N3125" t="str">
            <v xml:space="preserve"> </v>
          </cell>
          <cell r="O3125">
            <v>92</v>
          </cell>
          <cell r="P3125" t="str">
            <v xml:space="preserve"> </v>
          </cell>
          <cell r="Q3125" t="str">
            <v>NGUYEN HUU CANH</v>
          </cell>
          <cell r="R3125" t="str">
            <v>P22</v>
          </cell>
          <cell r="S3125" t="str">
            <v>BINH THANH</v>
          </cell>
          <cell r="T3125" t="str">
            <v>TP HCM</v>
          </cell>
          <cell r="V3125" t="str">
            <v>TP HCM</v>
          </cell>
          <cell r="W3125" t="str">
            <v>QUAN BINH THANH</v>
          </cell>
        </row>
        <row r="3126">
          <cell r="M3126" t="str">
            <v>SATRAFOODS 324 NGUYEN OANH</v>
          </cell>
          <cell r="N3126" t="str">
            <v>324-SATRAFOODS NGUYỄN OANH</v>
          </cell>
          <cell r="O3126">
            <v>324</v>
          </cell>
          <cell r="P3126" t="str">
            <v xml:space="preserve"> </v>
          </cell>
          <cell r="Q3126" t="str">
            <v>NGUYEN OANH</v>
          </cell>
          <cell r="R3126" t="str">
            <v>P17</v>
          </cell>
          <cell r="S3126" t="str">
            <v>GO VAP</v>
          </cell>
          <cell r="T3126" t="str">
            <v>TP HCM</v>
          </cell>
          <cell r="V3126" t="str">
            <v>TP HCM</v>
          </cell>
          <cell r="W3126" t="str">
            <v>QUAN GO VAP</v>
          </cell>
        </row>
        <row r="3127">
          <cell r="M3127" t="str">
            <v>GENSHAI BINH THANH</v>
          </cell>
          <cell r="N3127" t="str">
            <v xml:space="preserve"> </v>
          </cell>
          <cell r="O3127">
            <v>92</v>
          </cell>
          <cell r="P3127" t="str">
            <v xml:space="preserve"> </v>
          </cell>
          <cell r="Q3127" t="str">
            <v>NGUYEN HUU CANH</v>
          </cell>
          <cell r="R3127" t="str">
            <v>P22</v>
          </cell>
          <cell r="S3127" t="str">
            <v>BINH THANH</v>
          </cell>
          <cell r="T3127" t="str">
            <v>TP HCM</v>
          </cell>
          <cell r="V3127" t="str">
            <v>TP HCM</v>
          </cell>
          <cell r="W3127" t="str">
            <v>QUAN BINH THANH</v>
          </cell>
        </row>
        <row r="3128">
          <cell r="M3128" t="str">
            <v>SATRAFOODS 405/10 THONG NHAT</v>
          </cell>
          <cell r="N3128" t="str">
            <v>SATRAFOODS 405/10 THỐNG NHẤT</v>
          </cell>
          <cell r="O3128" t="str">
            <v>405/10</v>
          </cell>
          <cell r="P3128" t="str">
            <v xml:space="preserve"> </v>
          </cell>
          <cell r="Q3128" t="str">
            <v>THONG NHAT</v>
          </cell>
          <cell r="R3128" t="str">
            <v>P11</v>
          </cell>
          <cell r="S3128" t="str">
            <v>GO VAP</v>
          </cell>
          <cell r="T3128" t="str">
            <v>TP HCM</v>
          </cell>
          <cell r="V3128" t="str">
            <v>TP HCM</v>
          </cell>
          <cell r="W3128" t="str">
            <v>QUAN GO VAP</v>
          </cell>
        </row>
        <row r="3129">
          <cell r="M3129" t="str">
            <v>SATRAFOODS 108/2 TRAN MAI NINH</v>
          </cell>
          <cell r="N3129" t="str">
            <v>SATRAFOODS 108/2 TRẦN MAI NINH</v>
          </cell>
          <cell r="O3129" t="str">
            <v>108/2</v>
          </cell>
          <cell r="P3129" t="str">
            <v xml:space="preserve"> </v>
          </cell>
          <cell r="Q3129" t="str">
            <v>TRAN MAI NINH</v>
          </cell>
          <cell r="R3129" t="str">
            <v>P12</v>
          </cell>
          <cell r="S3129" t="str">
            <v>TAN BINH</v>
          </cell>
          <cell r="T3129" t="str">
            <v>TP HCM</v>
          </cell>
          <cell r="V3129" t="str">
            <v>TP HCM</v>
          </cell>
          <cell r="W3129" t="str">
            <v>QUAN TAN BINH</v>
          </cell>
        </row>
        <row r="3130">
          <cell r="M3130" t="str">
            <v>GENSHAI RICHMOND - 207C NGUYEN XI_BINH THANH</v>
          </cell>
          <cell r="N3130" t="str">
            <v xml:space="preserve"> </v>
          </cell>
          <cell r="O3130" t="str">
            <v>207C</v>
          </cell>
          <cell r="P3130" t="str">
            <v xml:space="preserve"> </v>
          </cell>
          <cell r="Q3130" t="str">
            <v>NGUYEN XI</v>
          </cell>
          <cell r="R3130" t="str">
            <v>P22</v>
          </cell>
          <cell r="S3130" t="str">
            <v>BINH THANH</v>
          </cell>
          <cell r="T3130" t="str">
            <v>TP HCM</v>
          </cell>
          <cell r="V3130" t="str">
            <v>TP HCM</v>
          </cell>
          <cell r="W3130" t="str">
            <v>QUAN BINH THANH</v>
          </cell>
        </row>
        <row r="3131">
          <cell r="M3131" t="str">
            <v>SATRAFOODS 46-46A NG T KIEU</v>
          </cell>
          <cell r="N3131" t="str">
            <v>46-46A- SATRAFOODS NGUYỄN THỊ KIÊU</v>
          </cell>
          <cell r="O3131" t="str">
            <v>46-46A</v>
          </cell>
          <cell r="P3131" t="str">
            <v xml:space="preserve"> </v>
          </cell>
          <cell r="Q3131" t="str">
            <v>NGUYEN THI KIEU</v>
          </cell>
          <cell r="R3131" t="str">
            <v>THOI AN</v>
          </cell>
          <cell r="S3131" t="str">
            <v>Q12</v>
          </cell>
          <cell r="T3131" t="str">
            <v>TP HCM</v>
          </cell>
          <cell r="V3131" t="str">
            <v>TP HCM</v>
          </cell>
          <cell r="W3131" t="str">
            <v>QUAN 12</v>
          </cell>
        </row>
        <row r="3132">
          <cell r="M3132" t="str">
            <v>SATRAFOODS HOANG BAT DAT</v>
          </cell>
          <cell r="N3132" t="str">
            <v>3-SATRAFOODS HOÀNG BẬT ĐẠT</v>
          </cell>
          <cell r="O3132">
            <v>3</v>
          </cell>
          <cell r="P3132" t="str">
            <v xml:space="preserve"> </v>
          </cell>
          <cell r="Q3132" t="str">
            <v>HOANG BAT DAT</v>
          </cell>
          <cell r="R3132" t="str">
            <v>P15</v>
          </cell>
          <cell r="S3132" t="str">
            <v>TAN BINH</v>
          </cell>
          <cell r="T3132" t="str">
            <v>TP HCM</v>
          </cell>
          <cell r="V3132" t="str">
            <v>TP HCM</v>
          </cell>
          <cell r="W3132" t="str">
            <v>QUAN TAN BINH</v>
          </cell>
        </row>
        <row r="3133">
          <cell r="M3133" t="str">
            <v>SATRAFOODS 324 NGUYEN OANH</v>
          </cell>
          <cell r="N3133" t="str">
            <v>324-SATRAFOODS NGUYỄN OANH</v>
          </cell>
          <cell r="O3133">
            <v>324</v>
          </cell>
          <cell r="P3133" t="str">
            <v xml:space="preserve"> </v>
          </cell>
          <cell r="Q3133" t="str">
            <v>NGUYEN OANH</v>
          </cell>
          <cell r="R3133" t="str">
            <v>P17</v>
          </cell>
          <cell r="S3133" t="str">
            <v>GO VAP</v>
          </cell>
          <cell r="T3133" t="str">
            <v>TP HCM</v>
          </cell>
          <cell r="V3133" t="str">
            <v>TP HCM</v>
          </cell>
          <cell r="W3133" t="str">
            <v>QUAN GO VAP</v>
          </cell>
        </row>
        <row r="3134">
          <cell r="M3134" t="str">
            <v>GENSHAI BINH THANH</v>
          </cell>
          <cell r="N3134" t="str">
            <v xml:space="preserve"> </v>
          </cell>
          <cell r="O3134">
            <v>92</v>
          </cell>
          <cell r="P3134" t="str">
            <v xml:space="preserve"> </v>
          </cell>
          <cell r="Q3134" t="str">
            <v>NGUYEN HUU CANH</v>
          </cell>
          <cell r="R3134" t="str">
            <v>P22</v>
          </cell>
          <cell r="S3134" t="str">
            <v>BINH THANH</v>
          </cell>
          <cell r="T3134" t="str">
            <v>TP HCM</v>
          </cell>
          <cell r="V3134" t="str">
            <v>TP HCM</v>
          </cell>
          <cell r="W3134" t="str">
            <v>QUAN BINH THANH</v>
          </cell>
        </row>
        <row r="3135">
          <cell r="M3135" t="str">
            <v>SATRAFOODS 405/10 THONG NHAT</v>
          </cell>
          <cell r="N3135" t="str">
            <v>SATRAFOODS 405/10 THỐNG NHẤT</v>
          </cell>
          <cell r="O3135" t="str">
            <v>405/10</v>
          </cell>
          <cell r="P3135" t="str">
            <v xml:space="preserve"> </v>
          </cell>
          <cell r="Q3135" t="str">
            <v>THONG NHAT</v>
          </cell>
          <cell r="R3135" t="str">
            <v>P11</v>
          </cell>
          <cell r="S3135" t="str">
            <v>GO VAP</v>
          </cell>
          <cell r="T3135" t="str">
            <v>TP HCM</v>
          </cell>
          <cell r="V3135" t="str">
            <v>TP HCM</v>
          </cell>
          <cell r="W3135" t="str">
            <v>QUAN GO VAP</v>
          </cell>
        </row>
        <row r="3136">
          <cell r="M3136" t="str">
            <v>SATRAFOODS 108/2 TRAN MAI NINH</v>
          </cell>
          <cell r="N3136" t="str">
            <v>SATRAFOODS 108/2 TRẦN MAI NINH</v>
          </cell>
          <cell r="O3136" t="str">
            <v>108/2</v>
          </cell>
          <cell r="P3136" t="str">
            <v xml:space="preserve"> </v>
          </cell>
          <cell r="Q3136" t="str">
            <v>TRAN MAI NINH</v>
          </cell>
          <cell r="R3136" t="str">
            <v>P12</v>
          </cell>
          <cell r="S3136" t="str">
            <v>TAN BINH</v>
          </cell>
          <cell r="T3136" t="str">
            <v>TP HCM</v>
          </cell>
          <cell r="V3136" t="str">
            <v>TP HCM</v>
          </cell>
          <cell r="W3136" t="str">
            <v>QUAN TAN BINH</v>
          </cell>
        </row>
        <row r="3137">
          <cell r="M3137" t="str">
            <v>GENSHAI RICHMOND - 207C NGUYEN XI_BINH THANH</v>
          </cell>
          <cell r="N3137" t="str">
            <v xml:space="preserve"> </v>
          </cell>
          <cell r="O3137" t="str">
            <v>207C</v>
          </cell>
          <cell r="P3137" t="str">
            <v xml:space="preserve"> </v>
          </cell>
          <cell r="Q3137" t="str">
            <v>NGUYEN XI</v>
          </cell>
          <cell r="R3137" t="str">
            <v>P22</v>
          </cell>
          <cell r="S3137" t="str">
            <v>BINH THANH</v>
          </cell>
          <cell r="T3137" t="str">
            <v>TP HCM</v>
          </cell>
          <cell r="V3137" t="str">
            <v>TP HCM</v>
          </cell>
          <cell r="W3137" t="str">
            <v>QUAN BINH THANH</v>
          </cell>
        </row>
        <row r="3138">
          <cell r="M3138" t="str">
            <v>SATRAFOODS HOANG BAT DAT</v>
          </cell>
          <cell r="N3138" t="str">
            <v>3-SATRAFOODS HOÀNG BẬT ĐẠT</v>
          </cell>
          <cell r="O3138">
            <v>3</v>
          </cell>
          <cell r="P3138" t="str">
            <v xml:space="preserve"> </v>
          </cell>
          <cell r="Q3138" t="str">
            <v>HOANG BAT DAT</v>
          </cell>
          <cell r="R3138" t="str">
            <v>P15</v>
          </cell>
          <cell r="S3138" t="str">
            <v>TAN BINH</v>
          </cell>
          <cell r="T3138" t="str">
            <v>TP HCM</v>
          </cell>
          <cell r="V3138" t="str">
            <v>TP HCM</v>
          </cell>
          <cell r="W3138" t="str">
            <v>QUAN TAN BINH</v>
          </cell>
        </row>
        <row r="3139">
          <cell r="M3139" t="str">
            <v>CIRCLE K TONG KHO BAC NINH</v>
          </cell>
          <cell r="N3139" t="str">
            <v>Tổng Kho Hưng Yên</v>
          </cell>
          <cell r="O3139" t="str">
            <v xml:space="preserve"> </v>
          </cell>
          <cell r="P3139" t="str">
            <v>TS19, KHO DHL SUPPLY CHAIN, TONG KHO BAC KY, KHO BTS 2</v>
          </cell>
          <cell r="Q3139" t="str">
            <v xml:space="preserve"> </v>
          </cell>
          <cell r="R3139" t="str">
            <v>KCN TIEN SON</v>
          </cell>
          <cell r="S3139" t="str">
            <v>TIEN DU</v>
          </cell>
          <cell r="T3139" t="str">
            <v>BAC NINH</v>
          </cell>
          <cell r="V3139" t="str">
            <v>NORTH</v>
          </cell>
          <cell r="W3139" t="str">
            <v>BAC NINH</v>
          </cell>
        </row>
        <row r="3140">
          <cell r="M3140" t="str">
            <v>CIRCLE K DC</v>
          </cell>
          <cell r="N3140" t="str">
            <v>CIRLE K DC</v>
          </cell>
          <cell r="O3140" t="str">
            <v xml:space="preserve"> </v>
          </cell>
          <cell r="P3140" t="str">
            <v>KHO NGOAI QUAN PETEC, KCN NAM TAN UYEN</v>
          </cell>
          <cell r="Q3140" t="str">
            <v>DUONG N4</v>
          </cell>
          <cell r="R3140" t="str">
            <v>KHANH BINH</v>
          </cell>
          <cell r="S3140" t="str">
            <v>TAN UYEN</v>
          </cell>
          <cell r="T3140" t="str">
            <v>BINH DUONG</v>
          </cell>
          <cell r="V3140" t="str">
            <v>SOUTH EAST</v>
          </cell>
          <cell r="W3140" t="str">
            <v>BINH DUONG</v>
          </cell>
        </row>
        <row r="3141">
          <cell r="M3141" t="str">
            <v>6558_WM+ HCM A0101, KCH HOANG ANH</v>
          </cell>
          <cell r="N3141" t="str">
            <v>WM+ HCM A0101, Khu căn hộ Hoàng Anh</v>
          </cell>
          <cell r="O3141">
            <v>357</v>
          </cell>
          <cell r="P3141" t="str">
            <v>KHU CAN HO HOANG ANH</v>
          </cell>
          <cell r="Q3141" t="str">
            <v>LE VAN LUONG</v>
          </cell>
          <cell r="R3141" t="str">
            <v>TAN QUY</v>
          </cell>
          <cell r="S3141" t="str">
            <v>Q7</v>
          </cell>
          <cell r="T3141" t="str">
            <v>TP HCM</v>
          </cell>
          <cell r="V3141" t="str">
            <v>TP HCM</v>
          </cell>
          <cell r="W3141" t="str">
            <v>QUAN 7</v>
          </cell>
        </row>
        <row r="3142">
          <cell r="M3142" t="str">
            <v>4202_WM+ RURAL HCM 28 TRAN TU BINH</v>
          </cell>
          <cell r="N3142" t="str">
            <v>VM+ HCM 28 TRAN TU BINH</v>
          </cell>
          <cell r="O3142" t="str">
            <v>SO 28</v>
          </cell>
          <cell r="P3142" t="str">
            <v>TAN ĐINH</v>
          </cell>
          <cell r="Q3142" t="str">
            <v>TRAN TU BINH</v>
          </cell>
          <cell r="R3142" t="str">
            <v>TAN THONG HOI</v>
          </cell>
          <cell r="S3142" t="str">
            <v>CU CHI</v>
          </cell>
          <cell r="T3142" t="str">
            <v>TP HCM</v>
          </cell>
          <cell r="V3142" t="str">
            <v>TP HCM</v>
          </cell>
          <cell r="W3142" t="str">
            <v>HUYEN CU CHI</v>
          </cell>
        </row>
        <row r="3143">
          <cell r="M3143" t="str">
            <v>6505_WM+ RURAL HCM 318 TINH LO 2</v>
          </cell>
          <cell r="N3143" t="str">
            <v>WM+ HCM 318 Tỉnh Lộ 2</v>
          </cell>
          <cell r="O3143">
            <v>318</v>
          </cell>
          <cell r="P3143" t="str">
            <v xml:space="preserve"> </v>
          </cell>
          <cell r="Q3143" t="str">
            <v>TINH LO 2, AP 2</v>
          </cell>
          <cell r="R3143" t="str">
            <v>PHUOC VINH AN</v>
          </cell>
          <cell r="S3143" t="str">
            <v>CU CHI</v>
          </cell>
          <cell r="T3143" t="str">
            <v>TP HCM</v>
          </cell>
          <cell r="V3143" t="str">
            <v>TP HCM</v>
          </cell>
          <cell r="W3143" t="str">
            <v>HUYEN CU CHI</v>
          </cell>
        </row>
        <row r="3144">
          <cell r="M3144" t="str">
            <v>6192_WM+ RURAL 6192 TGG 6A NGUYEN HUE</v>
          </cell>
          <cell r="N3144" t="str">
            <v>WM+ 6192 TGG 6A NGUYEN HUE</v>
          </cell>
          <cell r="O3144" t="str">
            <v>6A</v>
          </cell>
          <cell r="P3144" t="str">
            <v xml:space="preserve"> </v>
          </cell>
          <cell r="Q3144" t="str">
            <v>NGUYEN HUE</v>
          </cell>
          <cell r="R3144" t="str">
            <v>P2</v>
          </cell>
          <cell r="S3144" t="str">
            <v>GO CONG</v>
          </cell>
          <cell r="T3144" t="str">
            <v>TIEN GIANG</v>
          </cell>
          <cell r="V3144" t="str">
            <v>MEKONG DELTA</v>
          </cell>
          <cell r="W3144" t="str">
            <v>TIEN GIANG</v>
          </cell>
        </row>
        <row r="3145">
          <cell r="M3145" t="str">
            <v>3977_VM+ HCM SO 483 LE VAN QUOI</v>
          </cell>
          <cell r="N3145" t="str">
            <v>VM+ HCM SO 483 LE VAN QUOI</v>
          </cell>
          <cell r="O3145" t="str">
            <v>SO 483</v>
          </cell>
          <cell r="P3145" t="str">
            <v xml:space="preserve"> </v>
          </cell>
          <cell r="Q3145" t="str">
            <v>LE VAN QUOI</v>
          </cell>
          <cell r="R3145" t="str">
            <v>BINH TRI DONG A</v>
          </cell>
          <cell r="S3145" t="str">
            <v>BINH TAN</v>
          </cell>
          <cell r="T3145" t="str">
            <v>TP HCM</v>
          </cell>
          <cell r="V3145" t="str">
            <v>TP HCM</v>
          </cell>
          <cell r="W3145" t="str">
            <v>QUAN BINH TAN</v>
          </cell>
        </row>
        <row r="3146">
          <cell r="M3146" t="str">
            <v>VISSAN 290 NO TRANG LONG</v>
          </cell>
          <cell r="N3146" t="str">
            <v xml:space="preserve"> </v>
          </cell>
          <cell r="O3146" t="str">
            <v>290A</v>
          </cell>
          <cell r="P3146" t="str">
            <v xml:space="preserve"> </v>
          </cell>
          <cell r="Q3146" t="str">
            <v>NO TRANG LONG</v>
          </cell>
          <cell r="R3146" t="str">
            <v>P12</v>
          </cell>
          <cell r="S3146" t="str">
            <v>BINH THANH</v>
          </cell>
          <cell r="T3146" t="str">
            <v>TP HCM</v>
          </cell>
          <cell r="V3146" t="str">
            <v>TP HCM</v>
          </cell>
          <cell r="W3146" t="str">
            <v>QUAN BINH THANH</v>
          </cell>
        </row>
        <row r="3147">
          <cell r="M3147" t="str">
            <v>WINMART 50 LE VAN VIET</v>
          </cell>
          <cell r="N3147" t="str">
            <v>WINMART 50 LE VAN VIET</v>
          </cell>
          <cell r="O3147">
            <v>50</v>
          </cell>
          <cell r="P3147" t="str">
            <v xml:space="preserve"> </v>
          </cell>
          <cell r="Q3147" t="str">
            <v>LE VAN VIET</v>
          </cell>
          <cell r="R3147" t="str">
            <v>HIEP PHU</v>
          </cell>
          <cell r="S3147" t="str">
            <v>Q9</v>
          </cell>
          <cell r="T3147" t="str">
            <v>TP HCM</v>
          </cell>
          <cell r="V3147" t="str">
            <v>TP HCM</v>
          </cell>
          <cell r="W3147" t="str">
            <v>QUAN 9</v>
          </cell>
        </row>
        <row r="3148">
          <cell r="M3148" t="str">
            <v>WINMART 50 LE VAN VIET</v>
          </cell>
          <cell r="N3148" t="str">
            <v>WINMART 50 LE VAN VIET</v>
          </cell>
          <cell r="O3148">
            <v>50</v>
          </cell>
          <cell r="P3148" t="str">
            <v xml:space="preserve"> </v>
          </cell>
          <cell r="Q3148" t="str">
            <v>LE VAN VIET</v>
          </cell>
          <cell r="R3148" t="str">
            <v>HIEP PHU</v>
          </cell>
          <cell r="S3148" t="str">
            <v>Q9</v>
          </cell>
          <cell r="T3148" t="str">
            <v>TP HCM</v>
          </cell>
          <cell r="V3148" t="str">
            <v>TP HCM</v>
          </cell>
          <cell r="W3148" t="str">
            <v>QUAN 9</v>
          </cell>
        </row>
        <row r="3149">
          <cell r="M3149" t="str">
            <v>5329_VM+ HCM 120-122 DUONG SO 2</v>
          </cell>
          <cell r="N3149" t="str">
            <v>VM+ HCM 120-122 DUONG SO 2</v>
          </cell>
          <cell r="O3149" t="str">
            <v>120-122</v>
          </cell>
          <cell r="P3149" t="str">
            <v>KP 1</v>
          </cell>
          <cell r="Q3149" t="str">
            <v>DUONG SO 2</v>
          </cell>
          <cell r="R3149" t="str">
            <v>TANG NHON PHU B</v>
          </cell>
          <cell r="S3149" t="str">
            <v>Q9</v>
          </cell>
          <cell r="T3149" t="str">
            <v>TP HCM</v>
          </cell>
          <cell r="V3149" t="str">
            <v>TP HCM</v>
          </cell>
          <cell r="W3149" t="str">
            <v>QUAN 9</v>
          </cell>
        </row>
        <row r="3150">
          <cell r="M3150" t="str">
            <v>WINMART HNI VC HNI LIEU GIAI</v>
          </cell>
          <cell r="N3150" t="str">
            <v>WINMART HNI VC HNI LIEU GIAI</v>
          </cell>
          <cell r="O3150">
            <v>29</v>
          </cell>
          <cell r="P3150" t="str">
            <v>TANG 1, TTTM VINCOM CENTER LIEU GIAI</v>
          </cell>
          <cell r="Q3150" t="str">
            <v>LIEU GIAI</v>
          </cell>
          <cell r="R3150" t="str">
            <v>NGOC KHANH</v>
          </cell>
          <cell r="S3150" t="str">
            <v>BA DINH</v>
          </cell>
          <cell r="T3150" t="str">
            <v>HA NOI</v>
          </cell>
          <cell r="V3150" t="str">
            <v>NORTH</v>
          </cell>
          <cell r="W3150" t="str">
            <v>QUAN BA DINH</v>
          </cell>
        </row>
        <row r="3151">
          <cell r="M3151" t="str">
            <v>4578_VM+ HCM 145A LE DINH CAN</v>
          </cell>
          <cell r="N3151" t="str">
            <v>VM+ HCM 145A LE DINH CAN</v>
          </cell>
          <cell r="O3151" t="str">
            <v>SO 145A</v>
          </cell>
          <cell r="P3151" t="str">
            <v>KP 6</v>
          </cell>
          <cell r="Q3151" t="str">
            <v>LE DINH CAN</v>
          </cell>
          <cell r="R3151" t="str">
            <v>TAN TAO</v>
          </cell>
          <cell r="S3151" t="str">
            <v>BINH TAN</v>
          </cell>
          <cell r="T3151" t="str">
            <v>TP HCM</v>
          </cell>
          <cell r="V3151" t="str">
            <v>TP HCM</v>
          </cell>
          <cell r="W3151" t="str">
            <v>QUAN BINH TAN</v>
          </cell>
        </row>
        <row r="3152">
          <cell r="M3152" t="str">
            <v>WINMART 190 QUANG TRUNG</v>
          </cell>
          <cell r="N3152" t="str">
            <v>WINMART 190 QUANG TRUNG</v>
          </cell>
          <cell r="O3152">
            <v>190</v>
          </cell>
          <cell r="P3152" t="str">
            <v>TTTM QUANG TRUNG:B2-01</v>
          </cell>
          <cell r="Q3152" t="str">
            <v>QUANG TRUNG</v>
          </cell>
          <cell r="R3152" t="str">
            <v>P10</v>
          </cell>
          <cell r="S3152" t="str">
            <v>GO VAP</v>
          </cell>
          <cell r="T3152" t="str">
            <v>TP HCM</v>
          </cell>
          <cell r="V3152" t="str">
            <v>TP HCM</v>
          </cell>
          <cell r="W3152" t="str">
            <v>QUAN GO VAP</v>
          </cell>
        </row>
        <row r="3153">
          <cell r="M3153" t="str">
            <v>3843_VM+ HCM 911 A-B NG. ANH THU</v>
          </cell>
          <cell r="N3153" t="str">
            <v>VM+ HCM 911 A-B NG. ANH THU</v>
          </cell>
          <cell r="O3153" t="str">
            <v>SO 911 A-B</v>
          </cell>
          <cell r="P3153" t="str">
            <v xml:space="preserve"> </v>
          </cell>
          <cell r="Q3153" t="str">
            <v>NGUYEN ANH THU</v>
          </cell>
          <cell r="R3153" t="str">
            <v>TAN CHANH HIEP</v>
          </cell>
          <cell r="S3153" t="str">
            <v>Q12</v>
          </cell>
          <cell r="T3153" t="str">
            <v>TP HCM</v>
          </cell>
          <cell r="V3153" t="str">
            <v>TP HCM</v>
          </cell>
          <cell r="W3153" t="str">
            <v>QUAN 12</v>
          </cell>
        </row>
        <row r="3154">
          <cell r="M3154" t="str">
            <v>2669_WM+ HCM 86 TRAN QUANG DIEU</v>
          </cell>
          <cell r="N3154" t="str">
            <v>WM+ HCM 86 TRAN QUANG DIEU</v>
          </cell>
          <cell r="O3154">
            <v>86</v>
          </cell>
          <cell r="P3154" t="str">
            <v xml:space="preserve"> </v>
          </cell>
          <cell r="Q3154" t="str">
            <v>TRAN QUANG DIEU</v>
          </cell>
          <cell r="R3154" t="str">
            <v>P14</v>
          </cell>
          <cell r="S3154" t="str">
            <v>Q3</v>
          </cell>
          <cell r="T3154" t="str">
            <v>TP HCM</v>
          </cell>
          <cell r="V3154" t="str">
            <v>TP HCM</v>
          </cell>
          <cell r="W3154" t="str">
            <v>QUAN 3</v>
          </cell>
        </row>
        <row r="3155">
          <cell r="M3155" t="str">
            <v>SATRAFOODS NGUYEN DUY TRINH</v>
          </cell>
          <cell r="N3155" t="str">
            <v>187-SATRAFOODSS NGUYỄN DUY TRINH</v>
          </cell>
          <cell r="O3155">
            <v>187</v>
          </cell>
          <cell r="P3155" t="str">
            <v xml:space="preserve"> </v>
          </cell>
          <cell r="Q3155" t="str">
            <v>NGUYEN DUY TRINH</v>
          </cell>
          <cell r="R3155" t="str">
            <v>BINH TRUNG TAY</v>
          </cell>
          <cell r="S3155" t="str">
            <v>Q2</v>
          </cell>
          <cell r="T3155" t="str">
            <v>TP HCM</v>
          </cell>
          <cell r="V3155" t="str">
            <v>TP HCM</v>
          </cell>
          <cell r="W3155" t="str">
            <v>QUAN 2</v>
          </cell>
        </row>
        <row r="3156">
          <cell r="M3156" t="str">
            <v>3620_VM+ HCM 404 A-B-C NGUYEN OANH</v>
          </cell>
          <cell r="N3156" t="str">
            <v>VM+ HCM 404 A-B-C NGUYEN OANH</v>
          </cell>
          <cell r="O3156" t="str">
            <v>SO 404</v>
          </cell>
          <cell r="P3156" t="str">
            <v>KE 13A DUONG 30</v>
          </cell>
          <cell r="Q3156" t="str">
            <v>NGUYEN OANH</v>
          </cell>
          <cell r="R3156" t="str">
            <v>P6</v>
          </cell>
          <cell r="S3156" t="str">
            <v>GO VAP</v>
          </cell>
          <cell r="T3156" t="str">
            <v>TP HCM</v>
          </cell>
          <cell r="V3156" t="str">
            <v>TP HCM</v>
          </cell>
          <cell r="W3156" t="str">
            <v>QUAN GO VAP</v>
          </cell>
        </row>
        <row r="3157">
          <cell r="M3157" t="str">
            <v>4194_VM+ HCM 755 LE DUC THO</v>
          </cell>
          <cell r="N3157" t="str">
            <v>VM+ HCM 755 LE DUC THO</v>
          </cell>
          <cell r="O3157" t="str">
            <v>SO 755</v>
          </cell>
          <cell r="P3157" t="str">
            <v xml:space="preserve"> </v>
          </cell>
          <cell r="Q3157" t="str">
            <v>LE DUC THO</v>
          </cell>
          <cell r="R3157" t="str">
            <v>P16</v>
          </cell>
          <cell r="S3157" t="str">
            <v>GO VAP</v>
          </cell>
          <cell r="T3157" t="str">
            <v>TP HCM</v>
          </cell>
          <cell r="V3157" t="str">
            <v>TP HCM</v>
          </cell>
          <cell r="W3157" t="str">
            <v>QUAN GO VAP</v>
          </cell>
        </row>
        <row r="3158">
          <cell r="M3158" t="str">
            <v>5556_VM+ HCM SO 89/57 DUONG SO 59</v>
          </cell>
          <cell r="N3158" t="str">
            <v>VM+ HCM  SO 89/57 DUONG SO 59</v>
          </cell>
          <cell r="O3158" t="str">
            <v>SO 89/57</v>
          </cell>
          <cell r="P3158" t="str">
            <v xml:space="preserve"> </v>
          </cell>
          <cell r="Q3158" t="str">
            <v>DUONG SO 59</v>
          </cell>
          <cell r="R3158" t="str">
            <v>P14</v>
          </cell>
          <cell r="S3158" t="str">
            <v>GO VAP</v>
          </cell>
          <cell r="T3158" t="str">
            <v>TP HCM</v>
          </cell>
          <cell r="V3158" t="str">
            <v>TP HCM</v>
          </cell>
          <cell r="W3158" t="str">
            <v>QUAN GO VAP</v>
          </cell>
        </row>
        <row r="3159">
          <cell r="M3159" t="str">
            <v>OSI FOOD NGUYEN KHOAI</v>
          </cell>
          <cell r="N3159" t="str">
            <v>OSI FOOD NGUYEN KHOAI</v>
          </cell>
          <cell r="O3159">
            <v>84</v>
          </cell>
          <cell r="P3159" t="str">
            <v xml:space="preserve"> </v>
          </cell>
          <cell r="Q3159" t="str">
            <v>NGUYEN KHOAI</v>
          </cell>
          <cell r="R3159" t="str">
            <v>P2</v>
          </cell>
          <cell r="S3159" t="str">
            <v>Q4</v>
          </cell>
          <cell r="T3159" t="str">
            <v>TP HCM</v>
          </cell>
          <cell r="V3159" t="str">
            <v>TP HCM</v>
          </cell>
          <cell r="W3159" t="str">
            <v>QUAN 4</v>
          </cell>
        </row>
        <row r="3160">
          <cell r="M3160" t="str">
            <v>6993-WM+ HCM 77 TAN THOI HIEP 14</v>
          </cell>
          <cell r="N3160" t="str">
            <v>6993-WM+ HCM 77 TAN THOI HIEP 14</v>
          </cell>
          <cell r="O3160">
            <v>77</v>
          </cell>
          <cell r="P3160" t="str">
            <v xml:space="preserve"> </v>
          </cell>
          <cell r="Q3160" t="str">
            <v>TAN HIEP THOI 14</v>
          </cell>
          <cell r="R3160" t="str">
            <v>TAN THOI HIEP</v>
          </cell>
          <cell r="S3160" t="str">
            <v>Q12</v>
          </cell>
          <cell r="T3160" t="str">
            <v>TP HCM</v>
          </cell>
          <cell r="V3160" t="str">
            <v>TP HCM</v>
          </cell>
          <cell r="W3160" t="str">
            <v>QUAN 12</v>
          </cell>
        </row>
        <row r="3161">
          <cell r="M3161" t="str">
            <v>3135_VM+ HCM M-ONE NAM SAI GON</v>
          </cell>
          <cell r="N3161" t="str">
            <v>VM+ HCM M-ONE NAM SAI GON</v>
          </cell>
          <cell r="O3161" t="str">
            <v>35/12</v>
          </cell>
          <cell r="P3161" t="str">
            <v>TANG 1, THAP T1 M-ONE NAM SAI GON, T1-A01.04</v>
          </cell>
          <cell r="Q3161" t="str">
            <v>BE VAN CAM</v>
          </cell>
          <cell r="R3161" t="str">
            <v>TAN KIENG</v>
          </cell>
          <cell r="S3161" t="str">
            <v>Q7</v>
          </cell>
          <cell r="T3161" t="str">
            <v>TP HCM</v>
          </cell>
          <cell r="V3161" t="str">
            <v>TP HCM</v>
          </cell>
          <cell r="W3161" t="str">
            <v>QUAN 7</v>
          </cell>
        </row>
        <row r="3162">
          <cell r="M3162" t="str">
            <v>4044_WM+ DNI 389 DUONG N6</v>
          </cell>
          <cell r="N3162" t="str">
            <v>WM+ DNI 389 DUONG N6</v>
          </cell>
          <cell r="O3162">
            <v>389</v>
          </cell>
          <cell r="P3162" t="str">
            <v xml:space="preserve"> </v>
          </cell>
          <cell r="Q3162" t="str">
            <v>DUONG N6</v>
          </cell>
          <cell r="R3162" t="str">
            <v>LONG BINH TAN</v>
          </cell>
          <cell r="S3162" t="str">
            <v>BIEN HOA</v>
          </cell>
          <cell r="T3162" t="str">
            <v>DONG NAI</v>
          </cell>
          <cell r="V3162" t="str">
            <v>SOUTH EAST</v>
          </cell>
          <cell r="W3162" t="str">
            <v>DONG NAI</v>
          </cell>
        </row>
        <row r="3163">
          <cell r="M3163" t="str">
            <v>WM+ BDG 75 - 77 DUONG N4</v>
          </cell>
          <cell r="N3163" t="str">
            <v>WM+ BDG 75 - 77 Đường N4</v>
          </cell>
          <cell r="O3163" t="str">
            <v>75-77</v>
          </cell>
          <cell r="P3163" t="str">
            <v xml:space="preserve"> </v>
          </cell>
          <cell r="Q3163" t="str">
            <v>DUONG N4</v>
          </cell>
          <cell r="R3163" t="str">
            <v>DI AN</v>
          </cell>
          <cell r="S3163" t="str">
            <v>DI AN</v>
          </cell>
          <cell r="T3163" t="str">
            <v>BINH DUONG</v>
          </cell>
          <cell r="V3163" t="str">
            <v>SOUTH EAST</v>
          </cell>
          <cell r="W3163" t="str">
            <v>BINH DUONG</v>
          </cell>
        </row>
        <row r="3164">
          <cell r="M3164" t="str">
            <v>5984_VM+ LAN 78 NGUYEN CUU VAN</v>
          </cell>
          <cell r="N3164" t="str">
            <v>VM+ LAN 78 Nguyễn Cửu Vân</v>
          </cell>
          <cell r="O3164">
            <v>78</v>
          </cell>
          <cell r="P3164" t="str">
            <v xml:space="preserve"> </v>
          </cell>
          <cell r="Q3164" t="str">
            <v>NGUYEN CUU VAN</v>
          </cell>
          <cell r="R3164" t="str">
            <v xml:space="preserve"> </v>
          </cell>
          <cell r="S3164" t="str">
            <v>TAN AN</v>
          </cell>
          <cell r="T3164" t="str">
            <v>LONG AN</v>
          </cell>
          <cell r="V3164" t="str">
            <v>MEKONG DELTA</v>
          </cell>
          <cell r="W3164" t="str">
            <v>LONG AN</v>
          </cell>
        </row>
        <row r="3165">
          <cell r="M3165" t="str">
            <v>6410_WM+ RURAL HCM 154 NGUYEN THI NI</v>
          </cell>
          <cell r="N3165" t="str">
            <v>WM+ HCM 154 Nguyễn Thị Nỉ</v>
          </cell>
          <cell r="O3165">
            <v>154</v>
          </cell>
          <cell r="P3165" t="str">
            <v>AP HOI THANH</v>
          </cell>
          <cell r="Q3165" t="str">
            <v>NGUYEN THI NI</v>
          </cell>
          <cell r="R3165" t="str">
            <v>TRUNG AN</v>
          </cell>
          <cell r="S3165" t="str">
            <v>CU CHI</v>
          </cell>
          <cell r="T3165" t="str">
            <v>TP HCM</v>
          </cell>
          <cell r="V3165" t="str">
            <v>TP HCM</v>
          </cell>
          <cell r="W3165" t="str">
            <v>HUYEN CU CHI</v>
          </cell>
        </row>
        <row r="3166">
          <cell r="M3166" t="str">
            <v>BHX_HCM_NBE - KHO DC NHA BE</v>
          </cell>
          <cell r="N3166" t="str">
            <v>6655 - BHX_HCM_NBE - KHO DC NHA BE</v>
          </cell>
          <cell r="O3166" t="str">
            <v>LO F5-1, F5-2</v>
          </cell>
          <cell r="P3166" t="str">
            <v>KHU F</v>
          </cell>
          <cell r="Q3166" t="str">
            <v>KCN HIEP PHUOC</v>
          </cell>
          <cell r="R3166" t="str">
            <v>HIEP PHUOC</v>
          </cell>
          <cell r="S3166" t="str">
            <v>NHA BE</v>
          </cell>
          <cell r="T3166" t="str">
            <v>TP HCM</v>
          </cell>
          <cell r="V3166" t="str">
            <v>TP HCM</v>
          </cell>
          <cell r="W3166" t="str">
            <v>HUYEN NHA BE</v>
          </cell>
        </row>
        <row r="3167">
          <cell r="M3167" t="str">
            <v>5024-WM+ HCM 33/4 AP MOI 1</v>
          </cell>
          <cell r="N3167" t="str">
            <v>5024-WM+ HCM 33/4 AP MOI 1</v>
          </cell>
          <cell r="O3167" t="str">
            <v>33/4</v>
          </cell>
          <cell r="P3167" t="str">
            <v>AP MOI 1</v>
          </cell>
          <cell r="Q3167" t="str">
            <v xml:space="preserve"> </v>
          </cell>
          <cell r="R3167" t="str">
            <v>TAN XUAN</v>
          </cell>
          <cell r="S3167" t="str">
            <v>HOC MON</v>
          </cell>
          <cell r="T3167" t="str">
            <v>TP HCM</v>
          </cell>
          <cell r="V3167" t="str">
            <v>TP HCM</v>
          </cell>
          <cell r="W3167" t="str">
            <v>HUYEN HOC MON</v>
          </cell>
        </row>
        <row r="3168">
          <cell r="M3168" t="str">
            <v>4345_WM+ HCM 506/61 NGUYEN ANH THU</v>
          </cell>
          <cell r="N3168" t="str">
            <v>WM+ HCM 506/61 NGUYEN ANH THU</v>
          </cell>
          <cell r="O3168" t="str">
            <v>SO 506/61</v>
          </cell>
          <cell r="P3168" t="str">
            <v>KP 4</v>
          </cell>
          <cell r="Q3168" t="str">
            <v>NGUYEN ANH THU</v>
          </cell>
          <cell r="R3168" t="str">
            <v>HIEP THANH</v>
          </cell>
          <cell r="S3168" t="str">
            <v>Q12</v>
          </cell>
          <cell r="T3168" t="str">
            <v>TP HCM</v>
          </cell>
          <cell r="V3168" t="str">
            <v>TP HCM</v>
          </cell>
          <cell r="W3168" t="str">
            <v>QUAN 12</v>
          </cell>
        </row>
        <row r="3169">
          <cell r="M3169" t="str">
            <v>6220_WM+ 6220 HCM 36 -38 NGOC HAN</v>
          </cell>
          <cell r="N3169" t="str">
            <v>WM+ 6220 HCM 36 -38 CONG CHUA NGOC HAN</v>
          </cell>
          <cell r="O3169" t="str">
            <v>36-38</v>
          </cell>
          <cell r="P3169" t="str">
            <v xml:space="preserve"> </v>
          </cell>
          <cell r="Q3169" t="str">
            <v>CONG CHUA NGOC HAN</v>
          </cell>
          <cell r="R3169" t="str">
            <v>P13</v>
          </cell>
          <cell r="S3169" t="str">
            <v>Q11</v>
          </cell>
          <cell r="T3169" t="str">
            <v>TP HCM</v>
          </cell>
          <cell r="V3169" t="str">
            <v>TP HCM</v>
          </cell>
          <cell r="W3169" t="str">
            <v>QUAN 11</v>
          </cell>
        </row>
        <row r="3170">
          <cell r="M3170" t="str">
            <v>4493_VM+ HCM 425 TO KY</v>
          </cell>
          <cell r="N3170" t="str">
            <v>VM+ HCM 425 TO KY</v>
          </cell>
          <cell r="O3170">
            <v>425</v>
          </cell>
          <cell r="P3170" t="str">
            <v xml:space="preserve"> </v>
          </cell>
          <cell r="Q3170" t="str">
            <v>TO KY</v>
          </cell>
          <cell r="R3170" t="str">
            <v>TRUNG MY TAY</v>
          </cell>
          <cell r="S3170" t="str">
            <v>Q12</v>
          </cell>
          <cell r="T3170" t="str">
            <v>TP HCM</v>
          </cell>
          <cell r="V3170" t="str">
            <v>TP HCM</v>
          </cell>
          <cell r="W3170" t="str">
            <v>QUAN 12</v>
          </cell>
        </row>
        <row r="3171">
          <cell r="M3171" t="str">
            <v>4396_WM+ HCM CC THE MANOR</v>
          </cell>
          <cell r="N3171" t="str">
            <v>WM+ HCM CC THE MANOR</v>
          </cell>
          <cell r="O3171" t="str">
            <v>SO 91</v>
          </cell>
          <cell r="P3171" t="str">
            <v>CC THE MANOR</v>
          </cell>
          <cell r="Q3171" t="str">
            <v>NGUYEN HUU CANH</v>
          </cell>
          <cell r="R3171" t="str">
            <v>P22</v>
          </cell>
          <cell r="S3171" t="str">
            <v>BINH THANH</v>
          </cell>
          <cell r="T3171" t="str">
            <v>TP HCM</v>
          </cell>
          <cell r="V3171" t="str">
            <v>TP HCM</v>
          </cell>
          <cell r="W3171" t="str">
            <v>QUAN BINH THANH</v>
          </cell>
        </row>
        <row r="3172">
          <cell r="M3172" t="str">
            <v>5479_VM+HCM 290 AN DUONG VUONG</v>
          </cell>
          <cell r="N3172" t="str">
            <v>VM+HCM 290 AN DUONG VUONG</v>
          </cell>
          <cell r="O3172">
            <v>290</v>
          </cell>
          <cell r="P3172" t="str">
            <v xml:space="preserve"> </v>
          </cell>
          <cell r="Q3172" t="str">
            <v>AN DUONG VUONG</v>
          </cell>
          <cell r="R3172" t="str">
            <v>P4</v>
          </cell>
          <cell r="S3172" t="str">
            <v>Q5</v>
          </cell>
          <cell r="T3172" t="str">
            <v>TP HCM</v>
          </cell>
          <cell r="V3172" t="str">
            <v>TP HCM</v>
          </cell>
          <cell r="W3172" t="str">
            <v>QUAN 5</v>
          </cell>
        </row>
        <row r="3173">
          <cell r="M3173" t="str">
            <v>OSI FOOD PHUONG VIET</v>
          </cell>
          <cell r="N3173" t="str">
            <v>OSI  FOOD PHUONG VIET</v>
          </cell>
          <cell r="O3173">
            <v>1002</v>
          </cell>
          <cell r="P3173" t="str">
            <v>CHUNG CU PEGASUITE</v>
          </cell>
          <cell r="Q3173" t="str">
            <v>TA QUANG BUU</v>
          </cell>
          <cell r="R3173" t="str">
            <v>P6</v>
          </cell>
          <cell r="S3173" t="str">
            <v>Q8</v>
          </cell>
          <cell r="T3173" t="str">
            <v>TP HCM</v>
          </cell>
          <cell r="V3173" t="str">
            <v>TP HCM</v>
          </cell>
          <cell r="W3173" t="str">
            <v>QUAN 8</v>
          </cell>
        </row>
        <row r="3174">
          <cell r="M3174" t="str">
            <v>4250_WM+ HCM 84 GO O MOI</v>
          </cell>
          <cell r="N3174" t="str">
            <v>WM+ HCM 84 GO O MOI</v>
          </cell>
          <cell r="O3174" t="str">
            <v>SO 84</v>
          </cell>
          <cell r="P3174" t="str">
            <v>KP 2</v>
          </cell>
          <cell r="Q3174" t="str">
            <v>GO O MOI</v>
          </cell>
          <cell r="R3174" t="str">
            <v>PHU THUAN</v>
          </cell>
          <cell r="S3174" t="str">
            <v>Q7</v>
          </cell>
          <cell r="T3174" t="str">
            <v>TP HCM</v>
          </cell>
          <cell r="V3174" t="str">
            <v>TP HCM</v>
          </cell>
          <cell r="W3174" t="str">
            <v>QUAN 7</v>
          </cell>
        </row>
        <row r="3175">
          <cell r="M3175" t="str">
            <v>WINMART 10 PHO QUANG</v>
          </cell>
          <cell r="N3175" t="str">
            <v>WINMART 10 PHO QUANG</v>
          </cell>
          <cell r="O3175" t="str">
            <v>SO 10</v>
          </cell>
          <cell r="P3175" t="str">
            <v>B1 SKY CENTER</v>
          </cell>
          <cell r="Q3175" t="str">
            <v>PHO QUANG</v>
          </cell>
          <cell r="R3175" t="str">
            <v xml:space="preserve"> </v>
          </cell>
          <cell r="S3175" t="str">
            <v>TAN BINH</v>
          </cell>
          <cell r="T3175" t="str">
            <v>TP HCM</v>
          </cell>
          <cell r="V3175" t="str">
            <v>TP HCM</v>
          </cell>
          <cell r="W3175" t="str">
            <v>QUAN TAN BINH</v>
          </cell>
        </row>
        <row r="3176">
          <cell r="M3176" t="str">
            <v>3770_VM+ BDG 86 NGO THI NHAM</v>
          </cell>
          <cell r="N3176" t="str">
            <v>VM+ BDG 86 NGO THI NHAM</v>
          </cell>
          <cell r="O3176">
            <v>86</v>
          </cell>
          <cell r="P3176" t="str">
            <v xml:space="preserve"> </v>
          </cell>
          <cell r="Q3176" t="str">
            <v>NGO THI NHAM</v>
          </cell>
          <cell r="R3176" t="str">
            <v xml:space="preserve"> </v>
          </cell>
          <cell r="S3176" t="str">
            <v>DI AN</v>
          </cell>
          <cell r="T3176" t="str">
            <v>BINH DUONG</v>
          </cell>
          <cell r="V3176" t="str">
            <v>SOUTH EAST</v>
          </cell>
          <cell r="W3176" t="str">
            <v>BINH DUONG</v>
          </cell>
        </row>
        <row r="3177">
          <cell r="M3177" t="str">
            <v>SATRAFOODS 108/2 TRAN MAI NINH</v>
          </cell>
          <cell r="N3177" t="str">
            <v>SATRAFOODS 108/2 TRẦN MAI NINH</v>
          </cell>
          <cell r="O3177" t="str">
            <v>108/2</v>
          </cell>
          <cell r="P3177" t="str">
            <v xml:space="preserve"> </v>
          </cell>
          <cell r="Q3177" t="str">
            <v>TRAN MAI NINH</v>
          </cell>
          <cell r="R3177" t="str">
            <v>P12</v>
          </cell>
          <cell r="S3177" t="str">
            <v>TAN BINH</v>
          </cell>
          <cell r="T3177" t="str">
            <v>TP HCM</v>
          </cell>
          <cell r="V3177" t="str">
            <v>TP HCM</v>
          </cell>
          <cell r="W3177" t="str">
            <v>QUAN TAN BINH</v>
          </cell>
        </row>
        <row r="3178">
          <cell r="M3178" t="str">
            <v>VM+ HCM TH 950 TBĐ TA QUANG BUU</v>
          </cell>
          <cell r="N3178" t="str">
            <v>VM+ HCM THUA 95 TBĐ TA QUANG BUU</v>
          </cell>
          <cell r="O3178" t="str">
            <v xml:space="preserve"> </v>
          </cell>
          <cell r="P3178" t="str">
            <v>THUA 950 TBD 101</v>
          </cell>
          <cell r="Q3178" t="str">
            <v>TA QUANG BUU</v>
          </cell>
          <cell r="R3178" t="str">
            <v>P5</v>
          </cell>
          <cell r="S3178" t="str">
            <v>Q8</v>
          </cell>
          <cell r="T3178" t="str">
            <v>TP HCM</v>
          </cell>
          <cell r="V3178" t="str">
            <v>TP HCM</v>
          </cell>
          <cell r="W3178" t="str">
            <v>QUAN 8</v>
          </cell>
        </row>
        <row r="3179">
          <cell r="M3179" t="str">
            <v>4320_VM+ HCM 85-87 DUONG SO 6</v>
          </cell>
          <cell r="N3179" t="str">
            <v>VM+ HCM 85-87 DUONG SO  6</v>
          </cell>
          <cell r="O3179" t="str">
            <v>85-87</v>
          </cell>
          <cell r="P3179" t="str">
            <v>KDC PHUONG PHU HUU</v>
          </cell>
          <cell r="Q3179" t="str">
            <v>DUONG SO 6</v>
          </cell>
          <cell r="R3179" t="str">
            <v xml:space="preserve"> </v>
          </cell>
          <cell r="S3179" t="str">
            <v>Q9</v>
          </cell>
          <cell r="T3179" t="str">
            <v>TP HCM</v>
          </cell>
          <cell r="V3179" t="str">
            <v>TP HCM</v>
          </cell>
          <cell r="W3179" t="str">
            <v>QUAN 9</v>
          </cell>
        </row>
        <row r="3180">
          <cell r="M3180" t="str">
            <v>6295_WM+ HCM CC SUNWAH PEAL</v>
          </cell>
          <cell r="N3180" t="str">
            <v>WM+ HCM CC SUNWAH PEAL</v>
          </cell>
          <cell r="O3180">
            <v>90</v>
          </cell>
          <cell r="P3180" t="str">
            <v>CC SUNWAH PEAL</v>
          </cell>
          <cell r="Q3180" t="str">
            <v>NGUYEN HUU CANH</v>
          </cell>
          <cell r="R3180" t="str">
            <v>P22</v>
          </cell>
          <cell r="S3180" t="str">
            <v>BINH THANH</v>
          </cell>
          <cell r="T3180" t="str">
            <v>TP HCM</v>
          </cell>
          <cell r="V3180" t="str">
            <v>TP HCM</v>
          </cell>
          <cell r="W3180" t="str">
            <v>QUAN BINH THANH</v>
          </cell>
        </row>
        <row r="3181">
          <cell r="M3181" t="str">
            <v>6500_WM+ RURAL HCM 63 PHAM HUU TAM</v>
          </cell>
          <cell r="N3181" t="str">
            <v>WM+ HCM 63 PHAM HUU TAM</v>
          </cell>
          <cell r="O3181">
            <v>63</v>
          </cell>
          <cell r="P3181" t="str">
            <v xml:space="preserve"> </v>
          </cell>
          <cell r="Q3181" t="str">
            <v>PHAM HUU TAM</v>
          </cell>
          <cell r="R3181" t="str">
            <v>CU CHI</v>
          </cell>
          <cell r="S3181" t="str">
            <v>CU CHI</v>
          </cell>
          <cell r="T3181" t="str">
            <v>TP HCM</v>
          </cell>
          <cell r="V3181" t="str">
            <v>TP HCM</v>
          </cell>
          <cell r="W3181" t="str">
            <v>HUYEN CU CHI</v>
          </cell>
        </row>
        <row r="3182">
          <cell r="M3182" t="str">
            <v>3926_VM+ HCM 179 KDC KENH LUONG BEO</v>
          </cell>
          <cell r="N3182" t="str">
            <v>VM+ HCM 179 KDC KENH LUONG BEO</v>
          </cell>
          <cell r="O3182" t="str">
            <v>SO 179</v>
          </cell>
          <cell r="P3182" t="str">
            <v>KDC PHIA BAC KENH LUONG BEO</v>
          </cell>
          <cell r="Q3182" t="str">
            <v>TRAN THANH MAI</v>
          </cell>
          <cell r="R3182" t="str">
            <v>TAN TAO A</v>
          </cell>
          <cell r="S3182" t="str">
            <v>BINH TAN</v>
          </cell>
          <cell r="T3182" t="str">
            <v>TP HCM</v>
          </cell>
          <cell r="V3182" t="str">
            <v>TP HCM</v>
          </cell>
          <cell r="W3182" t="str">
            <v>QUAN BINH TAN</v>
          </cell>
        </row>
        <row r="3183">
          <cell r="M3183" t="str">
            <v>1224_SATRAFOODS 34C HOANG NGOC PHACH</v>
          </cell>
          <cell r="N3183" t="str">
            <v>34C SATRAFOODS HOÀNG NGỌC PHÁCH</v>
          </cell>
          <cell r="O3183" t="str">
            <v>34C</v>
          </cell>
          <cell r="P3183" t="str">
            <v xml:space="preserve"> </v>
          </cell>
          <cell r="Q3183" t="str">
            <v>HOANG NGOC PHACH</v>
          </cell>
          <cell r="R3183" t="str">
            <v>PHU THO HOA</v>
          </cell>
          <cell r="S3183" t="str">
            <v>TAN PHU</v>
          </cell>
          <cell r="T3183" t="str">
            <v>TP HCM</v>
          </cell>
          <cell r="V3183" t="str">
            <v>TP HCM</v>
          </cell>
          <cell r="W3183" t="str">
            <v>QUAN TAN PHU</v>
          </cell>
        </row>
        <row r="3184">
          <cell r="M3184" t="str">
            <v>3983_VM+ HCM 2672A PHAM THE HIEN</v>
          </cell>
          <cell r="N3184" t="str">
            <v>VM+ HCM 2672A PHAM THE HIEN</v>
          </cell>
          <cell r="O3184" t="str">
            <v>SO 2672A</v>
          </cell>
          <cell r="P3184" t="str">
            <v xml:space="preserve"> </v>
          </cell>
          <cell r="Q3184" t="str">
            <v>PHAM THE HIEN</v>
          </cell>
          <cell r="R3184" t="str">
            <v>P7</v>
          </cell>
          <cell r="S3184" t="str">
            <v>Q8</v>
          </cell>
          <cell r="T3184" t="str">
            <v>TP HCM</v>
          </cell>
          <cell r="V3184" t="str">
            <v>TP HCM</v>
          </cell>
          <cell r="W3184" t="str">
            <v>QUAN 8</v>
          </cell>
        </row>
        <row r="3185">
          <cell r="M3185" t="str">
            <v>4621_VM+ LAN 468 NGUYEN DINH CHIEU</v>
          </cell>
          <cell r="N3185" t="str">
            <v>VM+ LAN 468 NGUYEN DINH CHIEU</v>
          </cell>
          <cell r="O3185" t="str">
            <v>SO 468</v>
          </cell>
          <cell r="P3185" t="str">
            <v xml:space="preserve"> </v>
          </cell>
          <cell r="Q3185" t="str">
            <v>NGUYEN DINH CHIEU</v>
          </cell>
          <cell r="R3185" t="str">
            <v>P3</v>
          </cell>
          <cell r="S3185" t="str">
            <v>TAN AN</v>
          </cell>
          <cell r="T3185" t="str">
            <v>LONG AN</v>
          </cell>
          <cell r="V3185" t="str">
            <v>MEKONG DELTA</v>
          </cell>
          <cell r="W3185" t="str">
            <v>LONG AN</v>
          </cell>
        </row>
        <row r="3186">
          <cell r="M3186" t="str">
            <v>4560_VM+ TGG 200 NAM KI KHOI NGHIA</v>
          </cell>
          <cell r="N3186" t="str">
            <v>VM+ TGG 200 NAM KI KHOI NGHIA</v>
          </cell>
          <cell r="O3186" t="str">
            <v>SO 200</v>
          </cell>
          <cell r="P3186" t="str">
            <v xml:space="preserve"> </v>
          </cell>
          <cell r="Q3186" t="str">
            <v>NAM KY KHOI NGHIA</v>
          </cell>
          <cell r="R3186" t="str">
            <v>P1</v>
          </cell>
          <cell r="S3186" t="str">
            <v>MY THO</v>
          </cell>
          <cell r="T3186" t="str">
            <v>TIEN GIANG</v>
          </cell>
          <cell r="V3186" t="str">
            <v>MEKONG DELTA</v>
          </cell>
          <cell r="W3186" t="str">
            <v>TIEN GIANG</v>
          </cell>
        </row>
        <row r="3187">
          <cell r="M3187" t="str">
            <v>5559_VM+ HCM 50C XA LO HA NOI</v>
          </cell>
          <cell r="N3187" t="str">
            <v>VM+ HCM 50C XA LO HA NOI</v>
          </cell>
          <cell r="O3187" t="str">
            <v>50-52</v>
          </cell>
          <cell r="P3187" t="str">
            <v xml:space="preserve"> </v>
          </cell>
          <cell r="Q3187" t="str">
            <v>XA LO HA NOI</v>
          </cell>
          <cell r="R3187" t="str">
            <v>PHUOC LONG A</v>
          </cell>
          <cell r="S3187" t="str">
            <v>Q9</v>
          </cell>
          <cell r="T3187" t="str">
            <v>TP HCM</v>
          </cell>
          <cell r="V3187" t="str">
            <v>TP HCM</v>
          </cell>
          <cell r="W3187" t="str">
            <v>QUAN 9</v>
          </cell>
        </row>
        <row r="3188">
          <cell r="M3188" t="str">
            <v>BHX_LAN_CDU - KHO DC CAN DUOC (2022)</v>
          </cell>
          <cell r="N3188" t="str">
            <v>BHX_LAN_CDU - KHO DC CAN DUOC (2022)</v>
          </cell>
          <cell r="O3188" t="str">
            <v>THUA DAT SO 2905</v>
          </cell>
          <cell r="P3188" t="str">
            <v>TO BAN DO SO 03</v>
          </cell>
          <cell r="Q3188" t="str">
            <v xml:space="preserve"> </v>
          </cell>
          <cell r="R3188" t="str">
            <v>LONG CANG</v>
          </cell>
          <cell r="S3188" t="str">
            <v>CAN DUOC</v>
          </cell>
          <cell r="T3188" t="str">
            <v>LONG AN</v>
          </cell>
          <cell r="V3188" t="str">
            <v>MEKONG DELTA</v>
          </cell>
          <cell r="W3188" t="str">
            <v>LONG AN</v>
          </cell>
        </row>
        <row r="3189">
          <cell r="M3189" t="str">
            <v>6047_VM+ HCM 602 LE QUANG DINH</v>
          </cell>
          <cell r="N3189" t="str">
            <v>VM+ HCM 602 LE QUANG DINH</v>
          </cell>
          <cell r="O3189">
            <v>602</v>
          </cell>
          <cell r="P3189" t="str">
            <v xml:space="preserve"> </v>
          </cell>
          <cell r="Q3189" t="str">
            <v>LE QUANG DINH</v>
          </cell>
          <cell r="R3189" t="str">
            <v>P1</v>
          </cell>
          <cell r="S3189" t="str">
            <v>GO VAP</v>
          </cell>
          <cell r="T3189" t="str">
            <v>TP HCM</v>
          </cell>
          <cell r="V3189" t="str">
            <v>TP HCM</v>
          </cell>
          <cell r="W3189" t="str">
            <v>QUAN GO VAP</v>
          </cell>
        </row>
        <row r="3190">
          <cell r="M3190" t="str">
            <v>4593_VM+ TGG 915B TRAN HUNG DAO</v>
          </cell>
          <cell r="N3190" t="str">
            <v>VM+ TGG 915B TRAN HUNG DAO</v>
          </cell>
          <cell r="O3190" t="str">
            <v>SO 915 BIS</v>
          </cell>
          <cell r="P3190" t="str">
            <v xml:space="preserve"> </v>
          </cell>
          <cell r="Q3190" t="str">
            <v>TRAN HUNG DAO</v>
          </cell>
          <cell r="R3190" t="str">
            <v>P5</v>
          </cell>
          <cell r="S3190" t="str">
            <v>MY THO</v>
          </cell>
          <cell r="T3190" t="str">
            <v>TIEN GIANG</v>
          </cell>
          <cell r="V3190" t="str">
            <v>MEKONG DELTA</v>
          </cell>
          <cell r="W3190" t="str">
            <v>TIEN GIANG</v>
          </cell>
        </row>
        <row r="3191">
          <cell r="M3191" t="str">
            <v>5059_VM+ BTE SO 80 NGUYEN HUE</v>
          </cell>
          <cell r="N3191" t="str">
            <v>VM+ BTE SO 80 NGUYEN HUE</v>
          </cell>
          <cell r="O3191" t="str">
            <v>SO 80</v>
          </cell>
          <cell r="P3191" t="str">
            <v xml:space="preserve"> </v>
          </cell>
          <cell r="Q3191" t="str">
            <v>NGUYEN HUE</v>
          </cell>
          <cell r="R3191" t="str">
            <v>P1</v>
          </cell>
          <cell r="S3191" t="str">
            <v>BEN TRE</v>
          </cell>
          <cell r="T3191" t="str">
            <v>BEN TRE</v>
          </cell>
          <cell r="V3191" t="str">
            <v>MEKONG DELTA</v>
          </cell>
          <cell r="W3191" t="str">
            <v>BEN TRE</v>
          </cell>
        </row>
        <row r="3192">
          <cell r="M3192" t="str">
            <v>5141_VM+ HCM 112/6 TAN CHANH HIEP 36</v>
          </cell>
          <cell r="N3192" t="str">
            <v>VM+ HCM 112/6 TAN CHANH HIEP 36</v>
          </cell>
          <cell r="O3192" t="str">
            <v>112/6</v>
          </cell>
          <cell r="P3192" t="str">
            <v>KP 6</v>
          </cell>
          <cell r="Q3192" t="str">
            <v>TAN CHANH HIEP 36</v>
          </cell>
          <cell r="R3192" t="str">
            <v>TAN CHANH HIEP</v>
          </cell>
          <cell r="S3192" t="str">
            <v>Q12</v>
          </cell>
          <cell r="T3192" t="str">
            <v>TP HCM</v>
          </cell>
          <cell r="V3192" t="str">
            <v>TP HCM</v>
          </cell>
          <cell r="W3192" t="str">
            <v>QUAN 12</v>
          </cell>
        </row>
        <row r="3193">
          <cell r="M3193" t="str">
            <v>3534_VM+ HCM 860/80/22 XVNT</v>
          </cell>
          <cell r="N3193" t="str">
            <v>VM+ HCM 860/80/22 XVNT</v>
          </cell>
          <cell r="O3193" t="str">
            <v>860/80/22</v>
          </cell>
          <cell r="P3193" t="str">
            <v xml:space="preserve"> </v>
          </cell>
          <cell r="Q3193" t="str">
            <v>XO VIET NGHE TINH</v>
          </cell>
          <cell r="R3193" t="str">
            <v>P25</v>
          </cell>
          <cell r="S3193" t="str">
            <v>BINH THANH</v>
          </cell>
          <cell r="T3193" t="str">
            <v>TP HCM</v>
          </cell>
          <cell r="V3193" t="str">
            <v>TP HCM</v>
          </cell>
          <cell r="W3193" t="str">
            <v>QUAN BINH THANH</v>
          </cell>
        </row>
        <row r="3194">
          <cell r="M3194" t="str">
            <v>WINMART DI AN BD (VINATEX)</v>
          </cell>
          <cell r="N3194" t="str">
            <v>WINMART DI AN BD (VINATEX)</v>
          </cell>
          <cell r="O3194" t="str">
            <v>TANG 1</v>
          </cell>
          <cell r="P3194" t="str">
            <v xml:space="preserve"> </v>
          </cell>
          <cell r="Q3194" t="str">
            <v>CHO DI AN</v>
          </cell>
          <cell r="R3194" t="str">
            <v>DI AN</v>
          </cell>
          <cell r="S3194" t="str">
            <v>DI AN</v>
          </cell>
          <cell r="T3194" t="str">
            <v>BINH DUONG</v>
          </cell>
          <cell r="V3194" t="str">
            <v>SOUTH EAST</v>
          </cell>
          <cell r="W3194" t="str">
            <v>BINH DUONG</v>
          </cell>
        </row>
        <row r="3195">
          <cell r="M3195" t="str">
            <v>3016_WM+ HCM THE ERA TOWN</v>
          </cell>
          <cell r="N3195" t="str">
            <v>WM+ HCM THE ERA TOWN</v>
          </cell>
          <cell r="O3195" t="str">
            <v xml:space="preserve"> </v>
          </cell>
          <cell r="P3195" t="str">
            <v>EB4-01-02A, TANG TRET, BLOCK 4</v>
          </cell>
          <cell r="Q3195" t="str">
            <v>PHU MY</v>
          </cell>
          <cell r="R3195" t="str">
            <v>PHU MY</v>
          </cell>
          <cell r="S3195" t="str">
            <v>Q7</v>
          </cell>
          <cell r="T3195" t="str">
            <v>TP HCM</v>
          </cell>
          <cell r="V3195" t="str">
            <v>TP HCM</v>
          </cell>
          <cell r="W3195" t="str">
            <v>QUAN 7</v>
          </cell>
        </row>
        <row r="3196">
          <cell r="M3196" t="str">
            <v>3204_VM+ HCM 106 BANH VAN TRAN</v>
          </cell>
          <cell r="N3196" t="str">
            <v>VM+ HCM 106 BANH VAN TRAN</v>
          </cell>
          <cell r="O3196">
            <v>106</v>
          </cell>
          <cell r="P3196" t="str">
            <v xml:space="preserve"> </v>
          </cell>
          <cell r="Q3196" t="str">
            <v>BANH VAN TRAN</v>
          </cell>
          <cell r="R3196" t="str">
            <v>P7</v>
          </cell>
          <cell r="S3196" t="str">
            <v>TAN BINH</v>
          </cell>
          <cell r="T3196" t="str">
            <v>TP HCM</v>
          </cell>
          <cell r="V3196" t="str">
            <v>TP HCM</v>
          </cell>
          <cell r="W3196" t="str">
            <v>QUAN TAN BINH</v>
          </cell>
        </row>
        <row r="3197">
          <cell r="M3197" t="str">
            <v>3258_VM+ HCM B57 KP3 DONG HUNG THUAN</v>
          </cell>
          <cell r="N3197" t="str">
            <v>VM+ HCM B57 KP3 DONG HUNG THUAN</v>
          </cell>
          <cell r="O3197" t="str">
            <v>B57</v>
          </cell>
          <cell r="P3197" t="str">
            <v>KP 3</v>
          </cell>
          <cell r="Q3197" t="str">
            <v xml:space="preserve"> </v>
          </cell>
          <cell r="R3197" t="str">
            <v>DONG HUNG THUAN</v>
          </cell>
          <cell r="S3197" t="str">
            <v>Q12</v>
          </cell>
          <cell r="T3197" t="str">
            <v>TP HCM</v>
          </cell>
          <cell r="V3197" t="str">
            <v>TP HCM</v>
          </cell>
          <cell r="W3197" t="str">
            <v>QUAN 12</v>
          </cell>
        </row>
        <row r="3198">
          <cell r="M3198" t="str">
            <v>3193_VM+ HCM 24 LE BINH</v>
          </cell>
          <cell r="N3198" t="str">
            <v>VM+ HCM 24 LE BINH</v>
          </cell>
          <cell r="O3198">
            <v>24</v>
          </cell>
          <cell r="P3198" t="str">
            <v xml:space="preserve"> </v>
          </cell>
          <cell r="Q3198" t="str">
            <v>LE BINH</v>
          </cell>
          <cell r="R3198" t="str">
            <v>P4</v>
          </cell>
          <cell r="S3198" t="str">
            <v>TAN BINH</v>
          </cell>
          <cell r="T3198" t="str">
            <v>TP HCM</v>
          </cell>
          <cell r="V3198" t="str">
            <v>TP HCM</v>
          </cell>
          <cell r="W3198" t="str">
            <v>QUAN TAN BINH</v>
          </cell>
        </row>
        <row r="3199">
          <cell r="M3199" t="str">
            <v>VM+ HCM VINHOMES C. PARK P7</v>
          </cell>
          <cell r="N3199" t="str">
            <v>VM+ HCM VINHOMES C. PARK P7</v>
          </cell>
          <cell r="O3199">
            <v>722</v>
          </cell>
          <cell r="P3199" t="str">
            <v>P7-SH-01 NHA P7</v>
          </cell>
          <cell r="Q3199" t="str">
            <v>DIEN BIEN PHU</v>
          </cell>
          <cell r="R3199" t="str">
            <v>P22</v>
          </cell>
          <cell r="S3199" t="str">
            <v>BINH THANH</v>
          </cell>
          <cell r="T3199" t="str">
            <v>TP HCM</v>
          </cell>
          <cell r="V3199" t="str">
            <v>TP HCM</v>
          </cell>
          <cell r="W3199" t="str">
            <v>QUAN BINH THANH</v>
          </cell>
        </row>
        <row r="3200">
          <cell r="M3200" t="str">
            <v>SATRAFOODS HOANG BAT DAT</v>
          </cell>
          <cell r="N3200" t="str">
            <v>3-SATRAFOODS HOÀNG BẬT ĐẠT</v>
          </cell>
          <cell r="O3200">
            <v>3</v>
          </cell>
          <cell r="P3200" t="str">
            <v xml:space="preserve"> </v>
          </cell>
          <cell r="Q3200" t="str">
            <v>HOANG BAT DAT</v>
          </cell>
          <cell r="R3200" t="str">
            <v>P15</v>
          </cell>
          <cell r="S3200" t="str">
            <v>TAN BINH</v>
          </cell>
          <cell r="T3200" t="str">
            <v>TP HCM</v>
          </cell>
          <cell r="V3200" t="str">
            <v>TP HCM</v>
          </cell>
          <cell r="W3200" t="str">
            <v>QUAN TAN BINH</v>
          </cell>
        </row>
        <row r="3201">
          <cell r="M3201" t="str">
            <v>WINMART MY PHUOC 1 (VINATEX)</v>
          </cell>
          <cell r="N3201" t="str">
            <v>WINMART MY PHUOC 1 (VINATEX)</v>
          </cell>
          <cell r="O3201" t="str">
            <v xml:space="preserve"> </v>
          </cell>
          <cell r="P3201" t="str">
            <v>KCN MY PHUOC</v>
          </cell>
          <cell r="Q3201" t="str">
            <v>CHO MY PHUOC</v>
          </cell>
          <cell r="R3201" t="str">
            <v xml:space="preserve"> </v>
          </cell>
          <cell r="S3201" t="str">
            <v>MY PHUOC</v>
          </cell>
          <cell r="T3201" t="str">
            <v>BINH DUONG</v>
          </cell>
          <cell r="V3201" t="str">
            <v>SOUTH EAST</v>
          </cell>
          <cell r="W3201" t="str">
            <v>BINH DUONG</v>
          </cell>
        </row>
        <row r="3202">
          <cell r="M3202" t="str">
            <v>SATRAFOODS 405/10 THONG NHAT</v>
          </cell>
          <cell r="N3202" t="str">
            <v>SATRAFOODS 405/10 THỐNG NHẤT</v>
          </cell>
          <cell r="O3202" t="str">
            <v>405/10</v>
          </cell>
          <cell r="P3202" t="str">
            <v xml:space="preserve"> </v>
          </cell>
          <cell r="Q3202" t="str">
            <v>THONG NHAT</v>
          </cell>
          <cell r="R3202" t="str">
            <v>P11</v>
          </cell>
          <cell r="S3202" t="str">
            <v>GO VAP</v>
          </cell>
          <cell r="T3202" t="str">
            <v>TP HCM</v>
          </cell>
          <cell r="V3202" t="str">
            <v>TP HCM</v>
          </cell>
          <cell r="W3202" t="str">
            <v>QUAN GO VAP</v>
          </cell>
        </row>
        <row r="3203">
          <cell r="M3203" t="str">
            <v>SATRAFOODS 108/2 TRAN MAI NINH</v>
          </cell>
          <cell r="N3203" t="str">
            <v>SATRAFOODS 108/2 TRẦN MAI NINH</v>
          </cell>
          <cell r="O3203" t="str">
            <v>108/2</v>
          </cell>
          <cell r="P3203" t="str">
            <v xml:space="preserve"> </v>
          </cell>
          <cell r="Q3203" t="str">
            <v>TRAN MAI NINH</v>
          </cell>
          <cell r="R3203" t="str">
            <v>P12</v>
          </cell>
          <cell r="S3203" t="str">
            <v>TAN BINH</v>
          </cell>
          <cell r="T3203" t="str">
            <v>TP HCM</v>
          </cell>
          <cell r="V3203" t="str">
            <v>TP HCM</v>
          </cell>
          <cell r="W3203" t="str">
            <v>QUAN TAN BINH</v>
          </cell>
        </row>
        <row r="3204">
          <cell r="M3204" t="str">
            <v>SATRAFOODS HOANG BAT DAT</v>
          </cell>
          <cell r="N3204" t="str">
            <v>3-SATRAFOODS HOÀNG BẬT ĐẠT</v>
          </cell>
          <cell r="O3204">
            <v>3</v>
          </cell>
          <cell r="P3204" t="str">
            <v xml:space="preserve"> </v>
          </cell>
          <cell r="Q3204" t="str">
            <v>HOANG BAT DAT</v>
          </cell>
          <cell r="R3204" t="str">
            <v>P15</v>
          </cell>
          <cell r="S3204" t="str">
            <v>TAN BINH</v>
          </cell>
          <cell r="T3204" t="str">
            <v>TP HCM</v>
          </cell>
          <cell r="V3204" t="str">
            <v>TP HCM</v>
          </cell>
          <cell r="W3204" t="str">
            <v>QUAN TAN BINH</v>
          </cell>
        </row>
        <row r="3205">
          <cell r="M3205" t="str">
            <v>SATRAFOODS 46-46A NG T KIEU</v>
          </cell>
          <cell r="N3205" t="str">
            <v>46-46A- SATRAFOODS NGUYỄN THỊ KIÊU</v>
          </cell>
          <cell r="O3205" t="str">
            <v>46-46A</v>
          </cell>
          <cell r="P3205" t="str">
            <v xml:space="preserve"> </v>
          </cell>
          <cell r="Q3205" t="str">
            <v>NGUYEN THI KIEU</v>
          </cell>
          <cell r="R3205" t="str">
            <v>THOI AN</v>
          </cell>
          <cell r="S3205" t="str">
            <v>Q12</v>
          </cell>
          <cell r="T3205" t="str">
            <v>TP HCM</v>
          </cell>
          <cell r="V3205" t="str">
            <v>TP HCM</v>
          </cell>
          <cell r="W3205" t="str">
            <v>QUAN 12</v>
          </cell>
        </row>
        <row r="3206">
          <cell r="M3206" t="str">
            <v>GENSHAI RICHMOND - 207C NGUYEN XI_BINH THANH</v>
          </cell>
          <cell r="N3206" t="str">
            <v xml:space="preserve"> </v>
          </cell>
          <cell r="O3206" t="str">
            <v>207C</v>
          </cell>
          <cell r="P3206" t="str">
            <v xml:space="preserve"> </v>
          </cell>
          <cell r="Q3206" t="str">
            <v>NGUYEN XI</v>
          </cell>
          <cell r="R3206" t="str">
            <v>P22</v>
          </cell>
          <cell r="S3206" t="str">
            <v>BINH THANH</v>
          </cell>
          <cell r="T3206" t="str">
            <v>TP HCM</v>
          </cell>
          <cell r="V3206" t="str">
            <v>TP HCM</v>
          </cell>
          <cell r="W3206" t="str">
            <v>QUAN BINH THANH</v>
          </cell>
        </row>
        <row r="3207">
          <cell r="M3207" t="str">
            <v>GENSHAI BINH THANH</v>
          </cell>
          <cell r="N3207" t="str">
            <v xml:space="preserve"> </v>
          </cell>
          <cell r="O3207">
            <v>92</v>
          </cell>
          <cell r="P3207" t="str">
            <v xml:space="preserve"> </v>
          </cell>
          <cell r="Q3207" t="str">
            <v>NGUYEN HUU CANH</v>
          </cell>
          <cell r="R3207" t="str">
            <v>P22</v>
          </cell>
          <cell r="S3207" t="str">
            <v>BINH THANH</v>
          </cell>
          <cell r="T3207" t="str">
            <v>TP HCM</v>
          </cell>
          <cell r="V3207" t="str">
            <v>TP HCM</v>
          </cell>
          <cell r="W3207" t="str">
            <v>QUAN BINH THANH</v>
          </cell>
        </row>
        <row r="3208">
          <cell r="M3208" t="str">
            <v>SATRAFOODS 405/10 THONG NHAT</v>
          </cell>
          <cell r="N3208" t="str">
            <v>SATRAFOODS 405/10 THỐNG NHẤT</v>
          </cell>
          <cell r="O3208" t="str">
            <v>405/10</v>
          </cell>
          <cell r="P3208" t="str">
            <v xml:space="preserve"> </v>
          </cell>
          <cell r="Q3208" t="str">
            <v>THONG NHAT</v>
          </cell>
          <cell r="R3208" t="str">
            <v>P11</v>
          </cell>
          <cell r="S3208" t="str">
            <v>GO VAP</v>
          </cell>
          <cell r="T3208" t="str">
            <v>TP HCM</v>
          </cell>
          <cell r="V3208" t="str">
            <v>TP HCM</v>
          </cell>
          <cell r="W3208" t="str">
            <v>QUAN GO VAP</v>
          </cell>
        </row>
        <row r="3209">
          <cell r="M3209" t="str">
            <v>GENSHAI RICHMOND - 207C NGUYEN XI_BINH THANH</v>
          </cell>
          <cell r="N3209" t="str">
            <v xml:space="preserve"> </v>
          </cell>
          <cell r="O3209" t="str">
            <v>207C</v>
          </cell>
          <cell r="P3209" t="str">
            <v xml:space="preserve"> </v>
          </cell>
          <cell r="Q3209" t="str">
            <v>NGUYEN XI</v>
          </cell>
          <cell r="R3209" t="str">
            <v>P22</v>
          </cell>
          <cell r="S3209" t="str">
            <v>BINH THANH</v>
          </cell>
          <cell r="T3209" t="str">
            <v>TP HCM</v>
          </cell>
          <cell r="V3209" t="str">
            <v>TP HCM</v>
          </cell>
          <cell r="W3209" t="str">
            <v>QUAN BINH THANH</v>
          </cell>
        </row>
        <row r="3210">
          <cell r="M3210" t="str">
            <v>GENSHAI BINH THANH</v>
          </cell>
          <cell r="N3210" t="str">
            <v xml:space="preserve"> </v>
          </cell>
          <cell r="O3210">
            <v>92</v>
          </cell>
          <cell r="P3210" t="str">
            <v xml:space="preserve"> </v>
          </cell>
          <cell r="Q3210" t="str">
            <v>NGUYEN HUU CANH</v>
          </cell>
          <cell r="R3210" t="str">
            <v>P22</v>
          </cell>
          <cell r="S3210" t="str">
            <v>BINH THANH</v>
          </cell>
          <cell r="T3210" t="str">
            <v>TP HCM</v>
          </cell>
          <cell r="V3210" t="str">
            <v>TP HCM</v>
          </cell>
          <cell r="W3210" t="str">
            <v>QUAN BINH THANH</v>
          </cell>
        </row>
        <row r="3211">
          <cell r="M3211" t="str">
            <v>SATRAFOODS 108/2 TRAN MAI NINH</v>
          </cell>
          <cell r="N3211" t="str">
            <v>SATRAFOODS 108/2 TRẦN MAI NINH</v>
          </cell>
          <cell r="O3211" t="str">
            <v>108/2</v>
          </cell>
          <cell r="P3211" t="str">
            <v xml:space="preserve"> </v>
          </cell>
          <cell r="Q3211" t="str">
            <v>TRAN MAI NINH</v>
          </cell>
          <cell r="R3211" t="str">
            <v>P12</v>
          </cell>
          <cell r="S3211" t="str">
            <v>TAN BINH</v>
          </cell>
          <cell r="T3211" t="str">
            <v>TP HCM</v>
          </cell>
          <cell r="V3211" t="str">
            <v>TP HCM</v>
          </cell>
          <cell r="W3211" t="str">
            <v>QUAN TAN BINH</v>
          </cell>
        </row>
        <row r="3212">
          <cell r="M3212" t="str">
            <v>SATRAFOODS HOANG BAT DAT</v>
          </cell>
          <cell r="N3212" t="str">
            <v>3-SATRAFOODS HOÀNG BẬT ĐẠT</v>
          </cell>
          <cell r="O3212">
            <v>3</v>
          </cell>
          <cell r="P3212" t="str">
            <v xml:space="preserve"> </v>
          </cell>
          <cell r="Q3212" t="str">
            <v>HOANG BAT DAT</v>
          </cell>
          <cell r="R3212" t="str">
            <v>P15</v>
          </cell>
          <cell r="S3212" t="str">
            <v>TAN BINH</v>
          </cell>
          <cell r="T3212" t="str">
            <v>TP HCM</v>
          </cell>
          <cell r="V3212" t="str">
            <v>TP HCM</v>
          </cell>
          <cell r="W3212" t="str">
            <v>QUAN TAN BINH</v>
          </cell>
        </row>
        <row r="3213">
          <cell r="M3213" t="str">
            <v>SATRAFOODS 46-46A NG T KIEU</v>
          </cell>
          <cell r="N3213" t="str">
            <v>46-46A- SATRAFOODS NGUYỄN THỊ KIÊU</v>
          </cell>
          <cell r="O3213" t="str">
            <v>46-46A</v>
          </cell>
          <cell r="P3213" t="str">
            <v xml:space="preserve"> </v>
          </cell>
          <cell r="Q3213" t="str">
            <v>NGUYEN THI KIEU</v>
          </cell>
          <cell r="R3213" t="str">
            <v>THOI AN</v>
          </cell>
          <cell r="S3213" t="str">
            <v>Q12</v>
          </cell>
          <cell r="T3213" t="str">
            <v>TP HCM</v>
          </cell>
          <cell r="V3213" t="str">
            <v>TP HCM</v>
          </cell>
          <cell r="W3213" t="str">
            <v>QUAN 12</v>
          </cell>
        </row>
        <row r="3214">
          <cell r="M3214" t="str">
            <v>6928-WM+ RURAL BDG 164/2C KHU PHO THANH HOA B</v>
          </cell>
          <cell r="N3214" t="str">
            <v>6928-WM+ BDG 164/2C KHU PHO THANH HOA B</v>
          </cell>
          <cell r="O3214" t="str">
            <v>164/2C</v>
          </cell>
          <cell r="P3214" t="str">
            <v>KP. THANH HOA B</v>
          </cell>
          <cell r="Q3214" t="str">
            <v xml:space="preserve"> </v>
          </cell>
          <cell r="R3214" t="str">
            <v>AN THANH</v>
          </cell>
          <cell r="S3214" t="str">
            <v>THUAN AN</v>
          </cell>
          <cell r="T3214" t="str">
            <v>BINH DUONG</v>
          </cell>
          <cell r="V3214" t="str">
            <v>SOUTH EAST</v>
          </cell>
          <cell r="W3214" t="str">
            <v>BINH DUONG</v>
          </cell>
        </row>
        <row r="3215">
          <cell r="M3215" t="str">
            <v>6304_WM+ QNI 277 – 279 LE LOI</v>
          </cell>
          <cell r="N3215" t="str">
            <v>WM+ QNI 277 – 279 LE LOI</v>
          </cell>
          <cell r="O3215" t="str">
            <v>277-279</v>
          </cell>
          <cell r="P3215" t="str">
            <v xml:space="preserve"> </v>
          </cell>
          <cell r="Q3215" t="str">
            <v>LE LOI</v>
          </cell>
          <cell r="R3215" t="str">
            <v>CHANH LO</v>
          </cell>
          <cell r="S3215" t="str">
            <v>QUANG NGAI</v>
          </cell>
          <cell r="T3215" t="str">
            <v>QUANG NGAI</v>
          </cell>
          <cell r="V3215" t="str">
            <v>CENTRAL</v>
          </cell>
          <cell r="W3215" t="str">
            <v>QUANG NGAI</v>
          </cell>
        </row>
        <row r="3216">
          <cell r="M3216" t="str">
            <v>6115_VM+ QNM 37 LE LOI</v>
          </cell>
          <cell r="N3216" t="str">
            <v>VM+ QNM 37 LE LOI</v>
          </cell>
          <cell r="O3216">
            <v>37</v>
          </cell>
          <cell r="P3216" t="str">
            <v xml:space="preserve"> </v>
          </cell>
          <cell r="Q3216" t="str">
            <v>LE LOI</v>
          </cell>
          <cell r="R3216" t="str">
            <v>AN MY</v>
          </cell>
          <cell r="S3216" t="str">
            <v>TAM KI</v>
          </cell>
          <cell r="T3216" t="str">
            <v>QUANG NAM</v>
          </cell>
          <cell r="V3216" t="str">
            <v>CENTRAL</v>
          </cell>
          <cell r="W3216" t="str">
            <v>QUANG NAM</v>
          </cell>
        </row>
        <row r="3217">
          <cell r="M3217" t="str">
            <v>5971_WM+ RURAL BDG 52/13, VINH PHU 41</v>
          </cell>
          <cell r="N3217" t="str">
            <v>VM+ BDG 52/13, DUONG VINH PHU 41</v>
          </cell>
          <cell r="O3217" t="str">
            <v>53/12</v>
          </cell>
          <cell r="P3217" t="str">
            <v>KP HOA LONG</v>
          </cell>
          <cell r="Q3217" t="str">
            <v>VINH PHU 41</v>
          </cell>
          <cell r="R3217" t="str">
            <v>VINH PHU</v>
          </cell>
          <cell r="S3217" t="str">
            <v>THUAN AN</v>
          </cell>
          <cell r="T3217" t="str">
            <v>BINH DUONG</v>
          </cell>
          <cell r="V3217" t="str">
            <v>SOUTH EAST</v>
          </cell>
          <cell r="W3217" t="str">
            <v>BINH DUONG</v>
          </cell>
        </row>
        <row r="3218">
          <cell r="M3218" t="str">
            <v>SATRAFOODS 20 CHAU VAN</v>
          </cell>
          <cell r="N3218" t="str">
            <v>20-22-SATRAFOODS CHÂU VĂN LIÊM</v>
          </cell>
          <cell r="O3218" t="str">
            <v>20-22</v>
          </cell>
          <cell r="P3218" t="str">
            <v xml:space="preserve"> </v>
          </cell>
          <cell r="Q3218" t="str">
            <v>CHAU VAN LIEM</v>
          </cell>
          <cell r="R3218" t="str">
            <v>P10</v>
          </cell>
          <cell r="S3218" t="str">
            <v>Q5</v>
          </cell>
          <cell r="T3218" t="str">
            <v>TP HCM</v>
          </cell>
          <cell r="V3218" t="str">
            <v>TP HCM</v>
          </cell>
          <cell r="W3218" t="str">
            <v>QUAN 5</v>
          </cell>
        </row>
        <row r="3219">
          <cell r="M3219" t="str">
            <v>6536_WM+ RURAL BDG 3/80 THU KHOA HUAN</v>
          </cell>
          <cell r="N3219" t="str">
            <v>WM+ BDG 3/80 THU KHOA HUAN</v>
          </cell>
          <cell r="O3219">
            <v>29281</v>
          </cell>
          <cell r="P3219" t="str">
            <v xml:space="preserve"> </v>
          </cell>
          <cell r="Q3219" t="str">
            <v>THU KHOA HUAN</v>
          </cell>
          <cell r="R3219" t="str">
            <v>THUAN GIAO</v>
          </cell>
          <cell r="S3219" t="str">
            <v>THUAN AN</v>
          </cell>
          <cell r="T3219" t="str">
            <v>BINH DUONG</v>
          </cell>
          <cell r="V3219" t="str">
            <v>SOUTH EAST</v>
          </cell>
          <cell r="W3219" t="str">
            <v>BINH DUONG</v>
          </cell>
        </row>
        <row r="3220">
          <cell r="M3220" t="str">
            <v>6185_WM+ 6185 DNI A4/183 B.H. NGHIA</v>
          </cell>
          <cell r="N3220" t="str">
            <v>WM+ 6185 DNI A4/183 BUI HUU NGHIA</v>
          </cell>
          <cell r="O3220" t="str">
            <v>A4/184</v>
          </cell>
          <cell r="P3220" t="str">
            <v xml:space="preserve"> </v>
          </cell>
          <cell r="Q3220" t="str">
            <v>BUI HUU NGHIA</v>
          </cell>
          <cell r="R3220" t="str">
            <v>TAN VAN</v>
          </cell>
          <cell r="S3220" t="str">
            <v>BIEN HOA</v>
          </cell>
          <cell r="T3220" t="str">
            <v>DONG NAI</v>
          </cell>
          <cell r="V3220" t="str">
            <v>SOUTH EAST</v>
          </cell>
          <cell r="W3220" t="str">
            <v>DONG NAI</v>
          </cell>
        </row>
        <row r="3221">
          <cell r="M3221" t="str">
            <v>5776_VM+ BDG 01.01 CC MARINA</v>
          </cell>
          <cell r="N3221" t="str">
            <v>VM+ BDG 01.01 CC Marina-Phú Đông Premier</v>
          </cell>
          <cell r="O3221" t="str">
            <v>01.01 TANG 1</v>
          </cell>
          <cell r="P3221" t="str">
            <v>MARINA-PHU DONG PREMIER, KP BINH DUONG 2</v>
          </cell>
          <cell r="Q3221" t="str">
            <v>LE TRONG TAN</v>
          </cell>
          <cell r="R3221" t="str">
            <v>AN BINH</v>
          </cell>
          <cell r="S3221" t="str">
            <v>DI AN</v>
          </cell>
          <cell r="T3221" t="str">
            <v>BINH DUONG</v>
          </cell>
          <cell r="V3221" t="str">
            <v>SOUTH EAST</v>
          </cell>
          <cell r="W3221" t="str">
            <v>BINH DUONG</v>
          </cell>
        </row>
        <row r="3222">
          <cell r="M3222" t="str">
            <v>SEVEN SYSTEM - 7AMBIENT- CU CHI- TAN PHU TRUNG CDC</v>
          </cell>
          <cell r="N3222" t="str">
            <v>SEVEN SYSTEM VN JSC - 108</v>
          </cell>
          <cell r="O3222" t="str">
            <v xml:space="preserve"> </v>
          </cell>
          <cell r="P3222" t="str">
            <v xml:space="preserve"> </v>
          </cell>
          <cell r="Q3222" t="str">
            <v>TAN PHU TRUNG LO D2</v>
          </cell>
          <cell r="R3222" t="str">
            <v>KCN TAN PHU TRUNG</v>
          </cell>
          <cell r="S3222" t="str">
            <v>CU CHI</v>
          </cell>
          <cell r="T3222" t="str">
            <v>TP HCM</v>
          </cell>
          <cell r="V3222" t="str">
            <v>TP HCM</v>
          </cell>
          <cell r="W3222" t="str">
            <v>HUYEN CU CHI</v>
          </cell>
        </row>
        <row r="3223">
          <cell r="M3223" t="str">
            <v>WINMART HNI VCC TRAN DUY HUNG</v>
          </cell>
          <cell r="N3223" t="str">
            <v>WINMART HNI VCC TRAN DUY HUNG</v>
          </cell>
          <cell r="O3223" t="str">
            <v xml:space="preserve"> </v>
          </cell>
          <cell r="P3223" t="str">
            <v>TANG 2, TTTM VINCOM CENTER TRAN DUY HUNG</v>
          </cell>
          <cell r="Q3223" t="str">
            <v>TRAN DUY HUNG</v>
          </cell>
          <cell r="R3223" t="str">
            <v>TRUNG HOA</v>
          </cell>
          <cell r="S3223" t="str">
            <v>CAU GIAY</v>
          </cell>
          <cell r="T3223" t="str">
            <v>HA NOI</v>
          </cell>
          <cell r="V3223" t="str">
            <v>NORTH</v>
          </cell>
          <cell r="W3223" t="str">
            <v>QUAN CAU GIAY</v>
          </cell>
        </row>
        <row r="3224">
          <cell r="M3224" t="str">
            <v>AEON MALL HAI PHONG LE CHAN</v>
          </cell>
          <cell r="N3224" t="str">
            <v xml:space="preserve"> </v>
          </cell>
          <cell r="O3224" t="str">
            <v xml:space="preserve"> </v>
          </cell>
          <cell r="P3224" t="str">
            <v>TTTM AEON MALL HAI PHONG LE CHAN</v>
          </cell>
          <cell r="Q3224" t="str">
            <v>HO SEN - CAU RAO 2</v>
          </cell>
          <cell r="R3224" t="str">
            <v>KENH DUONG</v>
          </cell>
          <cell r="S3224" t="str">
            <v>LE CHAN</v>
          </cell>
          <cell r="T3224" t="str">
            <v>HAI PHONG</v>
          </cell>
          <cell r="V3224" t="str">
            <v>NORTH</v>
          </cell>
          <cell r="W3224" t="str">
            <v>HAI PHONG</v>
          </cell>
        </row>
        <row r="3225">
          <cell r="M3225" t="str">
            <v>WINMART HNI SKYLAKE</v>
          </cell>
          <cell r="N3225" t="str">
            <v>WINMART HNI SKYLAKE</v>
          </cell>
          <cell r="O3225" t="str">
            <v xml:space="preserve"> </v>
          </cell>
          <cell r="P3225" t="str">
            <v>TANG 1, TTTM VINCOM PLAZA SKYLAKE</v>
          </cell>
          <cell r="Q3225" t="str">
            <v>KDTM CAU GIAY</v>
          </cell>
          <cell r="R3225" t="str">
            <v>MY DINH 1</v>
          </cell>
          <cell r="S3225" t="str">
            <v>NAM TU LIEM</v>
          </cell>
          <cell r="T3225" t="str">
            <v>HA NOI</v>
          </cell>
          <cell r="V3225" t="str">
            <v>NORTH</v>
          </cell>
          <cell r="W3225" t="str">
            <v>HUYEN NAM TU LIEM</v>
          </cell>
        </row>
        <row r="3226">
          <cell r="M3226" t="str">
            <v>WINMART FIVI TRUC KHE</v>
          </cell>
          <cell r="N3226" t="str">
            <v>WINMART FIVI  TRUC KHE</v>
          </cell>
          <cell r="O3226">
            <v>19</v>
          </cell>
          <cell r="P3226" t="str">
            <v xml:space="preserve"> </v>
          </cell>
          <cell r="Q3226" t="str">
            <v>TRUC KHE</v>
          </cell>
          <cell r="R3226" t="str">
            <v>LANG HA</v>
          </cell>
          <cell r="S3226" t="str">
            <v>DONG DA</v>
          </cell>
          <cell r="T3226" t="str">
            <v>HA NOI</v>
          </cell>
          <cell r="V3226" t="str">
            <v>NORTH</v>
          </cell>
          <cell r="W3226" t="str">
            <v>QUAN DONG DA</v>
          </cell>
        </row>
        <row r="3227">
          <cell r="M3227" t="str">
            <v>AEON LONG BIEN</v>
          </cell>
          <cell r="N3227" t="str">
            <v xml:space="preserve"> </v>
          </cell>
          <cell r="O3227">
            <v>27</v>
          </cell>
          <cell r="P3227" t="str">
            <v xml:space="preserve"> </v>
          </cell>
          <cell r="Q3227" t="str">
            <v>CO LINH</v>
          </cell>
          <cell r="R3227" t="str">
            <v>LONG BIEN</v>
          </cell>
          <cell r="S3227" t="str">
            <v>LONG BIEN</v>
          </cell>
          <cell r="T3227" t="str">
            <v>HA NOI</v>
          </cell>
          <cell r="V3227" t="str">
            <v>NORTH</v>
          </cell>
          <cell r="W3227" t="str">
            <v>QUAN LONG BIEN</v>
          </cell>
        </row>
        <row r="3228">
          <cell r="M3228" t="str">
            <v>4527_VM+ DNG 89 DONG KE</v>
          </cell>
          <cell r="N3228" t="str">
            <v>VM+ DNG 89 DONG KE</v>
          </cell>
          <cell r="O3228">
            <v>89</v>
          </cell>
          <cell r="P3228" t="str">
            <v xml:space="preserve"> </v>
          </cell>
          <cell r="Q3228" t="str">
            <v>DONG KE</v>
          </cell>
          <cell r="R3228" t="str">
            <v>HOA KHANH BAC</v>
          </cell>
          <cell r="S3228" t="str">
            <v>LIEN CHIEU</v>
          </cell>
          <cell r="T3228" t="str">
            <v>DA NANG</v>
          </cell>
          <cell r="V3228" t="str">
            <v>CENTRAL</v>
          </cell>
          <cell r="W3228" t="str">
            <v>DA NANG</v>
          </cell>
        </row>
        <row r="3229">
          <cell r="M3229" t="str">
            <v>3252_VM+ DNG 126 VAN TIEN DUNG</v>
          </cell>
          <cell r="N3229" t="str">
            <v>VM+ DNG 126 VAN TIEN DUNG</v>
          </cell>
          <cell r="O3229">
            <v>126</v>
          </cell>
          <cell r="P3229" t="str">
            <v xml:space="preserve"> </v>
          </cell>
          <cell r="Q3229" t="str">
            <v>VAN TIEN DUNG</v>
          </cell>
          <cell r="R3229" t="str">
            <v>HOA XUAN</v>
          </cell>
          <cell r="S3229" t="str">
            <v>CAM LE</v>
          </cell>
          <cell r="T3229" t="str">
            <v>DA NANG</v>
          </cell>
          <cell r="V3229" t="str">
            <v>CENTRAL</v>
          </cell>
          <cell r="W3229" t="str">
            <v>DA NANG</v>
          </cell>
        </row>
        <row r="3230">
          <cell r="M3230" t="str">
            <v>3561_VM+ DNG 45 NGUYEN DINH TU</v>
          </cell>
          <cell r="N3230" t="str">
            <v>VM+ DNG 45 NGUYEN DINH TU</v>
          </cell>
          <cell r="O3230">
            <v>45</v>
          </cell>
          <cell r="P3230" t="str">
            <v xml:space="preserve"> </v>
          </cell>
          <cell r="Q3230" t="str">
            <v>NGUYEN DINH TU</v>
          </cell>
          <cell r="R3230" t="str">
            <v>HOA AN</v>
          </cell>
          <cell r="S3230" t="str">
            <v>CAM LE</v>
          </cell>
          <cell r="T3230" t="str">
            <v>DA NANG</v>
          </cell>
          <cell r="V3230" t="str">
            <v>CENTRAL</v>
          </cell>
          <cell r="W3230" t="str">
            <v>DA NANG</v>
          </cell>
        </row>
        <row r="3231">
          <cell r="M3231" t="str">
            <v>4257_WM+ VTU 193 BINH GIA</v>
          </cell>
          <cell r="N3231" t="str">
            <v>WM+ VTU 193 BINH GIA</v>
          </cell>
          <cell r="O3231" t="str">
            <v>SO 193</v>
          </cell>
          <cell r="P3231" t="str">
            <v xml:space="preserve"> </v>
          </cell>
          <cell r="Q3231" t="str">
            <v>BINH GIA</v>
          </cell>
          <cell r="R3231" t="str">
            <v>P8</v>
          </cell>
          <cell r="S3231" t="str">
            <v>VUNG TAU</v>
          </cell>
          <cell r="T3231" t="str">
            <v>BA RIA-VUNG TAU</v>
          </cell>
          <cell r="V3231" t="str">
            <v>SOUTH EAST</v>
          </cell>
          <cell r="W3231" t="str">
            <v>BA RIA-VUNG TAU</v>
          </cell>
        </row>
        <row r="3232">
          <cell r="M3232" t="str">
            <v>3579_WM+ RURAL BDG 62 BIS CMT8</v>
          </cell>
          <cell r="N3232" t="str">
            <v>VM+BDG 62 BIS CMT8</v>
          </cell>
          <cell r="O3232" t="str">
            <v>62 BIS</v>
          </cell>
          <cell r="P3232" t="str">
            <v>KP DONG TU</v>
          </cell>
          <cell r="Q3232" t="str">
            <v>CMT8</v>
          </cell>
          <cell r="R3232" t="str">
            <v>LAI THIEU</v>
          </cell>
          <cell r="S3232" t="str">
            <v>THUAN AN</v>
          </cell>
          <cell r="T3232" t="str">
            <v>BINH DUONG</v>
          </cell>
          <cell r="V3232" t="str">
            <v>SOUTH EAST</v>
          </cell>
          <cell r="W3232" t="str">
            <v>BINH DUONG</v>
          </cell>
        </row>
        <row r="3233">
          <cell r="M3233" t="str">
            <v>3296_VM+ HCM 25 BUI CONG TRUNG</v>
          </cell>
          <cell r="N3233" t="str">
            <v>VM+ HCM 25 BUI CONG TRUNG</v>
          </cell>
          <cell r="O3233">
            <v>25</v>
          </cell>
          <cell r="P3233" t="str">
            <v xml:space="preserve"> </v>
          </cell>
          <cell r="Q3233" t="str">
            <v>BUI CONG TRUNG</v>
          </cell>
          <cell r="R3233" t="str">
            <v>THANH XUAN</v>
          </cell>
          <cell r="S3233" t="str">
            <v>Q12</v>
          </cell>
          <cell r="T3233" t="str">
            <v>TP HCM</v>
          </cell>
          <cell r="V3233" t="str">
            <v>TP HCM</v>
          </cell>
          <cell r="W3233" t="str">
            <v>QUAN 12</v>
          </cell>
        </row>
        <row r="3234">
          <cell r="M3234" t="str">
            <v>SATRAFOODS DUONG CONG KHI</v>
          </cell>
          <cell r="N3234" t="str">
            <v>SATRAFOODS DƯƠNG CÔNG KHI</v>
          </cell>
          <cell r="O3234">
            <v>8</v>
          </cell>
          <cell r="P3234" t="str">
            <v xml:space="preserve"> </v>
          </cell>
          <cell r="Q3234" t="str">
            <v>DUONG CONG KHI</v>
          </cell>
          <cell r="R3234" t="str">
            <v>AP TAN LAP, XA TAN THOI NHI</v>
          </cell>
          <cell r="S3234" t="str">
            <v>HOC MON</v>
          </cell>
          <cell r="T3234" t="str">
            <v>TP HCM</v>
          </cell>
          <cell r="V3234" t="str">
            <v>TP HCM</v>
          </cell>
          <cell r="W3234" t="str">
            <v>HUYEN HOC MON</v>
          </cell>
        </row>
        <row r="3235">
          <cell r="M3235" t="str">
            <v>SATRAFOODS 210 BUI HUU NGHIA</v>
          </cell>
          <cell r="N3235" t="str">
            <v>SATRAFOODS 210 BÙI HỮU NGHĨA</v>
          </cell>
          <cell r="O3235">
            <v>210</v>
          </cell>
          <cell r="P3235" t="str">
            <v xml:space="preserve"> </v>
          </cell>
          <cell r="Q3235" t="str">
            <v>BUI HUU NGHIA</v>
          </cell>
          <cell r="R3235" t="str">
            <v>P2</v>
          </cell>
          <cell r="S3235" t="str">
            <v>BINH THANH</v>
          </cell>
          <cell r="T3235" t="str">
            <v>TP HCM</v>
          </cell>
          <cell r="V3235" t="str">
            <v>TP HCM</v>
          </cell>
          <cell r="W3235" t="str">
            <v>QUAN BINH THANH</v>
          </cell>
        </row>
        <row r="3236">
          <cell r="M3236" t="str">
            <v>BHX_BDU_TAN-KHO DC THUAN AN</v>
          </cell>
          <cell r="N3236" t="str">
            <v>5851 - BHX_BDU_TAN-KHO DC THUAN AN</v>
          </cell>
          <cell r="O3236" t="str">
            <v xml:space="preserve"> </v>
          </cell>
          <cell r="P3236" t="str">
            <v>THUA 1305 TBD SO 83, SO 38/1, TO 01, KP BINH PHUOC A</v>
          </cell>
          <cell r="Q3236" t="str">
            <v xml:space="preserve"> </v>
          </cell>
          <cell r="R3236" t="str">
            <v>BINH CHUAN</v>
          </cell>
          <cell r="S3236" t="str">
            <v>THUAN AN</v>
          </cell>
          <cell r="T3236" t="str">
            <v>BINH DUONG</v>
          </cell>
          <cell r="V3236" t="str">
            <v>SOUTH EAST</v>
          </cell>
          <cell r="W3236" t="str">
            <v>BINH DUONG</v>
          </cell>
        </row>
        <row r="3237">
          <cell r="M3237" t="str">
            <v>1677-WINMART CAM PHA</v>
          </cell>
          <cell r="N3237" t="str">
            <v>1677-WINMART CAM PHA</v>
          </cell>
          <cell r="O3237" t="str">
            <v xml:space="preserve"> </v>
          </cell>
          <cell r="P3237" t="str">
            <v>TTTM VINCOM CAM PHA</v>
          </cell>
          <cell r="Q3237" t="str">
            <v xml:space="preserve"> </v>
          </cell>
          <cell r="R3237" t="str">
            <v>CAM BINH</v>
          </cell>
          <cell r="S3237" t="str">
            <v>CAM PHA</v>
          </cell>
          <cell r="T3237" t="str">
            <v>QUANG NINH</v>
          </cell>
          <cell r="V3237" t="str">
            <v>NORTH</v>
          </cell>
          <cell r="W3237" t="str">
            <v>QUANG NINH</v>
          </cell>
        </row>
        <row r="3238">
          <cell r="M3238" t="str">
            <v>BHX_HCM_NBE - KHO DC NHA BE</v>
          </cell>
          <cell r="N3238" t="str">
            <v>6655 - BHX_HCM_NBE - KHO DC NHA BE</v>
          </cell>
          <cell r="O3238" t="str">
            <v>LO F5-1, F5-2</v>
          </cell>
          <cell r="P3238" t="str">
            <v>KHU F</v>
          </cell>
          <cell r="Q3238" t="str">
            <v>KCN HIEP PHUOC</v>
          </cell>
          <cell r="R3238" t="str">
            <v>HIEP PHUOC</v>
          </cell>
          <cell r="S3238" t="str">
            <v>NHA BE</v>
          </cell>
          <cell r="T3238" t="str">
            <v>TP HCM</v>
          </cell>
          <cell r="V3238" t="str">
            <v>TP HCM</v>
          </cell>
          <cell r="W3238" t="str">
            <v>HUYEN NHA BE</v>
          </cell>
        </row>
        <row r="3239">
          <cell r="M3239" t="str">
            <v>WINMART THAI BINH</v>
          </cell>
          <cell r="N3239" t="str">
            <v>WINMART THAI BINH</v>
          </cell>
          <cell r="O3239">
            <v>460</v>
          </cell>
          <cell r="P3239" t="str">
            <v xml:space="preserve"> </v>
          </cell>
          <cell r="Q3239" t="str">
            <v>LY BON</v>
          </cell>
          <cell r="R3239" t="str">
            <v>TIEN PHONG</v>
          </cell>
          <cell r="S3239" t="str">
            <v>DE THAM</v>
          </cell>
          <cell r="T3239" t="str">
            <v>THAI BINH</v>
          </cell>
          <cell r="V3239" t="str">
            <v>NORTH</v>
          </cell>
          <cell r="W3239" t="str">
            <v>THAI BINH</v>
          </cell>
        </row>
        <row r="3240">
          <cell r="M3240" t="str">
            <v>WINMART IMPERIA HAI PHONG</v>
          </cell>
          <cell r="N3240" t="str">
            <v>WINMART IMPERIA HAI PHONG</v>
          </cell>
          <cell r="O3240" t="str">
            <v>TANG 2</v>
          </cell>
          <cell r="P3240" t="str">
            <v>TTTM VINCOM IMPERIA HAI PHONG</v>
          </cell>
          <cell r="Q3240" t="str">
            <v xml:space="preserve"> </v>
          </cell>
          <cell r="R3240" t="str">
            <v>THUONG LY</v>
          </cell>
          <cell r="S3240" t="str">
            <v>HONG BANG</v>
          </cell>
          <cell r="T3240" t="str">
            <v>HAI PHONG</v>
          </cell>
          <cell r="V3240" t="str">
            <v>NORTH</v>
          </cell>
          <cell r="W3240" t="str">
            <v>HAI PHONG</v>
          </cell>
        </row>
        <row r="3241">
          <cell r="M3241" t="str">
            <v>SATRAFOODS HA HUY GIAP</v>
          </cell>
          <cell r="N3241" t="str">
            <v>SATRAFOODS HÀ HUY GIÁP</v>
          </cell>
          <cell r="O3241">
            <v>32540</v>
          </cell>
          <cell r="P3241" t="str">
            <v>KP 1</v>
          </cell>
          <cell r="Q3241" t="str">
            <v>HA HUY GIAP</v>
          </cell>
          <cell r="R3241" t="str">
            <v>THANH LOC</v>
          </cell>
          <cell r="S3241" t="str">
            <v>Q12</v>
          </cell>
          <cell r="T3241" t="str">
            <v>TP HCM</v>
          </cell>
          <cell r="V3241" t="str">
            <v>TP HCM</v>
          </cell>
          <cell r="W3241" t="str">
            <v>QUAN 12</v>
          </cell>
        </row>
        <row r="3242">
          <cell r="M3242" t="str">
            <v>3359_VM+ VTU 72A-72B VO THI SAU</v>
          </cell>
          <cell r="N3242" t="str">
            <v>VM+ VTU 72A-72B VO THI SAU</v>
          </cell>
          <cell r="O3242" t="str">
            <v>72A-72B</v>
          </cell>
          <cell r="P3242" t="str">
            <v xml:space="preserve"> </v>
          </cell>
          <cell r="Q3242" t="str">
            <v>VO THI SAU</v>
          </cell>
          <cell r="R3242" t="str">
            <v>THANG TAM</v>
          </cell>
          <cell r="S3242" t="str">
            <v>VUNG TAU</v>
          </cell>
          <cell r="T3242" t="str">
            <v>BA RIA-VUNG TAU</v>
          </cell>
          <cell r="V3242" t="str">
            <v>SOUTH EAST</v>
          </cell>
          <cell r="W3242" t="str">
            <v>BA RIA-VUNG TAU</v>
          </cell>
        </row>
        <row r="3243">
          <cell r="M3243" t="str">
            <v>3357_WM+ RURAL BDG 103/1 KP 1A</v>
          </cell>
          <cell r="N3243" t="str">
            <v>VM+ BDG 103/1 KP 1A</v>
          </cell>
          <cell r="O3243" t="str">
            <v>103/1</v>
          </cell>
          <cell r="P3243" t="str">
            <v>KP 1A</v>
          </cell>
          <cell r="Q3243" t="str">
            <v xml:space="preserve"> </v>
          </cell>
          <cell r="R3243" t="str">
            <v>AN PHU</v>
          </cell>
          <cell r="S3243" t="str">
            <v>THUAN AN</v>
          </cell>
          <cell r="T3243" t="str">
            <v>BINH DUONG</v>
          </cell>
          <cell r="V3243" t="str">
            <v>SOUTH EAST</v>
          </cell>
          <cell r="W3243" t="str">
            <v>BINH DUONG</v>
          </cell>
        </row>
        <row r="3244">
          <cell r="M3244" t="str">
            <v>5357_VM+ NTN 160-162 THONG NHAT</v>
          </cell>
          <cell r="N3244" t="str">
            <v>VM+ NTN SO 160-162 THONG NHAT</v>
          </cell>
          <cell r="O3244" t="str">
            <v>SO 160-162</v>
          </cell>
          <cell r="P3244" t="str">
            <v xml:space="preserve"> </v>
          </cell>
          <cell r="Q3244" t="str">
            <v>THONG NHAT</v>
          </cell>
          <cell r="R3244" t="str">
            <v>PHU HA</v>
          </cell>
          <cell r="S3244" t="str">
            <v>PHAN RANG</v>
          </cell>
          <cell r="T3244" t="str">
            <v>NINH THUAN</v>
          </cell>
          <cell r="V3244" t="str">
            <v>SOUTH EAST</v>
          </cell>
          <cell r="W3244" t="str">
            <v>NINH THUAN</v>
          </cell>
        </row>
        <row r="3245">
          <cell r="M3245" t="str">
            <v>BHX_DON_BHO-KHO DC LONG BINH</v>
          </cell>
          <cell r="N3245" t="str">
            <v>4089 - BHX_DON_BHO - KHO DC LONG BINH</v>
          </cell>
          <cell r="O3245" t="str">
            <v>G243</v>
          </cell>
          <cell r="P3245" t="str">
            <v>KP 7</v>
          </cell>
          <cell r="Q3245" t="str">
            <v>BUI VAN HOA</v>
          </cell>
          <cell r="R3245" t="str">
            <v>LONG BINH</v>
          </cell>
          <cell r="S3245" t="str">
            <v>BIEN HOA</v>
          </cell>
          <cell r="T3245" t="str">
            <v>DONG NAI</v>
          </cell>
          <cell r="V3245" t="str">
            <v>SOUTH EAST</v>
          </cell>
          <cell r="W3245" t="str">
            <v>DONG NAI</v>
          </cell>
        </row>
        <row r="3246">
          <cell r="M3246" t="str">
            <v>3669_WM+ RURAL BDG O23-DC01 KDC VIET SING</v>
          </cell>
          <cell r="N3246" t="str">
            <v>VM+ BDG O23-DC01 KDC VIET SING</v>
          </cell>
          <cell r="O3246" t="str">
            <v xml:space="preserve"> </v>
          </cell>
          <cell r="P3246" t="str">
            <v>O23, DC01, KP 4</v>
          </cell>
          <cell r="Q3246" t="str">
            <v xml:space="preserve"> </v>
          </cell>
          <cell r="R3246" t="str">
            <v>AN PHU</v>
          </cell>
          <cell r="S3246" t="str">
            <v>THUAN AN</v>
          </cell>
          <cell r="T3246" t="str">
            <v>BINH DUONG</v>
          </cell>
          <cell r="V3246" t="str">
            <v>SOUTH EAST</v>
          </cell>
          <cell r="W3246" t="str">
            <v>BINH DUONG</v>
          </cell>
        </row>
        <row r="3247">
          <cell r="M3247" t="str">
            <v>6984_WM+ QNM 157 TRUNG NU VUONG</v>
          </cell>
          <cell r="N3247" t="str">
            <v>6984_WM+ QNM 157 TRUNG NU VUONG</v>
          </cell>
          <cell r="O3247">
            <v>157</v>
          </cell>
          <cell r="P3247" t="str">
            <v xml:space="preserve"> </v>
          </cell>
          <cell r="Q3247" t="str">
            <v>TRUNG NU VUONG</v>
          </cell>
          <cell r="R3247" t="str">
            <v>AN MY</v>
          </cell>
          <cell r="S3247" t="str">
            <v>TAM KY</v>
          </cell>
          <cell r="T3247" t="str">
            <v>QUANG NAM</v>
          </cell>
          <cell r="V3247" t="str">
            <v>CENTRAL</v>
          </cell>
          <cell r="W3247" t="str">
            <v>QUANG NAM</v>
          </cell>
        </row>
        <row r="3248">
          <cell r="M3248" t="str">
            <v>4894_VM+ QNI 39 TRUONG DINH</v>
          </cell>
          <cell r="N3248" t="str">
            <v>VM+ QNI 39 TRUONG DINH</v>
          </cell>
          <cell r="O3248">
            <v>39</v>
          </cell>
          <cell r="P3248" t="str">
            <v xml:space="preserve"> </v>
          </cell>
          <cell r="Q3248" t="str">
            <v>TRUONG DINH</v>
          </cell>
          <cell r="R3248" t="str">
            <v>TRAN PHU</v>
          </cell>
          <cell r="S3248" t="str">
            <v>QUANG NGAI</v>
          </cell>
          <cell r="T3248" t="str">
            <v>QUANG NGAI</v>
          </cell>
          <cell r="V3248" t="str">
            <v>CENTRAL</v>
          </cell>
          <cell r="W3248" t="str">
            <v>QUANG NGAI</v>
          </cell>
        </row>
        <row r="3249">
          <cell r="M3249" t="str">
            <v>3937_VM+ DNG KDC NAM SAN BAY</v>
          </cell>
          <cell r="N3249" t="str">
            <v>VM+ DNG KDC NAM SAN BAY</v>
          </cell>
          <cell r="O3249" t="str">
            <v>KDC</v>
          </cell>
          <cell r="P3249" t="str">
            <v xml:space="preserve"> </v>
          </cell>
          <cell r="Q3249" t="str">
            <v>NAM SAN BAY</v>
          </cell>
          <cell r="R3249" t="str">
            <v>HOA PHAT</v>
          </cell>
          <cell r="S3249" t="str">
            <v>CAM LE</v>
          </cell>
          <cell r="T3249" t="str">
            <v>DA NANG</v>
          </cell>
          <cell r="V3249" t="str">
            <v>CENTRAL</v>
          </cell>
          <cell r="W3249" t="str">
            <v>DA NANG</v>
          </cell>
        </row>
        <row r="3250">
          <cell r="M3250" t="str">
            <v>4120_WM+ RURAL BDG 40/5A11 DUONG N2</v>
          </cell>
          <cell r="N3250" t="str">
            <v>VM+ BDG 40/5A11 DUONG N2</v>
          </cell>
          <cell r="O3250" t="str">
            <v>SO 40/5A11</v>
          </cell>
          <cell r="P3250" t="str">
            <v>KDC BINH DANG, KP BINH DANG</v>
          </cell>
          <cell r="Q3250" t="str">
            <v>DUONG N2</v>
          </cell>
          <cell r="R3250" t="str">
            <v>BINH HAO</v>
          </cell>
          <cell r="S3250" t="str">
            <v>DI AN</v>
          </cell>
          <cell r="T3250" t="str">
            <v>BINH DUONG</v>
          </cell>
          <cell r="V3250" t="str">
            <v>SOUTH EAST</v>
          </cell>
          <cell r="W3250" t="str">
            <v>BINH DUONG</v>
          </cell>
        </row>
        <row r="3251">
          <cell r="M3251" t="str">
            <v>G7 MINISTOP – TONG KHO BINH DUONG</v>
          </cell>
          <cell r="N3251" t="str">
            <v xml:space="preserve"> </v>
          </cell>
          <cell r="O3251" t="str">
            <v>LOA2-A3</v>
          </cell>
          <cell r="P3251" t="str">
            <v>KCN DET MAY BINH AN</v>
          </cell>
          <cell r="Q3251" t="str">
            <v>DUONG SO 6</v>
          </cell>
          <cell r="R3251" t="str">
            <v>BINH THANG</v>
          </cell>
          <cell r="S3251" t="str">
            <v>DI AN</v>
          </cell>
          <cell r="T3251" t="str">
            <v>BINH DUONG</v>
          </cell>
          <cell r="V3251" t="str">
            <v>SOUTH EAST</v>
          </cell>
          <cell r="W3251" t="str">
            <v>BINH DUONG</v>
          </cell>
        </row>
        <row r="3252">
          <cell r="M3252" t="str">
            <v>4472_VM+ BDG 2A NGUYEN TRAI</v>
          </cell>
          <cell r="N3252" t="str">
            <v>VM+ BDG 2A NGUYEN TRAI</v>
          </cell>
          <cell r="O3252" t="str">
            <v>SO 2A</v>
          </cell>
          <cell r="P3252" t="str">
            <v>KHU 7</v>
          </cell>
          <cell r="Q3252" t="str">
            <v>NGUYEN TRAI</v>
          </cell>
          <cell r="R3252" t="str">
            <v>PHU CUONG</v>
          </cell>
          <cell r="S3252" t="str">
            <v>THU DAU MOT</v>
          </cell>
          <cell r="T3252" t="str">
            <v>BINH DUONG</v>
          </cell>
          <cell r="V3252" t="str">
            <v>SOUTH EAST</v>
          </cell>
          <cell r="W3252" t="str">
            <v>BINH DUONG</v>
          </cell>
        </row>
        <row r="3253">
          <cell r="M3253" t="str">
            <v>WINMART FIVI TRUONG CHINH</v>
          </cell>
          <cell r="N3253" t="str">
            <v>WINMART FIVI  TRUONG CHINH</v>
          </cell>
          <cell r="O3253">
            <v>102</v>
          </cell>
          <cell r="P3253" t="str">
            <v xml:space="preserve"> </v>
          </cell>
          <cell r="Q3253" t="str">
            <v>TRUONG CHINH</v>
          </cell>
          <cell r="R3253" t="str">
            <v>THANH XUAN</v>
          </cell>
          <cell r="S3253" t="str">
            <v>THANH XUAN</v>
          </cell>
          <cell r="T3253" t="str">
            <v>HA NOI</v>
          </cell>
          <cell r="V3253" t="str">
            <v>NORTH</v>
          </cell>
          <cell r="W3253" t="str">
            <v>QUAN THANH XUAN</v>
          </cell>
        </row>
        <row r="3254">
          <cell r="M3254" t="str">
            <v>WINMART HNI NGUYEN CHI THANH</v>
          </cell>
          <cell r="N3254" t="str">
            <v>WINMART HNI NGUYEN CHI THANH</v>
          </cell>
          <cell r="O3254" t="str">
            <v>54A</v>
          </cell>
          <cell r="P3254" t="str">
            <v xml:space="preserve"> </v>
          </cell>
          <cell r="Q3254" t="str">
            <v>NGUYEN CHI THANH</v>
          </cell>
          <cell r="R3254" t="str">
            <v xml:space="preserve"> </v>
          </cell>
          <cell r="S3254" t="str">
            <v>DONG DA</v>
          </cell>
          <cell r="T3254" t="str">
            <v>HA NOI</v>
          </cell>
          <cell r="V3254" t="str">
            <v>NORTH</v>
          </cell>
          <cell r="W3254" t="str">
            <v>QUAN DONG DA</v>
          </cell>
        </row>
        <row r="3255">
          <cell r="M3255" t="str">
            <v>WM+ KHA 34 HON CHONG</v>
          </cell>
          <cell r="N3255" t="str">
            <v>WM+ KHA 34 Hòn Chồng</v>
          </cell>
          <cell r="O3255">
            <v>34</v>
          </cell>
          <cell r="P3255" t="str">
            <v xml:space="preserve"> </v>
          </cell>
          <cell r="Q3255" t="str">
            <v>HON CHONG</v>
          </cell>
          <cell r="R3255" t="str">
            <v>VINH HAI</v>
          </cell>
          <cell r="S3255" t="str">
            <v>KHANH HOA</v>
          </cell>
          <cell r="T3255" t="str">
            <v>KHANH HOA</v>
          </cell>
          <cell r="V3255" t="str">
            <v>SOUTH EAST</v>
          </cell>
          <cell r="W3255" t="str">
            <v>KHANH HOA</v>
          </cell>
        </row>
        <row r="3256">
          <cell r="M3256" t="str">
            <v>SATRAFOODS TAN CANG</v>
          </cell>
          <cell r="N3256" t="str">
            <v>SATRAFOODS TÂN CẢNG</v>
          </cell>
          <cell r="O3256" t="str">
            <v>125A-127</v>
          </cell>
          <cell r="P3256" t="str">
            <v xml:space="preserve"> </v>
          </cell>
          <cell r="Q3256" t="str">
            <v>TAN CANG</v>
          </cell>
          <cell r="R3256" t="str">
            <v>P25</v>
          </cell>
          <cell r="S3256" t="str">
            <v>BINH THANH</v>
          </cell>
          <cell r="T3256" t="str">
            <v>TP HCM</v>
          </cell>
          <cell r="V3256" t="str">
            <v>TP HCM</v>
          </cell>
          <cell r="W3256" t="str">
            <v>QUAN BINH THANH</v>
          </cell>
        </row>
        <row r="3257">
          <cell r="M3257" t="str">
            <v>4351_WM+ DNI H1/1 NGUYEN AI QUOC</v>
          </cell>
          <cell r="N3257" t="str">
            <v>WM+ DNI H1/1 NGUYEN AI QUOC</v>
          </cell>
          <cell r="O3257" t="str">
            <v>SO H1/1</v>
          </cell>
          <cell r="P3257" t="str">
            <v xml:space="preserve"> </v>
          </cell>
          <cell r="Q3257" t="str">
            <v>NGUYEN AI QUOC</v>
          </cell>
          <cell r="R3257" t="str">
            <v>TRUNG DUNG</v>
          </cell>
          <cell r="S3257" t="str">
            <v>BIEN HOA</v>
          </cell>
          <cell r="T3257" t="str">
            <v>DONG NAI</v>
          </cell>
          <cell r="V3257" t="str">
            <v>SOUTH EAST</v>
          </cell>
          <cell r="W3257" t="str">
            <v>DONG NAI</v>
          </cell>
        </row>
        <row r="3258">
          <cell r="M3258" t="str">
            <v>4286_WM+ VTU 270A BINH GIA</v>
          </cell>
          <cell r="N3258" t="str">
            <v>WM+ VTU 270A BINH GIA</v>
          </cell>
          <cell r="O3258" t="str">
            <v>SO 270A</v>
          </cell>
          <cell r="P3258" t="str">
            <v>KP 4</v>
          </cell>
          <cell r="Q3258" t="str">
            <v>BINH GIA</v>
          </cell>
          <cell r="R3258" t="str">
            <v>NGUYEN AN NINH</v>
          </cell>
          <cell r="S3258" t="str">
            <v>VUNG TAU</v>
          </cell>
          <cell r="T3258" t="str">
            <v>BA RIA-VUNG TAU</v>
          </cell>
          <cell r="V3258" t="str">
            <v>SOUTH EAST</v>
          </cell>
          <cell r="W3258" t="str">
            <v>BA RIA-VUNG TAU</v>
          </cell>
        </row>
        <row r="3259">
          <cell r="M3259" t="str">
            <v>5212_WM+ RURAL BDG SO 612/3C KP THANH BINH</v>
          </cell>
          <cell r="N3259" t="str">
            <v>VM+ BDG SO 612/3C KP THANH BINH</v>
          </cell>
          <cell r="O3259" t="str">
            <v>SO 612/3C</v>
          </cell>
          <cell r="P3259" t="str">
            <v>KP THANH BINH</v>
          </cell>
          <cell r="Q3259" t="str">
            <v xml:space="preserve"> </v>
          </cell>
          <cell r="R3259" t="str">
            <v>AN THACH</v>
          </cell>
          <cell r="S3259" t="str">
            <v>THUAN AN</v>
          </cell>
          <cell r="T3259" t="str">
            <v>BINH DUONG</v>
          </cell>
          <cell r="V3259" t="str">
            <v>SOUTH EAST</v>
          </cell>
          <cell r="W3259" t="str">
            <v>BINH DUONG</v>
          </cell>
        </row>
        <row r="3260">
          <cell r="M3260" t="str">
            <v>7200 BHX_KHH_DKH - KHO DC DIEN KHANH</v>
          </cell>
          <cell r="N3260" t="str">
            <v>7200 BHX_KHH_DKH - KHO DC DIEN KHANH</v>
          </cell>
          <cell r="O3260" t="str">
            <v>LO 12, 13</v>
          </cell>
          <cell r="P3260" t="str">
            <v>KCN DIEN PHU-VCN</v>
          </cell>
          <cell r="Q3260" t="str">
            <v xml:space="preserve"> </v>
          </cell>
          <cell r="R3260" t="str">
            <v>DIEN PHU</v>
          </cell>
          <cell r="S3260" t="str">
            <v>DIEN KHANH</v>
          </cell>
          <cell r="T3260" t="str">
            <v>KHANH HOA</v>
          </cell>
          <cell r="V3260" t="str">
            <v>SOUTH EAST</v>
          </cell>
          <cell r="W3260" t="str">
            <v>KHANH HOA</v>
          </cell>
        </row>
        <row r="3261">
          <cell r="M3261" t="str">
            <v>WINMART MONG CAI</v>
          </cell>
          <cell r="N3261" t="str">
            <v>WINMART MONG CAI</v>
          </cell>
          <cell r="O3261" t="str">
            <v xml:space="preserve"> </v>
          </cell>
          <cell r="P3261" t="str">
            <v>TANG 2, TTTM VINCOM PLAZA MONG CAI</v>
          </cell>
          <cell r="Q3261" t="str">
            <v xml:space="preserve"> </v>
          </cell>
          <cell r="R3261" t="str">
            <v>TRAN PHU</v>
          </cell>
          <cell r="S3261" t="str">
            <v>MONG CAI</v>
          </cell>
          <cell r="T3261" t="str">
            <v>QUANG NINH</v>
          </cell>
          <cell r="V3261" t="str">
            <v>NORTH</v>
          </cell>
          <cell r="W3261" t="str">
            <v>QUANG NINH</v>
          </cell>
        </row>
        <row r="3262">
          <cell r="M3262" t="str">
            <v>WINMART HNI HOANG CAU</v>
          </cell>
          <cell r="N3262" t="str">
            <v>WINMART HNI HOANG CAU</v>
          </cell>
          <cell r="O3262" t="str">
            <v>CC CT1</v>
          </cell>
          <cell r="P3262" t="str">
            <v>CC CT1, KDD AO HOANG CAU</v>
          </cell>
          <cell r="Q3262" t="str">
            <v xml:space="preserve"> </v>
          </cell>
          <cell r="R3262" t="str">
            <v>O CHO DUA</v>
          </cell>
          <cell r="S3262" t="str">
            <v>DONG DA</v>
          </cell>
          <cell r="T3262" t="str">
            <v>HA NOI</v>
          </cell>
          <cell r="V3262" t="str">
            <v>NORTH</v>
          </cell>
          <cell r="W3262" t="str">
            <v>QUAN DONG DA</v>
          </cell>
        </row>
        <row r="3263">
          <cell r="M3263" t="str">
            <v>VM+ KHA BT01-18 KDT PHUOC LONG</v>
          </cell>
          <cell r="N3263" t="str">
            <v>VM+ KHA BT01-18- KDT PHUOC LONG</v>
          </cell>
          <cell r="O3263" t="str">
            <v>SO BT01-18</v>
          </cell>
          <cell r="P3263" t="str">
            <v>KDT PHUOC LONG</v>
          </cell>
          <cell r="Q3263" t="str">
            <v xml:space="preserve"> </v>
          </cell>
          <cell r="R3263" t="str">
            <v>PHUOC LONG</v>
          </cell>
          <cell r="S3263" t="str">
            <v>NHA TRANG</v>
          </cell>
          <cell r="T3263" t="str">
            <v>KHANH HOA</v>
          </cell>
          <cell r="V3263" t="str">
            <v>SOUTH EAST</v>
          </cell>
          <cell r="W3263" t="str">
            <v>KHANH HOA</v>
          </cell>
        </row>
        <row r="3264">
          <cell r="M3264" t="str">
            <v>3812_WM+ RURAL BDG 15B NGUYEN VAN TIET</v>
          </cell>
          <cell r="N3264" t="str">
            <v>VM+ BDG 15B NGUYEN VAN TIET</v>
          </cell>
          <cell r="O3264" t="str">
            <v>15B</v>
          </cell>
          <cell r="P3264" t="str">
            <v xml:space="preserve"> </v>
          </cell>
          <cell r="Q3264" t="str">
            <v>NGUYEN VAN TIET</v>
          </cell>
          <cell r="R3264" t="str">
            <v>BINH HOA</v>
          </cell>
          <cell r="S3264" t="str">
            <v>LAI THIEU</v>
          </cell>
          <cell r="T3264" t="str">
            <v>BINH DUONG</v>
          </cell>
          <cell r="V3264" t="str">
            <v>SOUTH EAST</v>
          </cell>
          <cell r="W3264" t="str">
            <v>BINH DUONG</v>
          </cell>
        </row>
        <row r="3265">
          <cell r="M3265" t="str">
            <v>6145_VM+ BDG 27/2 KP TAN THANG</v>
          </cell>
          <cell r="N3265" t="str">
            <v>VM+ BDG 27/2 KP Tân Thắng</v>
          </cell>
          <cell r="O3265">
            <v>44984</v>
          </cell>
          <cell r="P3265" t="str">
            <v>KP TAN THANG</v>
          </cell>
          <cell r="Q3265" t="str">
            <v xml:space="preserve"> </v>
          </cell>
          <cell r="R3265" t="str">
            <v>TAN BINH</v>
          </cell>
          <cell r="S3265" t="str">
            <v>DI AN</v>
          </cell>
          <cell r="T3265" t="str">
            <v>BINH DUONG</v>
          </cell>
          <cell r="V3265" t="str">
            <v>SOUTH EAST</v>
          </cell>
          <cell r="W3265" t="str">
            <v>BINH DUONG</v>
          </cell>
        </row>
        <row r="3266">
          <cell r="M3266" t="str">
            <v>ST: THISO RETAIL VIET NAM</v>
          </cell>
          <cell r="N3266" t="str">
            <v xml:space="preserve"> </v>
          </cell>
          <cell r="O3266">
            <v>168</v>
          </cell>
          <cell r="P3266" t="str">
            <v xml:space="preserve"> </v>
          </cell>
          <cell r="Q3266" t="str">
            <v>PHAN VAN TRI</v>
          </cell>
          <cell r="R3266" t="str">
            <v>P5</v>
          </cell>
          <cell r="S3266" t="str">
            <v>GO VAP</v>
          </cell>
          <cell r="T3266" t="str">
            <v>TP HCM</v>
          </cell>
          <cell r="V3266" t="str">
            <v>TP HCM</v>
          </cell>
          <cell r="W3266" t="str">
            <v>QUAN GO VAP</v>
          </cell>
        </row>
        <row r="3267">
          <cell r="M3267" t="str">
            <v>6404_WM+ VTU 171 NGUYEN TAT THANH</v>
          </cell>
          <cell r="N3267" t="str">
            <v>WM+ VTU 171 Nguyễn Tất Thành</v>
          </cell>
          <cell r="O3267">
            <v>171</v>
          </cell>
          <cell r="P3267" t="str">
            <v>TO 2, KP3</v>
          </cell>
          <cell r="Q3267" t="str">
            <v>NGUYEN TAT THANH</v>
          </cell>
          <cell r="R3267" t="str">
            <v>PHUOC NGUYEN</v>
          </cell>
          <cell r="S3267" t="str">
            <v>BA RIA</v>
          </cell>
          <cell r="T3267" t="str">
            <v>BA RIA-VUNG TAU</v>
          </cell>
          <cell r="V3267" t="str">
            <v>SOUTH EAST</v>
          </cell>
          <cell r="W3267" t="str">
            <v>BA RIA-VUNG TAU</v>
          </cell>
        </row>
        <row r="3268">
          <cell r="M3268" t="str">
            <v>WM+ RURAL BDG 124/1 KHU PHO DONG TU</v>
          </cell>
          <cell r="N3268" t="str">
            <v>WM+ BDG 124/1 Khu Phố Đông Tư</v>
          </cell>
          <cell r="O3268" t="str">
            <v>124/1</v>
          </cell>
          <cell r="P3268" t="str">
            <v>KP DONG TU</v>
          </cell>
          <cell r="Q3268" t="str">
            <v>THICH QUANG DUC</v>
          </cell>
          <cell r="R3268" t="str">
            <v>LAI THIEU</v>
          </cell>
          <cell r="S3268" t="str">
            <v>THUAN AN</v>
          </cell>
          <cell r="T3268" t="str">
            <v>BINH DUONG</v>
          </cell>
          <cell r="V3268" t="str">
            <v>SOUTH EAST</v>
          </cell>
          <cell r="W3268" t="str">
            <v>BINH DUONG</v>
          </cell>
        </row>
        <row r="3269">
          <cell r="M3269" t="str">
            <v>WINMART TINH GIA</v>
          </cell>
          <cell r="N3269" t="str">
            <v>WINMART TINH GIA</v>
          </cell>
          <cell r="O3269" t="str">
            <v>T1</v>
          </cell>
          <cell r="P3269" t="str">
            <v>TTTM VINCOM TINH GIA</v>
          </cell>
          <cell r="Q3269" t="str">
            <v>NGUYEN TANG 1</v>
          </cell>
          <cell r="R3269" t="str">
            <v>NGUYEN BINH</v>
          </cell>
          <cell r="S3269" t="str">
            <v>TINH GIA</v>
          </cell>
          <cell r="T3269" t="str">
            <v>THANH HOA</v>
          </cell>
          <cell r="V3269" t="str">
            <v>NORTH</v>
          </cell>
          <cell r="W3269" t="str">
            <v>THANH HOA</v>
          </cell>
        </row>
        <row r="3270">
          <cell r="M3270" t="str">
            <v>3194_VM+ DNG 263 ONG ICH DUONG</v>
          </cell>
          <cell r="N3270" t="str">
            <v>VM+ DNG 263 ONG ICH DUONG</v>
          </cell>
          <cell r="O3270">
            <v>263</v>
          </cell>
          <cell r="P3270" t="str">
            <v>TO 50</v>
          </cell>
          <cell r="Q3270" t="str">
            <v>ONG ICH DUONG</v>
          </cell>
          <cell r="R3270" t="str">
            <v>KHUE TRUNG</v>
          </cell>
          <cell r="S3270" t="str">
            <v>CAM LE</v>
          </cell>
          <cell r="T3270" t="str">
            <v>DA NANG</v>
          </cell>
          <cell r="V3270" t="str">
            <v>CENTRAL</v>
          </cell>
          <cell r="W3270" t="str">
            <v>DA NANG</v>
          </cell>
        </row>
        <row r="3271">
          <cell r="M3271" t="str">
            <v>2AO5-WM+RURAL PYN 79 LE THANH PHUONG</v>
          </cell>
          <cell r="N3271" t="str">
            <v>2AO5-WM+ PYN 79 LÊ THÀNH PHƯƠNG</v>
          </cell>
          <cell r="O3271">
            <v>79</v>
          </cell>
          <cell r="P3271" t="str">
            <v xml:space="preserve"> </v>
          </cell>
          <cell r="Q3271" t="str">
            <v>LE THANH PHUONG</v>
          </cell>
          <cell r="R3271" t="str">
            <v>CHI THANH</v>
          </cell>
          <cell r="S3271" t="str">
            <v>TUY AN</v>
          </cell>
          <cell r="T3271" t="str">
            <v>PHU YEN</v>
          </cell>
          <cell r="V3271" t="str">
            <v>CENTRAL</v>
          </cell>
          <cell r="W3271" t="str">
            <v>PHU YEN</v>
          </cell>
        </row>
        <row r="3272">
          <cell r="M3272" t="str">
            <v>WM+ BDH 210 AU CO</v>
          </cell>
          <cell r="N3272" t="str">
            <v>WM+ BDH 210 AU CO</v>
          </cell>
          <cell r="O3272">
            <v>210</v>
          </cell>
          <cell r="P3272" t="str">
            <v xml:space="preserve"> </v>
          </cell>
          <cell r="Q3272" t="str">
            <v>AU CO</v>
          </cell>
          <cell r="R3272" t="str">
            <v>BUI THI XUAN</v>
          </cell>
          <cell r="S3272" t="str">
            <v>QUY NHON</v>
          </cell>
          <cell r="T3272" t="str">
            <v>BINH DINH</v>
          </cell>
          <cell r="V3272" t="str">
            <v>CENTRAL</v>
          </cell>
          <cell r="W3272" t="str">
            <v>BINH DINH</v>
          </cell>
        </row>
        <row r="3273">
          <cell r="M3273" t="str">
            <v>3947_VM+ VTU 9 NGUYEN HUU CANH</v>
          </cell>
          <cell r="N3273" t="str">
            <v>VM+ VTU 9 NGUYEN HUU CANH</v>
          </cell>
          <cell r="O3273" t="str">
            <v>SO 9</v>
          </cell>
          <cell r="P3273" t="str">
            <v xml:space="preserve"> </v>
          </cell>
          <cell r="Q3273" t="str">
            <v>NGUYEN HUU CANH</v>
          </cell>
          <cell r="R3273" t="str">
            <v>THANG NHAT</v>
          </cell>
          <cell r="S3273" t="str">
            <v>VUNG TAU</v>
          </cell>
          <cell r="T3273" t="str">
            <v>BA RIA-VUNG TAU</v>
          </cell>
          <cell r="V3273" t="str">
            <v>SOUTH EAST</v>
          </cell>
          <cell r="W3273" t="str">
            <v>BA RIA-VUNG TAU</v>
          </cell>
        </row>
        <row r="3274">
          <cell r="M3274" t="str">
            <v>BHX_HCM_NBE - KHO DC NHA BE</v>
          </cell>
          <cell r="N3274" t="str">
            <v>6655 - BHX_HCM_NBE - KHO DC NHA BE</v>
          </cell>
          <cell r="O3274" t="str">
            <v>LO F5-1, F5-2</v>
          </cell>
          <cell r="P3274" t="str">
            <v>KHU F</v>
          </cell>
          <cell r="Q3274" t="str">
            <v>KCN HIEP PHUOC</v>
          </cell>
          <cell r="R3274" t="str">
            <v>HIEP PHUOC</v>
          </cell>
          <cell r="S3274" t="str">
            <v>NHA BE</v>
          </cell>
          <cell r="T3274" t="str">
            <v>TP HCM</v>
          </cell>
          <cell r="V3274" t="str">
            <v>TP HCM</v>
          </cell>
          <cell r="W3274" t="str">
            <v>HUYEN NHA BE</v>
          </cell>
        </row>
        <row r="3275">
          <cell r="M3275" t="str">
            <v>WINMART THAI BINH</v>
          </cell>
          <cell r="N3275" t="str">
            <v>WINMART THAI BINH</v>
          </cell>
          <cell r="O3275">
            <v>460</v>
          </cell>
          <cell r="P3275" t="str">
            <v xml:space="preserve"> </v>
          </cell>
          <cell r="Q3275" t="str">
            <v>LY BON</v>
          </cell>
          <cell r="R3275" t="str">
            <v>TIEN PHONG</v>
          </cell>
          <cell r="S3275" t="str">
            <v>DE THAM</v>
          </cell>
          <cell r="T3275" t="str">
            <v>THAI BINH</v>
          </cell>
          <cell r="V3275" t="str">
            <v>NORTH</v>
          </cell>
          <cell r="W3275" t="str">
            <v>THAI BINH</v>
          </cell>
        </row>
        <row r="3276">
          <cell r="M3276" t="str">
            <v>WINMART IMPERIA HAI PHONG</v>
          </cell>
          <cell r="N3276" t="str">
            <v>WINMART IMPERIA HAI PHONG</v>
          </cell>
          <cell r="O3276" t="str">
            <v>TANG 2</v>
          </cell>
          <cell r="P3276" t="str">
            <v>TTTM VINCOM IMPERIA HAI PHONG</v>
          </cell>
          <cell r="Q3276" t="str">
            <v xml:space="preserve"> </v>
          </cell>
          <cell r="R3276" t="str">
            <v>THUONG LY</v>
          </cell>
          <cell r="S3276" t="str">
            <v>HONG BANG</v>
          </cell>
          <cell r="T3276" t="str">
            <v>HAI PHONG</v>
          </cell>
          <cell r="V3276" t="str">
            <v>NORTH</v>
          </cell>
          <cell r="W3276" t="str">
            <v>HAI PHONG</v>
          </cell>
        </row>
        <row r="3277">
          <cell r="M3277" t="str">
            <v>3357_WM+ RURAL BDG 103/1 KP 1A</v>
          </cell>
          <cell r="N3277" t="str">
            <v>VM+ BDG 103/1 KP 1A</v>
          </cell>
          <cell r="O3277" t="str">
            <v>103/1</v>
          </cell>
          <cell r="P3277" t="str">
            <v>KP 1A</v>
          </cell>
          <cell r="Q3277" t="str">
            <v xml:space="preserve"> </v>
          </cell>
          <cell r="R3277" t="str">
            <v>AN PHU</v>
          </cell>
          <cell r="S3277" t="str">
            <v>THUAN AN</v>
          </cell>
          <cell r="T3277" t="str">
            <v>BINH DUONG</v>
          </cell>
          <cell r="V3277" t="str">
            <v>SOUTH EAST</v>
          </cell>
          <cell r="W3277" t="str">
            <v>BINH DUONG</v>
          </cell>
        </row>
        <row r="3278">
          <cell r="M3278" t="str">
            <v>3919_WM+ RURAL BDG O 119 DC 30 DUONG D11</v>
          </cell>
          <cell r="N3278" t="str">
            <v>VM+ BDG O 119 DC 30 DUONG D11</v>
          </cell>
          <cell r="O3278" t="str">
            <v>O 119 DC 30</v>
          </cell>
          <cell r="P3278" t="str">
            <v>KDC VIET SING, KHU PHO 4</v>
          </cell>
          <cell r="Q3278" t="str">
            <v>DUONG D11</v>
          </cell>
          <cell r="R3278" t="str">
            <v>AN PHU</v>
          </cell>
          <cell r="S3278" t="str">
            <v>THUAN AN</v>
          </cell>
          <cell r="T3278" t="str">
            <v>BINH DUONG</v>
          </cell>
          <cell r="V3278" t="str">
            <v>SOUTH EAST</v>
          </cell>
          <cell r="W3278" t="str">
            <v>BINH DUONG</v>
          </cell>
        </row>
        <row r="3279">
          <cell r="M3279" t="str">
            <v>5201_VM+ NTN 95 TRUONG CHINH</v>
          </cell>
          <cell r="N3279" t="str">
            <v>VM+ NTN SO 95 TRUONG CHINH</v>
          </cell>
          <cell r="O3279" t="str">
            <v>SO 95</v>
          </cell>
          <cell r="P3279" t="str">
            <v xml:space="preserve"> </v>
          </cell>
          <cell r="Q3279" t="str">
            <v>TRUONG CHINH</v>
          </cell>
          <cell r="R3279" t="str">
            <v>VAN HAI</v>
          </cell>
          <cell r="S3279" t="str">
            <v>PHAN RANG</v>
          </cell>
          <cell r="T3279" t="str">
            <v>NINH THUAN</v>
          </cell>
          <cell r="V3279" t="str">
            <v>SOUTH EAST</v>
          </cell>
          <cell r="W3279" t="str">
            <v>NINH THUAN</v>
          </cell>
        </row>
        <row r="3280">
          <cell r="M3280" t="str">
            <v>3669_WM+ RURAL BDG O23-DC01 KDC VIET SING</v>
          </cell>
          <cell r="N3280" t="str">
            <v>VM+ BDG O23-DC01 KDC VIET SING</v>
          </cell>
          <cell r="O3280" t="str">
            <v xml:space="preserve"> </v>
          </cell>
          <cell r="P3280" t="str">
            <v>O23, DC01, KP 4</v>
          </cell>
          <cell r="Q3280" t="str">
            <v xml:space="preserve"> </v>
          </cell>
          <cell r="R3280" t="str">
            <v>AN PHU</v>
          </cell>
          <cell r="S3280" t="str">
            <v>THUAN AN</v>
          </cell>
          <cell r="T3280" t="str">
            <v>BINH DUONG</v>
          </cell>
          <cell r="V3280" t="str">
            <v>SOUTH EAST</v>
          </cell>
          <cell r="W3280" t="str">
            <v>BINH DUONG</v>
          </cell>
        </row>
        <row r="3281">
          <cell r="M3281" t="str">
            <v>4120_WM+ RURAL BDG 40/5A11 DUONG N2</v>
          </cell>
          <cell r="N3281" t="str">
            <v>VM+ BDG 40/5A11 DUONG N2</v>
          </cell>
          <cell r="O3281" t="str">
            <v>SO 40/5A11</v>
          </cell>
          <cell r="P3281" t="str">
            <v>KDC BINH DANG, KP BINH DANG</v>
          </cell>
          <cell r="Q3281" t="str">
            <v>DUONG N2</v>
          </cell>
          <cell r="R3281" t="str">
            <v>BINH HAO</v>
          </cell>
          <cell r="S3281" t="str">
            <v>DI AN</v>
          </cell>
          <cell r="T3281" t="str">
            <v>BINH DUONG</v>
          </cell>
          <cell r="V3281" t="str">
            <v>SOUTH EAST</v>
          </cell>
          <cell r="W3281" t="str">
            <v>BINH DUONG</v>
          </cell>
        </row>
        <row r="3282">
          <cell r="M3282" t="str">
            <v>AEON MALL HAI PHONG LE CHAN</v>
          </cell>
          <cell r="N3282" t="str">
            <v xml:space="preserve"> </v>
          </cell>
          <cell r="O3282" t="str">
            <v xml:space="preserve"> </v>
          </cell>
          <cell r="P3282" t="str">
            <v>TTTM AEON MALL HAI PHONG LE CHAN</v>
          </cell>
          <cell r="Q3282" t="str">
            <v>HO SEN - CAU RAO 2</v>
          </cell>
          <cell r="R3282" t="str">
            <v>KENH DUONG</v>
          </cell>
          <cell r="S3282" t="str">
            <v>LE CHAN</v>
          </cell>
          <cell r="T3282" t="str">
            <v>HAI PHONG</v>
          </cell>
          <cell r="V3282" t="str">
            <v>NORTH</v>
          </cell>
          <cell r="W3282" t="str">
            <v>HAI PHONG</v>
          </cell>
        </row>
        <row r="3283">
          <cell r="M3283" t="str">
            <v>WINMART FIVI TRUC KHE</v>
          </cell>
          <cell r="N3283" t="str">
            <v>WINMART FIVI  TRUC KHE</v>
          </cell>
          <cell r="O3283">
            <v>19</v>
          </cell>
          <cell r="P3283" t="str">
            <v xml:space="preserve"> </v>
          </cell>
          <cell r="Q3283" t="str">
            <v>TRUC KHE</v>
          </cell>
          <cell r="R3283" t="str">
            <v>LANG HA</v>
          </cell>
          <cell r="S3283" t="str">
            <v>DONG DA</v>
          </cell>
          <cell r="T3283" t="str">
            <v>HA NOI</v>
          </cell>
          <cell r="V3283" t="str">
            <v>NORTH</v>
          </cell>
          <cell r="W3283" t="str">
            <v>QUAN DONG DA</v>
          </cell>
        </row>
        <row r="3284">
          <cell r="M3284" t="str">
            <v>SATRAFOODS HA HUY GIAP</v>
          </cell>
          <cell r="N3284" t="str">
            <v>SATRAFOODS HÀ HUY GIÁP</v>
          </cell>
          <cell r="O3284">
            <v>32540</v>
          </cell>
          <cell r="P3284" t="str">
            <v>KP 1</v>
          </cell>
          <cell r="Q3284" t="str">
            <v>HA HUY GIAP</v>
          </cell>
          <cell r="R3284" t="str">
            <v>THANH LOC</v>
          </cell>
          <cell r="S3284" t="str">
            <v>Q12</v>
          </cell>
          <cell r="T3284" t="str">
            <v>TP HCM</v>
          </cell>
          <cell r="V3284" t="str">
            <v>TP HCM</v>
          </cell>
          <cell r="W3284" t="str">
            <v>QUAN 12</v>
          </cell>
        </row>
        <row r="3285">
          <cell r="M3285" t="str">
            <v>3296_VM+ HCM 25 BUI CONG TRUNG</v>
          </cell>
          <cell r="N3285" t="str">
            <v>VM+ HCM 25 BUI CONG TRUNG</v>
          </cell>
          <cell r="O3285">
            <v>25</v>
          </cell>
          <cell r="P3285" t="str">
            <v xml:space="preserve"> </v>
          </cell>
          <cell r="Q3285" t="str">
            <v>BUI CONG TRUNG</v>
          </cell>
          <cell r="R3285" t="str">
            <v>THANH XUAN</v>
          </cell>
          <cell r="S3285" t="str">
            <v>Q12</v>
          </cell>
          <cell r="T3285" t="str">
            <v>TP HCM</v>
          </cell>
          <cell r="V3285" t="str">
            <v>TP HCM</v>
          </cell>
          <cell r="W3285" t="str">
            <v>QUAN 12</v>
          </cell>
        </row>
        <row r="3286">
          <cell r="M3286" t="str">
            <v>CITIMART TROPIC GARDEN</v>
          </cell>
          <cell r="N3286" t="str">
            <v>ACM - TRO</v>
          </cell>
          <cell r="O3286">
            <v>46</v>
          </cell>
          <cell r="P3286" t="str">
            <v xml:space="preserve"> </v>
          </cell>
          <cell r="Q3286" t="str">
            <v>DUONG SO 66</v>
          </cell>
          <cell r="R3286" t="str">
            <v>THAO DIEN</v>
          </cell>
          <cell r="S3286" t="str">
            <v>Q2</v>
          </cell>
          <cell r="T3286" t="str">
            <v>TP HCM</v>
          </cell>
          <cell r="V3286" t="str">
            <v>TP HCM</v>
          </cell>
          <cell r="W3286" t="str">
            <v>QUAN 2</v>
          </cell>
        </row>
        <row r="3287">
          <cell r="M3287" t="str">
            <v>BHX_DLA_BMT-KHO DC BUON MA THUOT</v>
          </cell>
          <cell r="N3287" t="str">
            <v>6450_BHX_DLA_BMT-Kho DC Buôn Ma Thuột</v>
          </cell>
          <cell r="O3287" t="str">
            <v>THUA DAT 48</v>
          </cell>
          <cell r="P3287" t="str">
            <v>TO BAN DO 59</v>
          </cell>
          <cell r="Q3287" t="str">
            <v>BINH CHIEU</v>
          </cell>
          <cell r="R3287" t="str">
            <v>TAN AN</v>
          </cell>
          <cell r="S3287" t="str">
            <v>BUON MA THUOT</v>
          </cell>
          <cell r="T3287" t="str">
            <v>DAK LAK</v>
          </cell>
          <cell r="V3287" t="str">
            <v>SOUTH EAST</v>
          </cell>
          <cell r="W3287" t="str">
            <v>DAK LAK</v>
          </cell>
        </row>
        <row r="3288">
          <cell r="M3288" t="str">
            <v>WM VMM HNI SMART CITY</v>
          </cell>
          <cell r="N3288" t="str">
            <v>WM VMM HNI SMART CITY</v>
          </cell>
          <cell r="O3288" t="str">
            <v>TANG 1</v>
          </cell>
          <cell r="P3288" t="str">
            <v>TTTM VINCOM MEGA MALL SMART CITY</v>
          </cell>
          <cell r="Q3288" t="str">
            <v>KHU VUC O GS-CCTP1 THUOC DU AN KDTM TAY MO - DAI MO - VINHOMES PARK</v>
          </cell>
          <cell r="R3288" t="str">
            <v>TAY MO</v>
          </cell>
          <cell r="S3288" t="str">
            <v>NAM TU LIEM</v>
          </cell>
          <cell r="T3288" t="str">
            <v>HA NOI</v>
          </cell>
          <cell r="V3288" t="str">
            <v>NORTH</v>
          </cell>
          <cell r="W3288" t="str">
            <v>HUYEN NAM TU LIEM</v>
          </cell>
        </row>
        <row r="3289">
          <cell r="M3289" t="str">
            <v>6514_WM+ KHA 12D VO THI SAU</v>
          </cell>
          <cell r="N3289" t="str">
            <v>WM+ KHA 12D Võ Thị Sáu</v>
          </cell>
          <cell r="O3289" t="str">
            <v>12D</v>
          </cell>
          <cell r="P3289" t="str">
            <v xml:space="preserve"> </v>
          </cell>
          <cell r="Q3289" t="str">
            <v>VO THI SAU</v>
          </cell>
          <cell r="R3289" t="str">
            <v>PHUOC LONG</v>
          </cell>
          <cell r="S3289" t="str">
            <v>NHA TRANG</v>
          </cell>
          <cell r="T3289" t="str">
            <v>KHANH HOA</v>
          </cell>
          <cell r="V3289" t="str">
            <v>SOUTH EAST</v>
          </cell>
          <cell r="W3289" t="str">
            <v>KHANH HOA</v>
          </cell>
        </row>
        <row r="3290">
          <cell r="M3290" t="str">
            <v>6514_WM+ KHA 12D VO THI SAU</v>
          </cell>
          <cell r="N3290" t="str">
            <v>WM+ KHA 12D Võ Thị Sáu</v>
          </cell>
          <cell r="O3290" t="str">
            <v>12D</v>
          </cell>
          <cell r="P3290" t="str">
            <v xml:space="preserve"> </v>
          </cell>
          <cell r="Q3290" t="str">
            <v>VO THI SAU</v>
          </cell>
          <cell r="R3290" t="str">
            <v>PHUOC LONG</v>
          </cell>
          <cell r="S3290" t="str">
            <v>NHA TRANG</v>
          </cell>
          <cell r="T3290" t="str">
            <v>KHANH HOA</v>
          </cell>
          <cell r="V3290" t="str">
            <v>SOUTH EAST</v>
          </cell>
          <cell r="W3290" t="str">
            <v>KHANH HOA</v>
          </cell>
        </row>
        <row r="3291">
          <cell r="M3291" t="str">
            <v>WM+ BDH 48 CHUONG DUONG</v>
          </cell>
          <cell r="N3291" t="str">
            <v>WM+ BDH 48 CHUONG DUONG</v>
          </cell>
          <cell r="O3291">
            <v>48</v>
          </cell>
          <cell r="P3291" t="str">
            <v xml:space="preserve"> </v>
          </cell>
          <cell r="Q3291" t="str">
            <v>CHUONG DUONG</v>
          </cell>
          <cell r="R3291" t="str">
            <v>NGUYEN VAN CU</v>
          </cell>
          <cell r="S3291" t="str">
            <v>QUY NHON</v>
          </cell>
          <cell r="T3291" t="str">
            <v>BINH DINH</v>
          </cell>
          <cell r="V3291" t="str">
            <v>CENTRAL</v>
          </cell>
          <cell r="W3291" t="str">
            <v>BINH DINH</v>
          </cell>
        </row>
        <row r="3292">
          <cell r="M3292" t="str">
            <v>2AG1-WM+ BDG O 87-89 DC13, KDC VIETSING</v>
          </cell>
          <cell r="N3292" t="str">
            <v>2AG1-WM+ BDG Ô 87-89 DC13, KDC VIETSING</v>
          </cell>
          <cell r="O3292" t="str">
            <v>O 87 - 89 DC 13</v>
          </cell>
          <cell r="P3292" t="str">
            <v>KDC VIETSING, KP4</v>
          </cell>
          <cell r="Q3292" t="str">
            <v xml:space="preserve"> </v>
          </cell>
          <cell r="R3292" t="str">
            <v>AN PHU</v>
          </cell>
          <cell r="S3292" t="str">
            <v>THUAN AN</v>
          </cell>
          <cell r="T3292" t="str">
            <v>BINH DUONG</v>
          </cell>
          <cell r="V3292" t="str">
            <v>SOUTH EAST</v>
          </cell>
          <cell r="W3292" t="str">
            <v>BINH DUONG</v>
          </cell>
        </row>
        <row r="3293">
          <cell r="M3293" t="str">
            <v>6918-WM+ RURAL BDG 2/15 NGUYEN DU</v>
          </cell>
          <cell r="N3293" t="str">
            <v>6918-WM+ BDG 2/15 NGUYEN DU</v>
          </cell>
          <cell r="O3293">
            <v>42036</v>
          </cell>
          <cell r="P3293" t="str">
            <v>KP BINH DUC</v>
          </cell>
          <cell r="Q3293" t="str">
            <v>NGUYEN DU</v>
          </cell>
          <cell r="R3293" t="str">
            <v>BINH HOA</v>
          </cell>
          <cell r="S3293" t="str">
            <v>THUAN AN</v>
          </cell>
          <cell r="T3293" t="str">
            <v>BINH DUONG</v>
          </cell>
          <cell r="V3293" t="str">
            <v>SOUTH EAST</v>
          </cell>
          <cell r="W3293" t="str">
            <v>BINH DUONG</v>
          </cell>
        </row>
        <row r="3294">
          <cell r="M3294" t="str">
            <v>6565_WM+ HCM 12/1 DUONG TL27</v>
          </cell>
          <cell r="N3294" t="str">
            <v>WM+ HCM 12/1 đường TL27</v>
          </cell>
          <cell r="O3294">
            <v>44938</v>
          </cell>
          <cell r="P3294" t="str">
            <v xml:space="preserve"> </v>
          </cell>
          <cell r="Q3294" t="str">
            <v>DUONG TL27, KHU PHO 3</v>
          </cell>
          <cell r="R3294" t="str">
            <v>THANH LOC</v>
          </cell>
          <cell r="S3294" t="str">
            <v>Q12</v>
          </cell>
          <cell r="T3294" t="str">
            <v>TP HCM</v>
          </cell>
          <cell r="V3294" t="str">
            <v>TP HCM</v>
          </cell>
          <cell r="W3294" t="str">
            <v>QUAN 12</v>
          </cell>
        </row>
        <row r="3295">
          <cell r="M3295" t="str">
            <v>5971_WM+ RURAL BDG 52/13, VINH PHU 41</v>
          </cell>
          <cell r="N3295" t="str">
            <v>VM+ BDG 52/13, DUONG VINH PHU 41</v>
          </cell>
          <cell r="O3295" t="str">
            <v>53/12</v>
          </cell>
          <cell r="P3295" t="str">
            <v>KP HOA LONG</v>
          </cell>
          <cell r="Q3295" t="str">
            <v>VINH PHU 41</v>
          </cell>
          <cell r="R3295" t="str">
            <v>VINH PHU</v>
          </cell>
          <cell r="S3295" t="str">
            <v>THUAN AN</v>
          </cell>
          <cell r="T3295" t="str">
            <v>BINH DUONG</v>
          </cell>
          <cell r="V3295" t="str">
            <v>SOUTH EAST</v>
          </cell>
          <cell r="W3295" t="str">
            <v>BINH DUONG</v>
          </cell>
        </row>
        <row r="3296">
          <cell r="M3296" t="str">
            <v>6318_WM+VTU 85 HAI BA TRUNG</v>
          </cell>
          <cell r="N3296" t="str">
            <v>WM+6318  VTU 85 Hai Bà Trưng</v>
          </cell>
          <cell r="O3296">
            <v>85</v>
          </cell>
          <cell r="P3296" t="str">
            <v xml:space="preserve"> </v>
          </cell>
          <cell r="Q3296" t="str">
            <v>HAI BA TRUNG</v>
          </cell>
          <cell r="R3296" t="str">
            <v>LONG HAI</v>
          </cell>
          <cell r="S3296" t="str">
            <v>LONG DIEN</v>
          </cell>
          <cell r="T3296" t="str">
            <v>BA RIA-VUNG TAU</v>
          </cell>
          <cell r="V3296" t="str">
            <v>SOUTH EAST</v>
          </cell>
          <cell r="W3296" t="str">
            <v>BA RIA-VUNG TAU</v>
          </cell>
        </row>
        <row r="3297">
          <cell r="M3297" t="str">
            <v>6549_WM+ RURAL BDG A84 KP BINH DUC</v>
          </cell>
          <cell r="N3297" t="str">
            <v>WM+ BDG A84 KP BINH DUC</v>
          </cell>
          <cell r="O3297" t="str">
            <v>A84</v>
          </cell>
          <cell r="P3297" t="str">
            <v xml:space="preserve"> </v>
          </cell>
          <cell r="Q3297" t="str">
            <v>KP BINH DUC</v>
          </cell>
          <cell r="R3297" t="str">
            <v xml:space="preserve"> </v>
          </cell>
          <cell r="S3297" t="str">
            <v>THUAN AN</v>
          </cell>
          <cell r="T3297" t="str">
            <v>BINH DUONG</v>
          </cell>
          <cell r="V3297" t="str">
            <v>SOUTH EAST</v>
          </cell>
          <cell r="W3297" t="str">
            <v>BINH DUONG</v>
          </cell>
        </row>
        <row r="3298">
          <cell r="M3298" t="str">
            <v>SEVEN SYSTEM - 7AMBIENT- CU CHI- TAN PHU TRUNG CDC</v>
          </cell>
          <cell r="N3298" t="str">
            <v>SEVEN SYSTEM VN JSC - 108</v>
          </cell>
          <cell r="O3298" t="str">
            <v xml:space="preserve"> </v>
          </cell>
          <cell r="P3298" t="str">
            <v xml:space="preserve"> </v>
          </cell>
          <cell r="Q3298" t="str">
            <v>TAN PHU TRUNG LO D2</v>
          </cell>
          <cell r="R3298" t="str">
            <v>KCN TAN PHU TRUNG</v>
          </cell>
          <cell r="S3298" t="str">
            <v>CU CHI</v>
          </cell>
          <cell r="T3298" t="str">
            <v>TP HCM</v>
          </cell>
          <cell r="V3298" t="str">
            <v>TP HCM</v>
          </cell>
          <cell r="W3298" t="str">
            <v>HUYEN CU CHI</v>
          </cell>
        </row>
        <row r="3299">
          <cell r="M3299" t="str">
            <v>5199_VM+ DNI 17/15A HUYNH VAN NGHE</v>
          </cell>
          <cell r="N3299" t="str">
            <v>VM+ DNI 17/15A HUYNH VAN NGHE</v>
          </cell>
          <cell r="O3299" t="str">
            <v>SO 17/15A-15/15B</v>
          </cell>
          <cell r="P3299" t="str">
            <v xml:space="preserve"> </v>
          </cell>
          <cell r="Q3299" t="str">
            <v>HUYNH VAN NGHE</v>
          </cell>
          <cell r="R3299" t="str">
            <v>BUU LONG</v>
          </cell>
          <cell r="S3299" t="str">
            <v>BIEN HOA</v>
          </cell>
          <cell r="T3299" t="str">
            <v>DONG NAI</v>
          </cell>
          <cell r="V3299" t="str">
            <v>SOUTH EAST</v>
          </cell>
          <cell r="W3299" t="str">
            <v>DONG NAI</v>
          </cell>
        </row>
        <row r="3300">
          <cell r="M3300" t="str">
            <v>5193_VM+ NTN SO 10 NGUYEN DU</v>
          </cell>
          <cell r="N3300" t="str">
            <v>VM+ NTN SO 10 NGUYEN DU</v>
          </cell>
          <cell r="O3300" t="str">
            <v>SO 10</v>
          </cell>
          <cell r="P3300" t="str">
            <v xml:space="preserve"> </v>
          </cell>
          <cell r="Q3300" t="str">
            <v>NGUYEN DU</v>
          </cell>
          <cell r="R3300" t="str">
            <v>VU BAO</v>
          </cell>
          <cell r="S3300" t="str">
            <v>PHAN RANG</v>
          </cell>
          <cell r="T3300" t="str">
            <v>NINH THUAN</v>
          </cell>
          <cell r="V3300" t="str">
            <v>SOUTH EAST</v>
          </cell>
          <cell r="W3300" t="str">
            <v>NINH THUAN</v>
          </cell>
        </row>
        <row r="3301">
          <cell r="M3301" t="str">
            <v>WINMART HNI NGUYEN CHI THANH</v>
          </cell>
          <cell r="N3301" t="str">
            <v>WINMART HNI NGUYEN CHI THANH</v>
          </cell>
          <cell r="O3301" t="str">
            <v>54A</v>
          </cell>
          <cell r="P3301" t="str">
            <v xml:space="preserve"> </v>
          </cell>
          <cell r="Q3301" t="str">
            <v>NGUYEN CHI THANH</v>
          </cell>
          <cell r="R3301" t="str">
            <v xml:space="preserve"> </v>
          </cell>
          <cell r="S3301" t="str">
            <v>DONG DA</v>
          </cell>
          <cell r="T3301" t="str">
            <v>HA NOI</v>
          </cell>
          <cell r="V3301" t="str">
            <v>NORTH</v>
          </cell>
          <cell r="W3301" t="str">
            <v>QUAN DONG DA</v>
          </cell>
        </row>
        <row r="3302">
          <cell r="M3302" t="str">
            <v>7200 BHX_KHH_DKH - KHO DC DIEN KHANH</v>
          </cell>
          <cell r="N3302" t="str">
            <v>7200 BHX_KHH_DKH - KHO DC DIEN KHANH</v>
          </cell>
          <cell r="O3302" t="str">
            <v>LO 12, 13</v>
          </cell>
          <cell r="P3302" t="str">
            <v>KCN DIEN PHU-VCN</v>
          </cell>
          <cell r="Q3302" t="str">
            <v xml:space="preserve"> </v>
          </cell>
          <cell r="R3302" t="str">
            <v>DIEN PHU</v>
          </cell>
          <cell r="S3302" t="str">
            <v>DIEN KHANH</v>
          </cell>
          <cell r="T3302" t="str">
            <v>KHANH HOA</v>
          </cell>
          <cell r="V3302" t="str">
            <v>SOUTH EAST</v>
          </cell>
          <cell r="W3302" t="str">
            <v>KHANH HOA</v>
          </cell>
        </row>
        <row r="3303">
          <cell r="M3303" t="str">
            <v>3812_WM+ RURAL BDG 15B NGUYEN VAN TIET</v>
          </cell>
          <cell r="N3303" t="str">
            <v>VM+ BDG 15B NGUYEN VAN TIET</v>
          </cell>
          <cell r="O3303" t="str">
            <v>15B</v>
          </cell>
          <cell r="P3303" t="str">
            <v xml:space="preserve"> </v>
          </cell>
          <cell r="Q3303" t="str">
            <v>NGUYEN VAN TIET</v>
          </cell>
          <cell r="R3303" t="str">
            <v>BINH HOA</v>
          </cell>
          <cell r="S3303" t="str">
            <v>LAI THIEU</v>
          </cell>
          <cell r="T3303" t="str">
            <v>BINH DUONG</v>
          </cell>
          <cell r="V3303" t="str">
            <v>SOUTH EAST</v>
          </cell>
          <cell r="W3303" t="str">
            <v>BINH DUONG</v>
          </cell>
        </row>
        <row r="3304">
          <cell r="M3304" t="str">
            <v>7200 BHX_KHH_DKH - KHO DC DIEN KHANH</v>
          </cell>
          <cell r="N3304" t="str">
            <v>7200 BHX_KHH_DKH - KHO DC DIEN KHANH</v>
          </cell>
          <cell r="O3304" t="str">
            <v>LO 12, 13</v>
          </cell>
          <cell r="P3304" t="str">
            <v>KCN DIEN PHU-VCN</v>
          </cell>
          <cell r="Q3304" t="str">
            <v xml:space="preserve"> </v>
          </cell>
          <cell r="R3304" t="str">
            <v>DIEN PHU</v>
          </cell>
          <cell r="S3304" t="str">
            <v>DIEN KHANH</v>
          </cell>
          <cell r="T3304" t="str">
            <v>KHANH HOA</v>
          </cell>
          <cell r="V3304" t="str">
            <v>SOUTH EAST</v>
          </cell>
          <cell r="W3304" t="str">
            <v>KHANH HOA</v>
          </cell>
        </row>
        <row r="3305">
          <cell r="M3305" t="str">
            <v>6458_WM+ RURAL BDG 27-29/A66, BINH GIAO</v>
          </cell>
          <cell r="N3305" t="str">
            <v>WM+ BDG 27-29/A66, KP. Bình Giao</v>
          </cell>
          <cell r="O3305" t="str">
            <v>27-29/A66</v>
          </cell>
          <cell r="P3305" t="str">
            <v xml:space="preserve"> </v>
          </cell>
          <cell r="Q3305" t="str">
            <v>TO 10, KP BINH GIAO</v>
          </cell>
          <cell r="R3305" t="str">
            <v>THUAN GIAO</v>
          </cell>
          <cell r="S3305" t="str">
            <v>THUAN AN</v>
          </cell>
          <cell r="T3305" t="str">
            <v>BINH DUONG</v>
          </cell>
          <cell r="V3305" t="str">
            <v>SOUTH EAST</v>
          </cell>
          <cell r="W3305" t="str">
            <v>BINH DUONG</v>
          </cell>
        </row>
        <row r="3306">
          <cell r="M3306" t="str">
            <v>BHX_BDU_TAN-KHO DC THUAN AN</v>
          </cell>
          <cell r="N3306" t="str">
            <v>5851 - BHX_BDU_TAN-KHO DC THUAN AN</v>
          </cell>
          <cell r="O3306" t="str">
            <v xml:space="preserve"> </v>
          </cell>
          <cell r="P3306" t="str">
            <v>THUA 1305 TBD SO 83, SO 38/1, TO 01, KP BINH PHUOC A</v>
          </cell>
          <cell r="Q3306" t="str">
            <v xml:space="preserve"> </v>
          </cell>
          <cell r="R3306" t="str">
            <v>BINH CHUAN</v>
          </cell>
          <cell r="S3306" t="str">
            <v>THUAN AN</v>
          </cell>
          <cell r="T3306" t="str">
            <v>BINH DUONG</v>
          </cell>
          <cell r="V3306" t="str">
            <v>SOUTH EAST</v>
          </cell>
          <cell r="W3306" t="str">
            <v>BINH DUONG</v>
          </cell>
        </row>
        <row r="3307">
          <cell r="M3307" t="str">
            <v>3579_WM+ RURAL BDG 62 BIS CMT8</v>
          </cell>
          <cell r="N3307" t="str">
            <v>VM+BDG 62 BIS CMT8</v>
          </cell>
          <cell r="O3307" t="str">
            <v>62 BIS</v>
          </cell>
          <cell r="P3307" t="str">
            <v>KP DONG TU</v>
          </cell>
          <cell r="Q3307" t="str">
            <v>CMT8</v>
          </cell>
          <cell r="R3307" t="str">
            <v>LAI THIEU</v>
          </cell>
          <cell r="S3307" t="str">
            <v>THUAN AN</v>
          </cell>
          <cell r="T3307" t="str">
            <v>BINH DUONG</v>
          </cell>
          <cell r="V3307" t="str">
            <v>SOUTH EAST</v>
          </cell>
          <cell r="W3307" t="str">
            <v>BINH DUONG</v>
          </cell>
        </row>
        <row r="3308">
          <cell r="M3308" t="str">
            <v>4084_WM+ RURAL BDG 147/4 CMT 8</v>
          </cell>
          <cell r="N3308" t="str">
            <v>VM+ BDG 147/4 CMT 8</v>
          </cell>
          <cell r="O3308" t="str">
            <v>SO 147/4</v>
          </cell>
          <cell r="P3308" t="str">
            <v xml:space="preserve"> </v>
          </cell>
          <cell r="Q3308" t="str">
            <v>CMT8</v>
          </cell>
          <cell r="R3308" t="str">
            <v>LAI THIEU</v>
          </cell>
          <cell r="S3308" t="str">
            <v>THUAN AN</v>
          </cell>
          <cell r="T3308" t="str">
            <v>BINH DUONG</v>
          </cell>
          <cell r="V3308" t="str">
            <v>SOUTH EAST</v>
          </cell>
          <cell r="W3308" t="str">
            <v>BINH DUONG</v>
          </cell>
        </row>
        <row r="3309">
          <cell r="M3309" t="str">
            <v>WINMART HNI HOAI DUC</v>
          </cell>
          <cell r="N3309" t="str">
            <v>WINMART HNI HOAI DUC</v>
          </cell>
          <cell r="O3309" t="str">
            <v xml:space="preserve"> </v>
          </cell>
          <cell r="P3309" t="str">
            <v>KDT</v>
          </cell>
          <cell r="Q3309" t="str">
            <v>TAN TAY DO</v>
          </cell>
          <cell r="R3309" t="str">
            <v>TAN LAP</v>
          </cell>
          <cell r="S3309" t="str">
            <v>DAN PHUONG</v>
          </cell>
          <cell r="T3309" t="str">
            <v>HA NOI</v>
          </cell>
          <cell r="V3309" t="str">
            <v>NORTH</v>
          </cell>
          <cell r="W3309" t="str">
            <v>HUYEN DAN PHUONG</v>
          </cell>
        </row>
        <row r="3310">
          <cell r="M3310" t="str">
            <v>WINMART YEN BAI</v>
          </cell>
          <cell r="N3310" t="str">
            <v>WINMART YEN BAI</v>
          </cell>
          <cell r="O3310" t="str">
            <v>TTTM VINCOM YEN BAI</v>
          </cell>
          <cell r="P3310" t="str">
            <v xml:space="preserve"> </v>
          </cell>
          <cell r="Q3310" t="str">
            <v>THANH CONG VA TO HIEN THANH</v>
          </cell>
          <cell r="R3310" t="str">
            <v>NGUYEN THAI HOC</v>
          </cell>
          <cell r="S3310" t="str">
            <v>YEN BAI</v>
          </cell>
          <cell r="T3310" t="str">
            <v>YEN BAI</v>
          </cell>
          <cell r="V3310" t="str">
            <v>NORTH</v>
          </cell>
          <cell r="W3310" t="str">
            <v>YEN BAI</v>
          </cell>
        </row>
        <row r="3311">
          <cell r="M3311" t="str">
            <v>WINMART HNI SKYLAKE</v>
          </cell>
          <cell r="N3311" t="str">
            <v>WINMART HNI SKYLAKE</v>
          </cell>
          <cell r="O3311" t="str">
            <v xml:space="preserve"> </v>
          </cell>
          <cell r="P3311" t="str">
            <v>TANG 1, TTTM VINCOM PLAZA SKYLAKE</v>
          </cell>
          <cell r="Q3311" t="str">
            <v>KDTM CAU GIAY</v>
          </cell>
          <cell r="R3311" t="str">
            <v>MY DINH 1</v>
          </cell>
          <cell r="S3311" t="str">
            <v>NAM TU LIEM</v>
          </cell>
          <cell r="T3311" t="str">
            <v>HA NOI</v>
          </cell>
          <cell r="V3311" t="str">
            <v>NORTH</v>
          </cell>
          <cell r="W3311" t="str">
            <v>HUYEN NAM TU LIEM</v>
          </cell>
        </row>
        <row r="3312">
          <cell r="M3312" t="str">
            <v>WINMART FIVI DOI CAN</v>
          </cell>
          <cell r="N3312" t="str">
            <v>WINMART FIVI  DOI CAN</v>
          </cell>
          <cell r="O3312">
            <v>281</v>
          </cell>
          <cell r="P3312" t="str">
            <v xml:space="preserve"> </v>
          </cell>
          <cell r="Q3312" t="str">
            <v>DOI CAN</v>
          </cell>
          <cell r="R3312" t="str">
            <v>LIEU GIAI</v>
          </cell>
          <cell r="S3312" t="str">
            <v>BA DINH</v>
          </cell>
          <cell r="T3312" t="str">
            <v>HA NOI</v>
          </cell>
          <cell r="V3312" t="str">
            <v>NORTH</v>
          </cell>
          <cell r="W3312" t="str">
            <v>QUAN BA DINH</v>
          </cell>
        </row>
        <row r="3313">
          <cell r="M3313" t="str">
            <v>WINMART FIVI TRUC KHE</v>
          </cell>
          <cell r="N3313" t="str">
            <v>WINMART FIVI  TRUC KHE</v>
          </cell>
          <cell r="O3313">
            <v>19</v>
          </cell>
          <cell r="P3313" t="str">
            <v xml:space="preserve"> </v>
          </cell>
          <cell r="Q3313" t="str">
            <v>TRUC KHE</v>
          </cell>
          <cell r="R3313" t="str">
            <v>LANG HA</v>
          </cell>
          <cell r="S3313" t="str">
            <v>DONG DA</v>
          </cell>
          <cell r="T3313" t="str">
            <v>HA NOI</v>
          </cell>
          <cell r="V3313" t="str">
            <v>NORTH</v>
          </cell>
          <cell r="W3313" t="str">
            <v>QUAN DONG DA</v>
          </cell>
        </row>
        <row r="3314">
          <cell r="M3314" t="str">
            <v>WINMART BAC NINH</v>
          </cell>
          <cell r="N3314" t="str">
            <v>WINMART BAC NINH</v>
          </cell>
          <cell r="O3314" t="str">
            <v xml:space="preserve"> </v>
          </cell>
          <cell r="P3314" t="str">
            <v>TTTM VINCOM BAC NINH</v>
          </cell>
          <cell r="Q3314" t="str">
            <v>TRAN HUNG DAO</v>
          </cell>
          <cell r="R3314" t="str">
            <v>SUOI HOA</v>
          </cell>
          <cell r="S3314" t="str">
            <v>BAC NINH</v>
          </cell>
          <cell r="T3314" t="str">
            <v>BAC NINH</v>
          </cell>
          <cell r="V3314" t="str">
            <v>NORTH</v>
          </cell>
          <cell r="W3314" t="str">
            <v>BAC NINH</v>
          </cell>
        </row>
        <row r="3315">
          <cell r="M3315" t="str">
            <v>SEVEN SYSTEM - 7AMBIENT- CU CHI- TAN PHU TRUNG CDC</v>
          </cell>
          <cell r="N3315" t="str">
            <v>SEVEN SYSTEM VN JSC - 108</v>
          </cell>
          <cell r="O3315" t="str">
            <v xml:space="preserve"> </v>
          </cell>
          <cell r="P3315" t="str">
            <v xml:space="preserve"> </v>
          </cell>
          <cell r="Q3315" t="str">
            <v>TAN PHU TRUNG LO D2</v>
          </cell>
          <cell r="R3315" t="str">
            <v>KCN TAN PHU TRUNG</v>
          </cell>
          <cell r="S3315" t="str">
            <v>CU CHI</v>
          </cell>
          <cell r="T3315" t="str">
            <v>TP HCM</v>
          </cell>
          <cell r="V3315" t="str">
            <v>TP HCM</v>
          </cell>
          <cell r="W3315" t="str">
            <v>HUYEN CU CHI</v>
          </cell>
        </row>
        <row r="3316">
          <cell r="M3316" t="str">
            <v>WM VMM HNI SMART CITY</v>
          </cell>
          <cell r="N3316" t="str">
            <v>WM VMM HNI SMART CITY</v>
          </cell>
          <cell r="O3316" t="str">
            <v>TANG 1</v>
          </cell>
          <cell r="P3316" t="str">
            <v>TTTM VINCOM MEGA MALL SMART CITY</v>
          </cell>
          <cell r="Q3316" t="str">
            <v>KHU VUC O GS-CCTP1 THUOC DU AN KDTM TAY MO - DAI MO - VINHOMES PARK</v>
          </cell>
          <cell r="R3316" t="str">
            <v>TAY MO</v>
          </cell>
          <cell r="S3316" t="str">
            <v>NAM TU LIEM</v>
          </cell>
          <cell r="T3316" t="str">
            <v>HA NOI</v>
          </cell>
          <cell r="V3316" t="str">
            <v>NORTH</v>
          </cell>
          <cell r="W3316" t="str">
            <v>HUYEN NAM TU LIEM</v>
          </cell>
        </row>
        <row r="3317">
          <cell r="M3317" t="str">
            <v>WINMART UONG BI</v>
          </cell>
          <cell r="N3317" t="str">
            <v>WINMART UONG BI</v>
          </cell>
          <cell r="O3317" t="str">
            <v xml:space="preserve"> </v>
          </cell>
          <cell r="P3317" t="str">
            <v>KHU DO THI YEN THANH</v>
          </cell>
          <cell r="Q3317" t="str">
            <v xml:space="preserve"> </v>
          </cell>
          <cell r="R3317" t="str">
            <v>YEN THANH</v>
          </cell>
          <cell r="S3317" t="str">
            <v>UONG BI</v>
          </cell>
          <cell r="T3317" t="str">
            <v>QUANG NINH</v>
          </cell>
          <cell r="V3317" t="str">
            <v>NORTH</v>
          </cell>
          <cell r="W3317" t="str">
            <v>QUANG NINH</v>
          </cell>
        </row>
        <row r="3318">
          <cell r="M3318" t="str">
            <v>WINMART HNI NGUYEN CHI THANH</v>
          </cell>
          <cell r="N3318" t="str">
            <v>WINMART HNI NGUYEN CHI THANH</v>
          </cell>
          <cell r="O3318" t="str">
            <v>54A</v>
          </cell>
          <cell r="P3318" t="str">
            <v xml:space="preserve"> </v>
          </cell>
          <cell r="Q3318" t="str">
            <v>NGUYEN CHI THANH</v>
          </cell>
          <cell r="R3318" t="str">
            <v xml:space="preserve"> </v>
          </cell>
          <cell r="S3318" t="str">
            <v>DONG DA</v>
          </cell>
          <cell r="T3318" t="str">
            <v>HA NOI</v>
          </cell>
          <cell r="V3318" t="str">
            <v>NORTH</v>
          </cell>
          <cell r="W3318" t="str">
            <v>QUAN DONG DA</v>
          </cell>
        </row>
        <row r="3319">
          <cell r="M3319" t="str">
            <v>WINMART MONG CAI</v>
          </cell>
          <cell r="N3319" t="str">
            <v>WINMART MONG CAI</v>
          </cell>
          <cell r="O3319" t="str">
            <v xml:space="preserve"> </v>
          </cell>
          <cell r="P3319" t="str">
            <v>TANG 2, TTTM VINCOM PLAZA MONG CAI</v>
          </cell>
          <cell r="Q3319" t="str">
            <v xml:space="preserve"> </v>
          </cell>
          <cell r="R3319" t="str">
            <v>TRAN PHU</v>
          </cell>
          <cell r="S3319" t="str">
            <v>MONG CAI</v>
          </cell>
          <cell r="T3319" t="str">
            <v>QUANG NINH</v>
          </cell>
          <cell r="V3319" t="str">
            <v>NORTH</v>
          </cell>
          <cell r="W3319" t="str">
            <v>QUANG NINH</v>
          </cell>
        </row>
        <row r="3320">
          <cell r="M3320" t="str">
            <v>WINMART TINH GIA</v>
          </cell>
          <cell r="N3320" t="str">
            <v>WINMART TINH GIA</v>
          </cell>
          <cell r="O3320" t="str">
            <v>T1</v>
          </cell>
          <cell r="P3320" t="str">
            <v>TTTM VINCOM TINH GIA</v>
          </cell>
          <cell r="Q3320" t="str">
            <v>NGUYEN TANG 1</v>
          </cell>
          <cell r="R3320" t="str">
            <v>NGUYEN BINH</v>
          </cell>
          <cell r="S3320" t="str">
            <v>TINH GIA</v>
          </cell>
          <cell r="T3320" t="str">
            <v>THANH HOA</v>
          </cell>
          <cell r="V3320" t="str">
            <v>NORTH</v>
          </cell>
          <cell r="W3320" t="str">
            <v>THANH HOA</v>
          </cell>
        </row>
        <row r="3321">
          <cell r="M3321" t="str">
            <v>1677-WINMART CAM PHA</v>
          </cell>
          <cell r="N3321" t="str">
            <v>1677-WINMART CAM PHA</v>
          </cell>
          <cell r="O3321" t="str">
            <v xml:space="preserve"> </v>
          </cell>
          <cell r="P3321" t="str">
            <v>TTTM VINCOM CAM PHA</v>
          </cell>
          <cell r="Q3321" t="str">
            <v xml:space="preserve"> </v>
          </cell>
          <cell r="R3321" t="str">
            <v>CAM BINH</v>
          </cell>
          <cell r="S3321" t="str">
            <v>CAM PHA</v>
          </cell>
          <cell r="T3321" t="str">
            <v>QUANG NINH</v>
          </cell>
          <cell r="V3321" t="str">
            <v>NORTH</v>
          </cell>
          <cell r="W3321" t="str">
            <v>QUANG NINH</v>
          </cell>
        </row>
        <row r="3322">
          <cell r="M3322" t="str">
            <v>WINMART HNI HOAI DUC</v>
          </cell>
          <cell r="N3322" t="str">
            <v>WINMART HNI HOAI DUC</v>
          </cell>
          <cell r="O3322" t="str">
            <v xml:space="preserve"> </v>
          </cell>
          <cell r="P3322" t="str">
            <v>KDT</v>
          </cell>
          <cell r="Q3322" t="str">
            <v>TAN TAY DO</v>
          </cell>
          <cell r="R3322" t="str">
            <v>TAN LAP</v>
          </cell>
          <cell r="S3322" t="str">
            <v>DAN PHUONG</v>
          </cell>
          <cell r="T3322" t="str">
            <v>HA NOI</v>
          </cell>
          <cell r="V3322" t="str">
            <v>NORTH</v>
          </cell>
          <cell r="W3322" t="str">
            <v>HUYEN DAN PHUONG</v>
          </cell>
        </row>
        <row r="3323">
          <cell r="M3323" t="str">
            <v>AEON MALL HAI PHONG LE CHAN</v>
          </cell>
          <cell r="N3323" t="str">
            <v xml:space="preserve"> </v>
          </cell>
          <cell r="O3323" t="str">
            <v xml:space="preserve"> </v>
          </cell>
          <cell r="P3323" t="str">
            <v>TTTM AEON MALL HAI PHONG LE CHAN</v>
          </cell>
          <cell r="Q3323" t="str">
            <v>HO SEN - CAU RAO 2</v>
          </cell>
          <cell r="R3323" t="str">
            <v>KENH DUONG</v>
          </cell>
          <cell r="S3323" t="str">
            <v>LE CHAN</v>
          </cell>
          <cell r="T3323" t="str">
            <v>HAI PHONG</v>
          </cell>
          <cell r="V3323" t="str">
            <v>NORTH</v>
          </cell>
          <cell r="W3323" t="str">
            <v>HAI PHONG</v>
          </cell>
        </row>
        <row r="3324">
          <cell r="M3324" t="str">
            <v>GENSHAI THU DUC</v>
          </cell>
          <cell r="N3324" t="str">
            <v xml:space="preserve"> </v>
          </cell>
          <cell r="O3324" t="str">
            <v>628C</v>
          </cell>
          <cell r="P3324" t="str">
            <v xml:space="preserve"> </v>
          </cell>
          <cell r="Q3324" t="str">
            <v>XA LO HA NOI (KHU B1-12 TANG TRET TRUNG TAM THUONG MAI THE VISTA</v>
          </cell>
          <cell r="R3324" t="str">
            <v>AN PHU</v>
          </cell>
          <cell r="S3324" t="str">
            <v>Q2</v>
          </cell>
          <cell r="T3324" t="str">
            <v>TP HCM</v>
          </cell>
          <cell r="V3324" t="str">
            <v>TP HCM</v>
          </cell>
          <cell r="W3324" t="str">
            <v>QUAN 2</v>
          </cell>
        </row>
        <row r="3325">
          <cell r="M3325" t="str">
            <v>GENSHAI Q7 SAI GON RIVERSIDE COMPLEX</v>
          </cell>
          <cell r="N3325" t="str">
            <v xml:space="preserve"> </v>
          </cell>
          <cell r="O3325" t="str">
            <v>SO 04</v>
          </cell>
          <cell r="P3325" t="str">
            <v>SAI GON RIVERSIDE</v>
          </cell>
          <cell r="Q3325" t="str">
            <v>DAO TRI</v>
          </cell>
          <cell r="R3325" t="str">
            <v>PHU THUAN</v>
          </cell>
          <cell r="S3325" t="str">
            <v>Q7</v>
          </cell>
          <cell r="T3325" t="str">
            <v>TP HCM</v>
          </cell>
          <cell r="V3325" t="str">
            <v>TP HCM</v>
          </cell>
          <cell r="W3325" t="str">
            <v>QUAN 7</v>
          </cell>
        </row>
        <row r="3326">
          <cell r="M3326" t="str">
            <v>GENSHAI RIVERSIDE - NHA BE</v>
          </cell>
          <cell r="N3326" t="str">
            <v xml:space="preserve"> </v>
          </cell>
          <cell r="O3326" t="str">
            <v>G1 -10</v>
          </cell>
          <cell r="P3326" t="str">
            <v>NOVALAND SUNRISE RIVERSIDE</v>
          </cell>
          <cell r="Q3326" t="str">
            <v>D1, NGUYEN HUU THO</v>
          </cell>
          <cell r="R3326" t="str">
            <v>PHUOC KIEN</v>
          </cell>
          <cell r="S3326" t="str">
            <v>NHA BE</v>
          </cell>
          <cell r="T3326" t="str">
            <v>TP HCM</v>
          </cell>
          <cell r="V3326" t="str">
            <v>TP HCM</v>
          </cell>
          <cell r="W3326" t="str">
            <v>HUYEN NHA BE</v>
          </cell>
        </row>
        <row r="3327">
          <cell r="M3327" t="str">
            <v>GENSHAI DONG VAN CONG Q2</v>
          </cell>
          <cell r="N3327" t="str">
            <v xml:space="preserve"> </v>
          </cell>
          <cell r="O3327" t="str">
            <v>RP-01</v>
          </cell>
          <cell r="P3327" t="str">
            <v xml:space="preserve"> </v>
          </cell>
          <cell r="Q3327" t="str">
            <v>TANG 1 TTTM FAIFO LANE, DONG VAN CONG</v>
          </cell>
          <cell r="R3327" t="str">
            <v>THANH MY LOI</v>
          </cell>
          <cell r="S3327" t="str">
            <v>Q2</v>
          </cell>
          <cell r="T3327" t="str">
            <v>TP HCM</v>
          </cell>
          <cell r="V3327" t="str">
            <v>TP HCM</v>
          </cell>
          <cell r="W3327" t="str">
            <v>QUAN 2</v>
          </cell>
        </row>
        <row r="3328">
          <cell r="M3328" t="str">
            <v>BHX_DLA_BMT-KHO DC BUON MA THUOT</v>
          </cell>
          <cell r="N3328" t="str">
            <v>6450_BHX_DLA_BMT-Kho DC Buôn Ma Thuột</v>
          </cell>
          <cell r="O3328" t="str">
            <v>THUA DAT 48</v>
          </cell>
          <cell r="P3328" t="str">
            <v>TO BAN DO 59</v>
          </cell>
          <cell r="Q3328" t="str">
            <v>BINH CHIEU</v>
          </cell>
          <cell r="R3328" t="str">
            <v>TAN AN</v>
          </cell>
          <cell r="S3328" t="str">
            <v>BUON MA THUOT</v>
          </cell>
          <cell r="T3328" t="str">
            <v>DAK LAK</v>
          </cell>
          <cell r="V3328" t="str">
            <v>SOUTH EAST</v>
          </cell>
          <cell r="W3328" t="str">
            <v>DAK LAK</v>
          </cell>
        </row>
        <row r="3329">
          <cell r="M3329" t="str">
            <v>ST: THISO SALA THU THIEM</v>
          </cell>
          <cell r="N3329" t="str">
            <v>Siêu thị Emart Sala Thủ Thiêm</v>
          </cell>
          <cell r="O3329" t="str">
            <v>SO 10</v>
          </cell>
          <cell r="P3329" t="str">
            <v>B1-01 TTTM THISO MALL</v>
          </cell>
          <cell r="Q3329" t="str">
            <v>MAI CHI THO</v>
          </cell>
          <cell r="R3329" t="str">
            <v>THU THIEM</v>
          </cell>
          <cell r="S3329" t="str">
            <v>THU DUC</v>
          </cell>
          <cell r="T3329" t="str">
            <v>TP HCM</v>
          </cell>
          <cell r="V3329" t="str">
            <v>TP HCM</v>
          </cell>
          <cell r="W3329" t="str">
            <v>QUAN THU DUC</v>
          </cell>
        </row>
        <row r="3330">
          <cell r="M3330" t="str">
            <v>ST: THISO RETAIL VIET NAM</v>
          </cell>
          <cell r="N3330" t="str">
            <v xml:space="preserve"> </v>
          </cell>
          <cell r="O3330">
            <v>168</v>
          </cell>
          <cell r="P3330" t="str">
            <v xml:space="preserve"> </v>
          </cell>
          <cell r="Q3330" t="str">
            <v>PHAN VAN TRI</v>
          </cell>
          <cell r="R3330" t="str">
            <v>P5</v>
          </cell>
          <cell r="S3330" t="str">
            <v>GO VAP</v>
          </cell>
          <cell r="T3330" t="str">
            <v>TP HCM</v>
          </cell>
          <cell r="V3330" t="str">
            <v>TP HCM</v>
          </cell>
          <cell r="W3330" t="str">
            <v>QUAN GO VAP</v>
          </cell>
        </row>
        <row r="3331">
          <cell r="M3331" t="str">
            <v>WINMART HNI DAN PHUONG</v>
          </cell>
          <cell r="N3331" t="str">
            <v>WINMART HNI DAN PHUONG</v>
          </cell>
          <cell r="O3331">
            <v>188</v>
          </cell>
          <cell r="P3331" t="str">
            <v xml:space="preserve"> </v>
          </cell>
          <cell r="Q3331" t="str">
            <v>TAY SON</v>
          </cell>
          <cell r="R3331" t="str">
            <v>TT PHUNG</v>
          </cell>
          <cell r="S3331" t="str">
            <v>DAN PHUONG</v>
          </cell>
          <cell r="T3331" t="str">
            <v>HA NOI</v>
          </cell>
          <cell r="V3331" t="str">
            <v>NORTH</v>
          </cell>
          <cell r="W3331" t="str">
            <v>HUYEN DAN PHUONG</v>
          </cell>
        </row>
        <row r="3332">
          <cell r="M3332" t="str">
            <v>WINMART HNI HOAI DUC</v>
          </cell>
          <cell r="N3332" t="str">
            <v>WINMART HNI HOAI DUC</v>
          </cell>
          <cell r="O3332" t="str">
            <v xml:space="preserve"> </v>
          </cell>
          <cell r="P3332" t="str">
            <v>KDT</v>
          </cell>
          <cell r="Q3332" t="str">
            <v>TAN TAY DO</v>
          </cell>
          <cell r="R3332" t="str">
            <v>TAN LAP</v>
          </cell>
          <cell r="S3332" t="str">
            <v>DAN PHUONG</v>
          </cell>
          <cell r="T3332" t="str">
            <v>HA NOI</v>
          </cell>
          <cell r="V3332" t="str">
            <v>NORTH</v>
          </cell>
          <cell r="W3332" t="str">
            <v>HUYEN DAN PHUONG</v>
          </cell>
        </row>
        <row r="3333">
          <cell r="M3333" t="str">
            <v>AEON MALL HAI PHONG LE CHAN</v>
          </cell>
          <cell r="N3333" t="str">
            <v xml:space="preserve"> </v>
          </cell>
          <cell r="O3333" t="str">
            <v xml:space="preserve"> </v>
          </cell>
          <cell r="P3333" t="str">
            <v>TTTM AEON MALL HAI PHONG LE CHAN</v>
          </cell>
          <cell r="Q3333" t="str">
            <v>HO SEN - CAU RAO 2</v>
          </cell>
          <cell r="R3333" t="str">
            <v>KENH DUONG</v>
          </cell>
          <cell r="S3333" t="str">
            <v>LE CHAN</v>
          </cell>
          <cell r="T3333" t="str">
            <v>HAI PHONG</v>
          </cell>
          <cell r="V3333" t="str">
            <v>NORTH</v>
          </cell>
          <cell r="W3333" t="str">
            <v>HAI PHONG</v>
          </cell>
        </row>
        <row r="3334">
          <cell r="M3334" t="str">
            <v>ST: THISO RETAIL VIET NAM</v>
          </cell>
          <cell r="N3334" t="str">
            <v xml:space="preserve"> </v>
          </cell>
          <cell r="O3334">
            <v>168</v>
          </cell>
          <cell r="P3334" t="str">
            <v xml:space="preserve"> </v>
          </cell>
          <cell r="Q3334" t="str">
            <v>PHAN VAN TRI</v>
          </cell>
          <cell r="R3334" t="str">
            <v>P5</v>
          </cell>
          <cell r="S3334" t="str">
            <v>GO VAP</v>
          </cell>
          <cell r="T3334" t="str">
            <v>TP HCM</v>
          </cell>
          <cell r="V3334" t="str">
            <v>TP HCM</v>
          </cell>
          <cell r="W3334" t="str">
            <v>QUAN GO VAP</v>
          </cell>
        </row>
        <row r="3335">
          <cell r="M3335" t="str">
            <v>G7 MINISTOP – TONG KHO BINH DUONG</v>
          </cell>
          <cell r="N3335" t="str">
            <v xml:space="preserve"> </v>
          </cell>
          <cell r="O3335" t="str">
            <v>LOA2-A3</v>
          </cell>
          <cell r="P3335" t="str">
            <v>KCN DET MAY BINH AN</v>
          </cell>
          <cell r="Q3335" t="str">
            <v>DUONG SO 6</v>
          </cell>
          <cell r="R3335" t="str">
            <v>BINH THANG</v>
          </cell>
          <cell r="S3335" t="str">
            <v>DI AN</v>
          </cell>
          <cell r="T3335" t="str">
            <v>BINH DUONG</v>
          </cell>
          <cell r="V3335" t="str">
            <v>SOUTH EAST</v>
          </cell>
          <cell r="W3335" t="str">
            <v>BINH DUONG</v>
          </cell>
        </row>
        <row r="3336">
          <cell r="M3336" t="str">
            <v>2AF9-WM+ KHA 146 CHINH HUU</v>
          </cell>
          <cell r="N3336" t="str">
            <v>2AF9-WM+ KHA 146 CHÍNH HỮU</v>
          </cell>
          <cell r="O3336">
            <v>146</v>
          </cell>
          <cell r="P3336" t="str">
            <v>THON VAN DANG 1</v>
          </cell>
          <cell r="Q3336" t="str">
            <v>CHINH HUU</v>
          </cell>
          <cell r="R3336" t="str">
            <v>VINH LUONG</v>
          </cell>
          <cell r="S3336" t="str">
            <v>NHA TRANG</v>
          </cell>
          <cell r="T3336" t="str">
            <v>KHANH HOA</v>
          </cell>
          <cell r="V3336" t="str">
            <v>SOUTH EAST</v>
          </cell>
          <cell r="W3336" t="str">
            <v>KHANH HOA</v>
          </cell>
        </row>
        <row r="3337">
          <cell r="M3337" t="str">
            <v>WM+ KTM 258 TRAN KHANH DU</v>
          </cell>
          <cell r="N3337" t="str">
            <v>WM+ KTM 258 Trần Khánh Dư</v>
          </cell>
          <cell r="O3337">
            <v>258</v>
          </cell>
          <cell r="P3337" t="str">
            <v xml:space="preserve"> </v>
          </cell>
          <cell r="Q3337" t="str">
            <v>TRAN KHANH DU</v>
          </cell>
          <cell r="R3337" t="str">
            <v>DUY TAN</v>
          </cell>
          <cell r="S3337" t="str">
            <v>KON TUM</v>
          </cell>
          <cell r="T3337" t="str">
            <v>KON TUM</v>
          </cell>
          <cell r="V3337" t="str">
            <v>CENTRAL</v>
          </cell>
          <cell r="W3337" t="str">
            <v>KON TUM</v>
          </cell>
        </row>
        <row r="3338">
          <cell r="M3338" t="str">
            <v>2AO5-WM+RURAL PYN 79 LE THANH PHUONG</v>
          </cell>
          <cell r="N3338" t="str">
            <v>2AO5-WM+ PYN 79 LÊ THÀNH PHƯƠNG</v>
          </cell>
          <cell r="O3338">
            <v>79</v>
          </cell>
          <cell r="P3338" t="str">
            <v xml:space="preserve"> </v>
          </cell>
          <cell r="Q3338" t="str">
            <v>LE THANH PHUONG</v>
          </cell>
          <cell r="R3338" t="str">
            <v>CHI THANH</v>
          </cell>
          <cell r="S3338" t="str">
            <v>TUY AN</v>
          </cell>
          <cell r="T3338" t="str">
            <v>PHU YEN</v>
          </cell>
          <cell r="V3338" t="str">
            <v>CENTRAL</v>
          </cell>
          <cell r="W3338" t="str">
            <v>PHU YEN</v>
          </cell>
        </row>
        <row r="3339">
          <cell r="M3339" t="str">
            <v>2A94-WM+ GLI 1107 - 1109 QUANG TRUNG</v>
          </cell>
          <cell r="N3339" t="str">
            <v>2A94-WM+ GLI 1107 - 1109 QUANG TRUNG</v>
          </cell>
          <cell r="O3339" t="str">
            <v>1107 - 1109</v>
          </cell>
          <cell r="P3339" t="str">
            <v xml:space="preserve"> </v>
          </cell>
          <cell r="Q3339" t="str">
            <v>QUANG TRUNG</v>
          </cell>
          <cell r="R3339" t="str">
            <v>AN PHU</v>
          </cell>
          <cell r="S3339" t="str">
            <v>AN KHE</v>
          </cell>
          <cell r="T3339" t="str">
            <v>GIA LAI</v>
          </cell>
          <cell r="V3339" t="str">
            <v>CENTRAL</v>
          </cell>
          <cell r="W3339" t="str">
            <v>GIA LAI</v>
          </cell>
        </row>
        <row r="3340">
          <cell r="M3340" t="str">
            <v>6657_WM+ LDG 32 THONG NHAT</v>
          </cell>
          <cell r="N3340" t="str">
            <v>WM+ LDG 32 Thống Nhất</v>
          </cell>
          <cell r="O3340">
            <v>32</v>
          </cell>
          <cell r="P3340" t="str">
            <v xml:space="preserve"> </v>
          </cell>
          <cell r="Q3340" t="str">
            <v>THONG NHAT</v>
          </cell>
          <cell r="R3340" t="str">
            <v>LIEN NGHIA</v>
          </cell>
          <cell r="S3340" t="str">
            <v>DUC TRONG</v>
          </cell>
          <cell r="T3340" t="str">
            <v>LAM DONG</v>
          </cell>
          <cell r="V3340" t="str">
            <v>SOUTH EAST</v>
          </cell>
          <cell r="W3340" t="str">
            <v>LAM DONG</v>
          </cell>
        </row>
        <row r="3341">
          <cell r="M3341" t="str">
            <v>2AK8-WM+RURAL NTN K1 KDT MOI DONG BAC</v>
          </cell>
          <cell r="N3341" t="str">
            <v>2AK8-WM+RURAL NTN K1 KDT MOI DONG BAC</v>
          </cell>
          <cell r="O3341" t="str">
            <v xml:space="preserve"> </v>
          </cell>
          <cell r="P3341" t="str">
            <v>KHU DO THI MOI DONG BAC (KHU K1)</v>
          </cell>
          <cell r="Q3341" t="str">
            <v xml:space="preserve"> </v>
          </cell>
          <cell r="R3341" t="str">
            <v>THANH SON</v>
          </cell>
          <cell r="S3341" t="str">
            <v>PHAN RANG THAP CHAM</v>
          </cell>
          <cell r="T3341" t="str">
            <v>NINH THUAN</v>
          </cell>
          <cell r="V3341" t="str">
            <v>SOUTH EAST</v>
          </cell>
          <cell r="W3341" t="str">
            <v>NINH THUAN</v>
          </cell>
        </row>
        <row r="3342">
          <cell r="M3342" t="str">
            <v>2AK9-WM+RURAL GLI 256 TRAN HUNG DAO</v>
          </cell>
          <cell r="N3342" t="str">
            <v>2AK9-WM+RURAL GLI 256 TRAN HUNG DAO</v>
          </cell>
          <cell r="O3342">
            <v>256</v>
          </cell>
          <cell r="P3342" t="str">
            <v xml:space="preserve"> </v>
          </cell>
          <cell r="Q3342" t="str">
            <v>TRAN HUNG DAO</v>
          </cell>
          <cell r="R3342" t="str">
            <v>KON DONG</v>
          </cell>
          <cell r="S3342" t="str">
            <v>MANG YANG</v>
          </cell>
          <cell r="T3342" t="str">
            <v>GIA LAI</v>
          </cell>
          <cell r="V3342" t="str">
            <v>CENTRAL</v>
          </cell>
          <cell r="W3342" t="str">
            <v>GIA LAI</v>
          </cell>
        </row>
        <row r="3343">
          <cell r="M3343" t="str">
            <v>6266_WM+ BDG 74 HUYNH THI TUOI</v>
          </cell>
          <cell r="N3343" t="str">
            <v>WM+ 6266 BDG 74 Huỳnh Thị Tươi</v>
          </cell>
          <cell r="O3343">
            <v>74</v>
          </cell>
          <cell r="P3343" t="str">
            <v xml:space="preserve"> </v>
          </cell>
          <cell r="Q3343" t="str">
            <v>HUYNH THI TUOI</v>
          </cell>
          <cell r="R3343" t="str">
            <v>TAN BINH</v>
          </cell>
          <cell r="S3343" t="str">
            <v>DI AN</v>
          </cell>
          <cell r="T3343" t="str">
            <v>BINH DUONG</v>
          </cell>
          <cell r="V3343" t="str">
            <v>SOUTH EAST</v>
          </cell>
          <cell r="W3343" t="str">
            <v>BINH DUONG</v>
          </cell>
        </row>
        <row r="3344">
          <cell r="M3344" t="str">
            <v>6553_WM+ QNM 233 TIEU LA</v>
          </cell>
          <cell r="N3344" t="str">
            <v>WM+ QNM 233 TIEU LA</v>
          </cell>
          <cell r="O3344">
            <v>233</v>
          </cell>
          <cell r="P3344" t="str">
            <v xml:space="preserve"> </v>
          </cell>
          <cell r="Q3344" t="str">
            <v>TIEU LA</v>
          </cell>
          <cell r="R3344" t="str">
            <v>HA LAM</v>
          </cell>
          <cell r="S3344" t="str">
            <v>THANG BINH</v>
          </cell>
          <cell r="T3344" t="str">
            <v>QUANG NAM</v>
          </cell>
          <cell r="V3344" t="str">
            <v>CENTRAL</v>
          </cell>
          <cell r="W3344" t="str">
            <v>QUANG NAM</v>
          </cell>
        </row>
        <row r="3345">
          <cell r="M3345" t="str">
            <v>WM+ BDH 292 - 294 TRAN HUNG DAO, QUY NHON</v>
          </cell>
          <cell r="N3345" t="str">
            <v>WM+ BDH 292 - 294 Trần Hưng Đạo, Quy Nhơn</v>
          </cell>
          <cell r="O3345" t="str">
            <v>292 – 294</v>
          </cell>
          <cell r="P3345" t="str">
            <v xml:space="preserve"> </v>
          </cell>
          <cell r="Q3345" t="str">
            <v>TRAN HUNG DAO</v>
          </cell>
          <cell r="R3345" t="str">
            <v>TRAN HUNG DAO</v>
          </cell>
          <cell r="S3345" t="str">
            <v>QUY NHON</v>
          </cell>
          <cell r="T3345" t="str">
            <v>BINH DINH</v>
          </cell>
          <cell r="V3345" t="str">
            <v>CENTRAL</v>
          </cell>
          <cell r="W3345" t="str">
            <v>BINH DINH</v>
          </cell>
        </row>
        <row r="3346">
          <cell r="M3346" t="str">
            <v>WM VMM HNI SMART CITY</v>
          </cell>
          <cell r="N3346" t="str">
            <v>WM VMM HNI SMART CITY</v>
          </cell>
          <cell r="O3346" t="str">
            <v>TANG 1</v>
          </cell>
          <cell r="P3346" t="str">
            <v>TTTM VINCOM MEGA MALL SMART CITY</v>
          </cell>
          <cell r="Q3346" t="str">
            <v>KHU VUC O GS-CCTP1 THUOC DU AN KDTM TAY MO - DAI MO - VINHOMES PARK</v>
          </cell>
          <cell r="R3346" t="str">
            <v>TAY MO</v>
          </cell>
          <cell r="S3346" t="str">
            <v>NAM TU LIEM</v>
          </cell>
          <cell r="T3346" t="str">
            <v>HA NOI</v>
          </cell>
          <cell r="V3346" t="str">
            <v>NORTH</v>
          </cell>
          <cell r="W3346" t="str">
            <v>HUYEN NAM TU LIEM</v>
          </cell>
        </row>
        <row r="3347">
          <cell r="M3347" t="str">
            <v>2AH6 - WM+ RURAL BTN 88 THONG NHAT</v>
          </cell>
          <cell r="N3347" t="str">
            <v>2AH6 - WM+ RURAL BTN 88 THONG NHAT</v>
          </cell>
          <cell r="O3347">
            <v>88</v>
          </cell>
          <cell r="P3347" t="str">
            <v xml:space="preserve"> </v>
          </cell>
          <cell r="Q3347" t="str">
            <v>THONG NHAT</v>
          </cell>
          <cell r="R3347" t="str">
            <v>PHAN RI CUA</v>
          </cell>
          <cell r="S3347" t="str">
            <v>TUY PHONG</v>
          </cell>
          <cell r="T3347" t="str">
            <v>BINH THUAN</v>
          </cell>
          <cell r="V3347" t="str">
            <v>SOUTH EAST</v>
          </cell>
          <cell r="W3347" t="str">
            <v>BINH THUAN</v>
          </cell>
        </row>
        <row r="3348">
          <cell r="M3348" t="str">
            <v>6161_VM+ QNI 200 HUNG VUONG</v>
          </cell>
          <cell r="N3348" t="str">
            <v>VM+ QNI 200 HUNG VUONG</v>
          </cell>
          <cell r="O3348">
            <v>200</v>
          </cell>
          <cell r="P3348" t="str">
            <v xml:space="preserve"> </v>
          </cell>
          <cell r="Q3348" t="str">
            <v>HUNG VUONG</v>
          </cell>
          <cell r="R3348" t="str">
            <v>TRAN PHU</v>
          </cell>
          <cell r="S3348" t="str">
            <v>QUANG NGAI</v>
          </cell>
          <cell r="T3348" t="str">
            <v>QUANG NGAI</v>
          </cell>
          <cell r="V3348" t="str">
            <v>CENTRAL</v>
          </cell>
          <cell r="W3348" t="str">
            <v>QUANG NGAI</v>
          </cell>
        </row>
        <row r="3349">
          <cell r="M3349" t="str">
            <v>2AC0-WM+ GLI IA MRON, IA PA</v>
          </cell>
          <cell r="N3349" t="str">
            <v>2AC0-WM+ GLI IA MRƠN, IA PA</v>
          </cell>
          <cell r="O3349" t="str">
            <v>DT 622</v>
          </cell>
          <cell r="P3349" t="str">
            <v xml:space="preserve"> </v>
          </cell>
          <cell r="Q3349" t="str">
            <v xml:space="preserve"> </v>
          </cell>
          <cell r="R3349" t="str">
            <v>XA IA MRON</v>
          </cell>
          <cell r="S3349" t="str">
            <v>IA PA</v>
          </cell>
          <cell r="T3349" t="str">
            <v>GIA LAI</v>
          </cell>
          <cell r="V3349" t="str">
            <v>CENTRAL</v>
          </cell>
          <cell r="W3349" t="str">
            <v>GIA LAI</v>
          </cell>
        </row>
        <row r="3350">
          <cell r="M3350" t="str">
            <v>6445_WM+ DNG 119 HOANG VAN THAI</v>
          </cell>
          <cell r="N3350" t="str">
            <v>WM+ DNG 119 HOANG VAN THAI</v>
          </cell>
          <cell r="O3350">
            <v>119</v>
          </cell>
          <cell r="P3350" t="str">
            <v xml:space="preserve"> </v>
          </cell>
          <cell r="Q3350" t="str">
            <v>HOANG VAN THAI</v>
          </cell>
          <cell r="R3350" t="str">
            <v>HOA KHANH NAM</v>
          </cell>
          <cell r="S3350" t="str">
            <v>LINH CHIEU</v>
          </cell>
          <cell r="T3350" t="str">
            <v>DA NANG</v>
          </cell>
          <cell r="V3350" t="str">
            <v>CENTRAL</v>
          </cell>
          <cell r="W3350" t="str">
            <v>DA NANG</v>
          </cell>
        </row>
        <row r="3351">
          <cell r="M3351" t="str">
            <v>6361_WM+ KTM 625 DUY TAN</v>
          </cell>
          <cell r="N3351" t="str">
            <v>WM+ KTM 625 DUY TAN</v>
          </cell>
          <cell r="O3351">
            <v>625</v>
          </cell>
          <cell r="P3351" t="str">
            <v xml:space="preserve"> </v>
          </cell>
          <cell r="Q3351" t="str">
            <v>DUY TAN</v>
          </cell>
          <cell r="R3351" t="str">
            <v>DUY TAN</v>
          </cell>
          <cell r="S3351" t="str">
            <v>KON TUM</v>
          </cell>
          <cell r="T3351" t="str">
            <v>KON TUM</v>
          </cell>
          <cell r="V3351" t="str">
            <v>CENTRAL</v>
          </cell>
          <cell r="W3351" t="str">
            <v>KON TUM</v>
          </cell>
        </row>
        <row r="3352">
          <cell r="M3352" t="str">
            <v>6115_VM+ QNM 37 LE LOI</v>
          </cell>
          <cell r="N3352" t="str">
            <v>VM+ QNM 37 LE LOI</v>
          </cell>
          <cell r="O3352">
            <v>37</v>
          </cell>
          <cell r="P3352" t="str">
            <v xml:space="preserve"> </v>
          </cell>
          <cell r="Q3352" t="str">
            <v>LE LOI</v>
          </cell>
          <cell r="R3352" t="str">
            <v>AN MY</v>
          </cell>
          <cell r="S3352" t="str">
            <v>TAM KI</v>
          </cell>
          <cell r="T3352" t="str">
            <v>QUANG NAM</v>
          </cell>
          <cell r="V3352" t="str">
            <v>CENTRAL</v>
          </cell>
          <cell r="W3352" t="str">
            <v>QUANG NAM</v>
          </cell>
        </row>
        <row r="3353">
          <cell r="M3353" t="str">
            <v>SATRAFOODS 20 CHAU VAN</v>
          </cell>
          <cell r="N3353" t="str">
            <v>20-22-SATRAFOODS CHÂU VĂN LIÊM</v>
          </cell>
          <cell r="O3353" t="str">
            <v>20-22</v>
          </cell>
          <cell r="P3353" t="str">
            <v xml:space="preserve"> </v>
          </cell>
          <cell r="Q3353" t="str">
            <v>CHAU VAN LIEM</v>
          </cell>
          <cell r="R3353" t="str">
            <v>P10</v>
          </cell>
          <cell r="S3353" t="str">
            <v>Q5</v>
          </cell>
          <cell r="T3353" t="str">
            <v>TP HCM</v>
          </cell>
          <cell r="V3353" t="str">
            <v>TP HCM</v>
          </cell>
          <cell r="W3353" t="str">
            <v>QUAN 5</v>
          </cell>
        </row>
        <row r="3354">
          <cell r="M3354" t="str">
            <v>WM+ VTU 180-182 VO THI SAU</v>
          </cell>
          <cell r="N3354" t="str">
            <v>WM+ VTU 180-182 Võ Thị Sáu</v>
          </cell>
          <cell r="O3354" t="str">
            <v>180-182</v>
          </cell>
          <cell r="P3354" t="str">
            <v xml:space="preserve"> </v>
          </cell>
          <cell r="Q3354" t="str">
            <v>VO THI SAU</v>
          </cell>
          <cell r="R3354" t="str">
            <v>LONG DIEN</v>
          </cell>
          <cell r="S3354" t="str">
            <v>LONG DIEN</v>
          </cell>
          <cell r="T3354" t="str">
            <v>BA RIA-VUNG TAU</v>
          </cell>
          <cell r="V3354" t="str">
            <v>SOUTH EAST</v>
          </cell>
          <cell r="W3354" t="str">
            <v>BA RIA-VUNG TAU</v>
          </cell>
        </row>
        <row r="3355">
          <cell r="M3355" t="str">
            <v>2AD2-WM+RURAL BDH238 -240 NGUYEN CHI THANH</v>
          </cell>
          <cell r="N3355" t="str">
            <v>2AD2-WM+ BDH238 -240 NGUYỄN CHÍ THANH</v>
          </cell>
          <cell r="O3355" t="str">
            <v>SO 238 -240</v>
          </cell>
          <cell r="P3355" t="str">
            <v xml:space="preserve"> </v>
          </cell>
          <cell r="Q3355" t="str">
            <v>NGUYEN CHI THANH</v>
          </cell>
          <cell r="R3355" t="str">
            <v>TAM QUAN BAC</v>
          </cell>
          <cell r="S3355" t="str">
            <v>HOAI NHON</v>
          </cell>
          <cell r="T3355" t="str">
            <v>BINH DINH</v>
          </cell>
          <cell r="V3355" t="str">
            <v>CENTRAL</v>
          </cell>
          <cell r="W3355" t="str">
            <v>BINH DINH</v>
          </cell>
        </row>
        <row r="3356">
          <cell r="M3356" t="str">
            <v>6318_WM+VTU 85 HAI BA TRUNG</v>
          </cell>
          <cell r="N3356" t="str">
            <v>WM+6318  VTU 85 Hai Bà Trưng</v>
          </cell>
          <cell r="O3356">
            <v>85</v>
          </cell>
          <cell r="P3356" t="str">
            <v xml:space="preserve"> </v>
          </cell>
          <cell r="Q3356" t="str">
            <v>HAI BA TRUNG</v>
          </cell>
          <cell r="R3356" t="str">
            <v>LONG HAI</v>
          </cell>
          <cell r="S3356" t="str">
            <v>LONG DIEN</v>
          </cell>
          <cell r="T3356" t="str">
            <v>BA RIA-VUNG TAU</v>
          </cell>
          <cell r="V3356" t="str">
            <v>SOUTH EAST</v>
          </cell>
          <cell r="W3356" t="str">
            <v>BA RIA-VUNG TAU</v>
          </cell>
        </row>
        <row r="3357">
          <cell r="M3357" t="str">
            <v>6406_WM+ VTU 31/3 AP PHUOC BINH</v>
          </cell>
          <cell r="N3357" t="str">
            <v>WM+ VTU 31/3 AP PHUOC BINH</v>
          </cell>
          <cell r="O3357">
            <v>45016</v>
          </cell>
          <cell r="P3357" t="str">
            <v xml:space="preserve"> </v>
          </cell>
          <cell r="Q3357" t="str">
            <v>HUONG LO 5</v>
          </cell>
          <cell r="R3357" t="str">
            <v>PHUOC TINH</v>
          </cell>
          <cell r="S3357" t="str">
            <v>LONG DIEN</v>
          </cell>
          <cell r="T3357" t="str">
            <v>BA RIA-VUNG TAU</v>
          </cell>
          <cell r="V3357" t="str">
            <v>SOUTH EAST</v>
          </cell>
          <cell r="W3357" t="str">
            <v>BA RIA-VUNG TAU</v>
          </cell>
        </row>
        <row r="3358">
          <cell r="M3358" t="str">
            <v>SEVEN SYSTEM - 7AMBIENT- CU CHI- TAN PHU TRUNG CDC</v>
          </cell>
          <cell r="N3358" t="str">
            <v>SEVEN SYSTEM VN JSC - 108</v>
          </cell>
          <cell r="O3358" t="str">
            <v xml:space="preserve"> </v>
          </cell>
          <cell r="P3358" t="str">
            <v xml:space="preserve"> </v>
          </cell>
          <cell r="Q3358" t="str">
            <v>TAN PHU TRUNG LO D2</v>
          </cell>
          <cell r="R3358" t="str">
            <v>KCN TAN PHU TRUNG</v>
          </cell>
          <cell r="S3358" t="str">
            <v>CU CHI</v>
          </cell>
          <cell r="T3358" t="str">
            <v>TP HCM</v>
          </cell>
          <cell r="V3358" t="str">
            <v>TP HCM</v>
          </cell>
          <cell r="W3358" t="str">
            <v>HUYEN CU CHI</v>
          </cell>
        </row>
        <row r="3359">
          <cell r="M3359" t="str">
            <v>3424_VM+ 410-412 TRUONG CONG DINH</v>
          </cell>
          <cell r="N3359" t="str">
            <v>VM+ VTU410-412 TRUONG CONG DINH</v>
          </cell>
          <cell r="O3359" t="str">
            <v>410-412</v>
          </cell>
          <cell r="P3359" t="str">
            <v xml:space="preserve"> </v>
          </cell>
          <cell r="Q3359" t="str">
            <v>TRUONG CONG DINH</v>
          </cell>
          <cell r="R3359" t="str">
            <v>P8</v>
          </cell>
          <cell r="S3359" t="str">
            <v>VUNG TAU</v>
          </cell>
          <cell r="T3359" t="str">
            <v>BA RIA-VUNG TAU</v>
          </cell>
          <cell r="V3359" t="str">
            <v>SOUTH EAST</v>
          </cell>
          <cell r="W3359" t="str">
            <v>BA RIA-VUNG TAU</v>
          </cell>
        </row>
        <row r="3360">
          <cell r="M3360" t="str">
            <v>4181_VM+ BDG CC HIEP THANH 3 KHOI D</v>
          </cell>
          <cell r="N3360" t="str">
            <v>VM+ BDG CC HIEP THANH 3</v>
          </cell>
          <cell r="O3360" t="str">
            <v xml:space="preserve"> </v>
          </cell>
          <cell r="P3360" t="str">
            <v>TANG TRET, KHOI D, CC HIEP THANH 3</v>
          </cell>
          <cell r="Q3360" t="str">
            <v xml:space="preserve"> </v>
          </cell>
          <cell r="R3360" t="str">
            <v>HIEP THANH</v>
          </cell>
          <cell r="S3360" t="str">
            <v>THU DAU MOT</v>
          </cell>
          <cell r="T3360" t="str">
            <v>BINH DUONG</v>
          </cell>
          <cell r="V3360" t="str">
            <v>SOUTH EAST</v>
          </cell>
          <cell r="W3360" t="str">
            <v>BINH DUONG</v>
          </cell>
        </row>
        <row r="3361">
          <cell r="M3361" t="str">
            <v>4150_VM+ VTU SO 7-8G1 NGO DUC KE</v>
          </cell>
          <cell r="N3361" t="str">
            <v>VM+ VTU SO 7-8G1 NGO DUC KE</v>
          </cell>
          <cell r="O3361" t="str">
            <v>SO 7-8G1</v>
          </cell>
          <cell r="P3361" t="str">
            <v xml:space="preserve"> </v>
          </cell>
          <cell r="Q3361" t="str">
            <v>NGO DUC KE</v>
          </cell>
          <cell r="R3361" t="str">
            <v>P7</v>
          </cell>
          <cell r="S3361" t="str">
            <v>VUNG TAU</v>
          </cell>
          <cell r="T3361" t="str">
            <v>BA RIA-VUNG TAU</v>
          </cell>
          <cell r="V3361" t="str">
            <v>SOUTH EAST</v>
          </cell>
          <cell r="W3361" t="str">
            <v>BA RIA-VUNG TAU</v>
          </cell>
        </row>
        <row r="3362">
          <cell r="M3362" t="str">
            <v>3409_VM+ VTU 152A XVNT</v>
          </cell>
          <cell r="N3362" t="str">
            <v>VM+ VTU 152A XVNT</v>
          </cell>
          <cell r="O3362" t="str">
            <v>152A</v>
          </cell>
          <cell r="P3362" t="str">
            <v xml:space="preserve"> </v>
          </cell>
          <cell r="Q3362" t="str">
            <v>XO VIET NGHE TINH</v>
          </cell>
          <cell r="R3362" t="str">
            <v>THANG TAM</v>
          </cell>
          <cell r="S3362" t="str">
            <v>VUNG TAU</v>
          </cell>
          <cell r="T3362" t="str">
            <v>BA RIA-VUNG TAU</v>
          </cell>
          <cell r="V3362" t="str">
            <v>SOUTH EAST</v>
          </cell>
          <cell r="W3362" t="str">
            <v>BA RIA-VUNG TAU</v>
          </cell>
        </row>
        <row r="3363">
          <cell r="M3363" t="str">
            <v>5149_VM+ NTN SO 42C DUONG 21 THANG 8</v>
          </cell>
          <cell r="N3363" t="str">
            <v>VM+ NTN SO 42C DUONG 21/8</v>
          </cell>
          <cell r="O3363" t="str">
            <v>SO 42C</v>
          </cell>
          <cell r="P3363" t="str">
            <v xml:space="preserve"> </v>
          </cell>
          <cell r="Q3363" t="str">
            <v>DUONG 21/8</v>
          </cell>
          <cell r="R3363" t="str">
            <v>PHU HA</v>
          </cell>
          <cell r="S3363" t="str">
            <v>PHAN RANG</v>
          </cell>
          <cell r="T3363" t="str">
            <v>NINH THUAN</v>
          </cell>
          <cell r="V3363" t="str">
            <v>SOUTH EAST</v>
          </cell>
          <cell r="W3363" t="str">
            <v>NINH THUAN</v>
          </cell>
        </row>
        <row r="3364">
          <cell r="M3364" t="str">
            <v>5193_VM+ NTN SO 10 NGUYEN DU</v>
          </cell>
          <cell r="N3364" t="str">
            <v>VM+ NTN SO 10 NGUYEN DU</v>
          </cell>
          <cell r="O3364" t="str">
            <v>SO 10</v>
          </cell>
          <cell r="P3364" t="str">
            <v xml:space="preserve"> </v>
          </cell>
          <cell r="Q3364" t="str">
            <v>NGUYEN DU</v>
          </cell>
          <cell r="R3364" t="str">
            <v>VU BAO</v>
          </cell>
          <cell r="S3364" t="str">
            <v>PHAN RANG</v>
          </cell>
          <cell r="T3364" t="str">
            <v>NINH THUAN</v>
          </cell>
          <cell r="V3364" t="str">
            <v>SOUTH EAST</v>
          </cell>
          <cell r="W3364" t="str">
            <v>NINH THUAN</v>
          </cell>
        </row>
        <row r="3365">
          <cell r="M3365" t="str">
            <v>5200_VM+ NTN SO 143 HAI THUONG LAN ONG</v>
          </cell>
          <cell r="N3365" t="str">
            <v>VM+ NTN SO 143 HTLO</v>
          </cell>
          <cell r="O3365" t="str">
            <v>SO 143</v>
          </cell>
          <cell r="P3365" t="str">
            <v xml:space="preserve"> </v>
          </cell>
          <cell r="Q3365" t="str">
            <v>HAI THUONG LAN ONG</v>
          </cell>
          <cell r="R3365" t="str">
            <v>DONG HAI</v>
          </cell>
          <cell r="S3365" t="str">
            <v>PHAN RANG</v>
          </cell>
          <cell r="T3365" t="str">
            <v>NINH THUAN</v>
          </cell>
          <cell r="V3365" t="str">
            <v>SOUTH EAST</v>
          </cell>
          <cell r="W3365" t="str">
            <v>NINH THUAN</v>
          </cell>
        </row>
        <row r="3366">
          <cell r="M3366" t="str">
            <v>5404_VM+ LDG SO 83 PHAN DINH PHUNG</v>
          </cell>
          <cell r="N3366" t="str">
            <v>VM+ LDG SO 83 PHAN DINH PHUNG</v>
          </cell>
          <cell r="O3366" t="str">
            <v>SO 83</v>
          </cell>
          <cell r="P3366" t="str">
            <v xml:space="preserve"> </v>
          </cell>
          <cell r="Q3366" t="str">
            <v>PHAN DINH PHUNG</v>
          </cell>
          <cell r="R3366" t="str">
            <v>P1</v>
          </cell>
          <cell r="S3366" t="str">
            <v>DA LAT</v>
          </cell>
          <cell r="T3366" t="str">
            <v>LAM DONG</v>
          </cell>
          <cell r="V3366" t="str">
            <v>SOUTH EAST</v>
          </cell>
          <cell r="W3366" t="str">
            <v>LAM DONG</v>
          </cell>
        </row>
        <row r="3367">
          <cell r="M3367" t="str">
            <v>4075_VM+ KHA 69 TRUONG SA</v>
          </cell>
          <cell r="N3367" t="str">
            <v>VM+ KHA 69 TRUONG SA</v>
          </cell>
          <cell r="O3367" t="str">
            <v>SO 69</v>
          </cell>
          <cell r="P3367" t="str">
            <v xml:space="preserve"> </v>
          </cell>
          <cell r="Q3367" t="str">
            <v>TRUONG SA</v>
          </cell>
          <cell r="R3367" t="str">
            <v>PHUOC LONG</v>
          </cell>
          <cell r="S3367" t="str">
            <v>NHA TRANG</v>
          </cell>
          <cell r="T3367" t="str">
            <v>KHANH HOA</v>
          </cell>
          <cell r="V3367" t="str">
            <v>SOUTH EAST</v>
          </cell>
          <cell r="W3367" t="str">
            <v>KHANH HOA</v>
          </cell>
        </row>
        <row r="3368">
          <cell r="M3368" t="str">
            <v>4352_WM+ DNI H2/4 T.34 KDC TAN PHONG</v>
          </cell>
          <cell r="N3368" t="str">
            <v>WM+ DNI H2/4 T.34 KDC TAN PHONG</v>
          </cell>
          <cell r="O3368" t="str">
            <v>SO H2/4</v>
          </cell>
          <cell r="P3368" t="str">
            <v>TO 34, KP 7</v>
          </cell>
          <cell r="Q3368" t="str">
            <v>KDC TAN PHONG</v>
          </cell>
          <cell r="R3368" t="str">
            <v>TAN PHONG</v>
          </cell>
          <cell r="S3368" t="str">
            <v>BIEN HOA</v>
          </cell>
          <cell r="T3368" t="str">
            <v>DONG NAI</v>
          </cell>
          <cell r="V3368" t="str">
            <v>SOUTH EAST</v>
          </cell>
          <cell r="W3368" t="str">
            <v>DONG NAI</v>
          </cell>
        </row>
        <row r="3369">
          <cell r="M3369" t="str">
            <v>WINMART HNI NGUYEN CHI THANH</v>
          </cell>
          <cell r="N3369" t="str">
            <v>WINMART HNI NGUYEN CHI THANH</v>
          </cell>
          <cell r="O3369" t="str">
            <v>54A</v>
          </cell>
          <cell r="P3369" t="str">
            <v xml:space="preserve"> </v>
          </cell>
          <cell r="Q3369" t="str">
            <v>NGUYEN CHI THANH</v>
          </cell>
          <cell r="R3369" t="str">
            <v xml:space="preserve"> </v>
          </cell>
          <cell r="S3369" t="str">
            <v>DONG DA</v>
          </cell>
          <cell r="T3369" t="str">
            <v>HA NOI</v>
          </cell>
          <cell r="V3369" t="str">
            <v>NORTH</v>
          </cell>
          <cell r="W3369" t="str">
            <v>QUAN DONG DA</v>
          </cell>
        </row>
        <row r="3370">
          <cell r="M3370" t="str">
            <v>5150_VM+ NTN 284 DUONG 21/8</v>
          </cell>
          <cell r="N3370" t="str">
            <v>VM+ NTN 284 DUONG 21/8</v>
          </cell>
          <cell r="O3370" t="str">
            <v>SO 284</v>
          </cell>
          <cell r="P3370" t="str">
            <v xml:space="preserve"> </v>
          </cell>
          <cell r="Q3370" t="str">
            <v>DUONG 21/8</v>
          </cell>
          <cell r="R3370" t="str">
            <v>PHUOC MY</v>
          </cell>
          <cell r="S3370" t="str">
            <v>PHAN RANG</v>
          </cell>
          <cell r="T3370" t="str">
            <v>NINH THUAN</v>
          </cell>
          <cell r="V3370" t="str">
            <v>SOUTH EAST</v>
          </cell>
          <cell r="W3370" t="str">
            <v>NINH THUAN</v>
          </cell>
        </row>
        <row r="3371">
          <cell r="M3371" t="str">
            <v>4286_WM+ VTU 270A BINH GIA</v>
          </cell>
          <cell r="N3371" t="str">
            <v>WM+ VTU 270A BINH GIA</v>
          </cell>
          <cell r="O3371" t="str">
            <v>SO 270A</v>
          </cell>
          <cell r="P3371" t="str">
            <v>KP 4</v>
          </cell>
          <cell r="Q3371" t="str">
            <v>BINH GIA</v>
          </cell>
          <cell r="R3371" t="str">
            <v>NGUYEN AN NINH</v>
          </cell>
          <cell r="S3371" t="str">
            <v>VUNG TAU</v>
          </cell>
          <cell r="T3371" t="str">
            <v>BA RIA-VUNG TAU</v>
          </cell>
          <cell r="V3371" t="str">
            <v>SOUTH EAST</v>
          </cell>
          <cell r="W3371" t="str">
            <v>BA RIA-VUNG TAU</v>
          </cell>
        </row>
        <row r="3372">
          <cell r="M3372" t="str">
            <v>5212_WM+ RURAL BDG SO 612/3C KP THANH BINH</v>
          </cell>
          <cell r="N3372" t="str">
            <v>VM+ BDG SO 612/3C KP THANH BINH</v>
          </cell>
          <cell r="O3372" t="str">
            <v>SO 612/3C</v>
          </cell>
          <cell r="P3372" t="str">
            <v>KP THANH BINH</v>
          </cell>
          <cell r="Q3372" t="str">
            <v xml:space="preserve"> </v>
          </cell>
          <cell r="R3372" t="str">
            <v>AN THACH</v>
          </cell>
          <cell r="S3372" t="str">
            <v>THUAN AN</v>
          </cell>
          <cell r="T3372" t="str">
            <v>BINH DUONG</v>
          </cell>
          <cell r="V3372" t="str">
            <v>SOUTH EAST</v>
          </cell>
          <cell r="W3372" t="str">
            <v>BINH DUONG</v>
          </cell>
        </row>
        <row r="3373">
          <cell r="M3373" t="str">
            <v>4187_VM+ DNI 19/5 CMT 8</v>
          </cell>
          <cell r="N3373" t="str">
            <v>VM+ DNI 19/5 CMT 8</v>
          </cell>
          <cell r="O3373" t="str">
            <v>SO 19/5</v>
          </cell>
          <cell r="P3373" t="str">
            <v xml:space="preserve"> </v>
          </cell>
          <cell r="Q3373" t="str">
            <v>CMT8</v>
          </cell>
          <cell r="R3373" t="str">
            <v>QUANG VINH</v>
          </cell>
          <cell r="S3373" t="str">
            <v>BIEN HOA</v>
          </cell>
          <cell r="T3373" t="str">
            <v>DONG NAI</v>
          </cell>
          <cell r="V3373" t="str">
            <v>SOUTH EAST</v>
          </cell>
          <cell r="W3373" t="str">
            <v>DONG NAI</v>
          </cell>
        </row>
        <row r="3374">
          <cell r="M3374" t="str">
            <v>WINMART HNI HOANG CAU</v>
          </cell>
          <cell r="N3374" t="str">
            <v>WINMART HNI HOANG CAU</v>
          </cell>
          <cell r="O3374" t="str">
            <v>CC CT1</v>
          </cell>
          <cell r="P3374" t="str">
            <v>CC CT1, KDD AO HOANG CAU</v>
          </cell>
          <cell r="Q3374" t="str">
            <v xml:space="preserve"> </v>
          </cell>
          <cell r="R3374" t="str">
            <v>O CHO DUA</v>
          </cell>
          <cell r="S3374" t="str">
            <v>DONG DA</v>
          </cell>
          <cell r="T3374" t="str">
            <v>HA NOI</v>
          </cell>
          <cell r="V3374" t="str">
            <v>NORTH</v>
          </cell>
          <cell r="W3374" t="str">
            <v>QUAN DONG DA</v>
          </cell>
        </row>
        <row r="3375">
          <cell r="M3375" t="str">
            <v>3425_VM+ VTU CC CHI LINH 8</v>
          </cell>
          <cell r="N3375" t="str">
            <v>VM+ VTU CC CHI LINH 8</v>
          </cell>
          <cell r="O3375">
            <v>8</v>
          </cell>
          <cell r="P3375" t="str">
            <v>CC CHI LINH</v>
          </cell>
          <cell r="Q3375" t="str">
            <v xml:space="preserve"> </v>
          </cell>
          <cell r="R3375" t="str">
            <v>NGUYEN AN NINH</v>
          </cell>
          <cell r="S3375" t="str">
            <v>VUNG TAU</v>
          </cell>
          <cell r="T3375" t="str">
            <v>BA RIA-VUNG TAU</v>
          </cell>
          <cell r="V3375" t="str">
            <v>SOUTH EAST</v>
          </cell>
          <cell r="W3375" t="str">
            <v>BA RIA-VUNG TAU</v>
          </cell>
        </row>
        <row r="3376">
          <cell r="M3376" t="str">
            <v>7200 BHX_KHH_DKH - KHO DC DIEN KHANH</v>
          </cell>
          <cell r="N3376" t="str">
            <v>7200 BHX_KHH_DKH - KHO DC DIEN KHANH</v>
          </cell>
          <cell r="O3376" t="str">
            <v>LO 12, 13</v>
          </cell>
          <cell r="P3376" t="str">
            <v>KCN DIEN PHU-VCN</v>
          </cell>
          <cell r="Q3376" t="str">
            <v xml:space="preserve"> </v>
          </cell>
          <cell r="R3376" t="str">
            <v>DIEN PHU</v>
          </cell>
          <cell r="S3376" t="str">
            <v>DIEN KHANH</v>
          </cell>
          <cell r="T3376" t="str">
            <v>KHANH HOA</v>
          </cell>
          <cell r="V3376" t="str">
            <v>SOUTH EAST</v>
          </cell>
          <cell r="W3376" t="str">
            <v>KHANH HOA</v>
          </cell>
        </row>
        <row r="3377">
          <cell r="M3377" t="str">
            <v>6556_WM+ QNM 8-10 NGUYEN VAN LINH</v>
          </cell>
          <cell r="N3377" t="str">
            <v>WM+ QNM 8-10 NGUYEN VAN LINH</v>
          </cell>
          <cell r="O3377">
            <v>45207</v>
          </cell>
          <cell r="P3377" t="str">
            <v xml:space="preserve"> </v>
          </cell>
          <cell r="Q3377" t="str">
            <v>NGUYEN VAN LINH</v>
          </cell>
          <cell r="R3377" t="str">
            <v>NUI THANH</v>
          </cell>
          <cell r="S3377" t="str">
            <v>NUI THANH</v>
          </cell>
          <cell r="T3377" t="str">
            <v>QUANG NAM</v>
          </cell>
          <cell r="V3377" t="str">
            <v>CENTRAL</v>
          </cell>
          <cell r="W3377" t="str">
            <v>QUANG NAM</v>
          </cell>
        </row>
        <row r="3378">
          <cell r="M3378" t="str">
            <v>2AN6-WM+RURAL BDH 488 QUANG TRUNG</v>
          </cell>
          <cell r="N3378" t="str">
            <v>2AN6-WM+ BDH 488 QUANG TRUNG</v>
          </cell>
          <cell r="O3378" t="str">
            <v>SO 488</v>
          </cell>
          <cell r="P3378" t="str">
            <v xml:space="preserve"> </v>
          </cell>
          <cell r="Q3378" t="str">
            <v>QUANG TRUNG</v>
          </cell>
          <cell r="R3378" t="str">
            <v>TAM QUAN</v>
          </cell>
          <cell r="S3378" t="str">
            <v>HOAI NHON</v>
          </cell>
          <cell r="T3378" t="str">
            <v>BINH DINH</v>
          </cell>
          <cell r="V3378" t="str">
            <v>CENTRAL</v>
          </cell>
          <cell r="W3378" t="str">
            <v>BINH DINH</v>
          </cell>
        </row>
        <row r="3379">
          <cell r="M3379" t="str">
            <v>5775_VM+ LDG 39 NGO QUYEN</v>
          </cell>
          <cell r="N3379" t="str">
            <v>VM+ LDG 39 NGO QUYEN</v>
          </cell>
          <cell r="O3379">
            <v>39</v>
          </cell>
          <cell r="P3379" t="str">
            <v xml:space="preserve"> </v>
          </cell>
          <cell r="Q3379" t="str">
            <v>NGO QUYEN</v>
          </cell>
          <cell r="R3379" t="str">
            <v>P6</v>
          </cell>
          <cell r="S3379" t="str">
            <v>DA LAT</v>
          </cell>
          <cell r="T3379" t="str">
            <v>LAM DONG</v>
          </cell>
          <cell r="V3379" t="str">
            <v>SOUTH EAST</v>
          </cell>
          <cell r="W3379" t="str">
            <v>LAM DONG</v>
          </cell>
        </row>
        <row r="3380">
          <cell r="M3380" t="str">
            <v>6134_VM+ VTU 928 PHAM HUNG</v>
          </cell>
          <cell r="N3380" t="str">
            <v>VM+ VTU 928 Phạm Hùng</v>
          </cell>
          <cell r="O3380">
            <v>928</v>
          </cell>
          <cell r="P3380" t="str">
            <v xml:space="preserve"> </v>
          </cell>
          <cell r="Q3380" t="str">
            <v>PHAM HUNG</v>
          </cell>
          <cell r="R3380" t="str">
            <v>LONG TOAN</v>
          </cell>
          <cell r="S3380" t="str">
            <v>BA RIA</v>
          </cell>
          <cell r="T3380" t="str">
            <v>BA RIA-VUNG TAU</v>
          </cell>
          <cell r="V3380" t="str">
            <v>SOUTH EAST</v>
          </cell>
          <cell r="W3380" t="str">
            <v>BA RIA-VUNG TAU</v>
          </cell>
        </row>
        <row r="3381">
          <cell r="M3381" t="str">
            <v>2AN9-WM+RURAL PYN PHU LONG, TUY AN</v>
          </cell>
          <cell r="N3381" t="str">
            <v>2AN9-WM+ PYN PHÚ LONG, TUY AN</v>
          </cell>
          <cell r="O3381" t="str">
            <v xml:space="preserve"> </v>
          </cell>
          <cell r="P3381" t="str">
            <v xml:space="preserve"> </v>
          </cell>
          <cell r="Q3381" t="str">
            <v>THON PHU LONG</v>
          </cell>
          <cell r="R3381" t="str">
            <v>AN MY</v>
          </cell>
          <cell r="S3381" t="str">
            <v>TUY AN</v>
          </cell>
          <cell r="T3381" t="str">
            <v>PHU YEN</v>
          </cell>
          <cell r="V3381" t="str">
            <v>CENTRAL</v>
          </cell>
          <cell r="W3381" t="str">
            <v>PHU YEN</v>
          </cell>
        </row>
        <row r="3382">
          <cell r="M3382" t="str">
            <v>6404_WM+ VTU 171 NGUYEN TAT THANH</v>
          </cell>
          <cell r="N3382" t="str">
            <v>WM+ VTU 171 Nguyễn Tất Thành</v>
          </cell>
          <cell r="O3382">
            <v>171</v>
          </cell>
          <cell r="P3382" t="str">
            <v>TO 2, KP3</v>
          </cell>
          <cell r="Q3382" t="str">
            <v>NGUYEN TAT THANH</v>
          </cell>
          <cell r="R3382" t="str">
            <v>PHUOC NGUYEN</v>
          </cell>
          <cell r="S3382" t="str">
            <v>BA RIA</v>
          </cell>
          <cell r="T3382" t="str">
            <v>BA RIA-VUNG TAU</v>
          </cell>
          <cell r="V3382" t="str">
            <v>SOUTH EAST</v>
          </cell>
          <cell r="W3382" t="str">
            <v>BA RIA-VUNG TAU</v>
          </cell>
        </row>
        <row r="3383">
          <cell r="M3383" t="str">
            <v>6637_WM+ GLI 324 TON DUC THANG</v>
          </cell>
          <cell r="N3383" t="str">
            <v>WM+ GLI 324 Tôn Đức Thắng</v>
          </cell>
          <cell r="O3383">
            <v>324</v>
          </cell>
          <cell r="P3383" t="str">
            <v xml:space="preserve"> </v>
          </cell>
          <cell r="Q3383" t="str">
            <v>TON DUC THANG, XA BIEN HO</v>
          </cell>
          <cell r="R3383" t="str">
            <v>PLEIKU</v>
          </cell>
          <cell r="S3383" t="str">
            <v>GIA LAI</v>
          </cell>
          <cell r="T3383" t="str">
            <v>GIA LAI</v>
          </cell>
          <cell r="V3383" t="str">
            <v>CENTRAL</v>
          </cell>
          <cell r="W3383" t="str">
            <v>GIA LAI</v>
          </cell>
        </row>
        <row r="3384">
          <cell r="M3384" t="str">
            <v>5839_VM+ VTU 55 VO TRUONG TOAN</v>
          </cell>
          <cell r="N3384" t="str">
            <v>VM+ VTU 55 VO TRUONG TOAN</v>
          </cell>
          <cell r="O3384">
            <v>55</v>
          </cell>
          <cell r="P3384" t="str">
            <v xml:space="preserve"> </v>
          </cell>
          <cell r="Q3384" t="str">
            <v>VO TRUONG TOAN</v>
          </cell>
          <cell r="R3384" t="str">
            <v>P9</v>
          </cell>
          <cell r="S3384" t="str">
            <v>VUNG TAU</v>
          </cell>
          <cell r="T3384" t="str">
            <v>BA RIA-VUNG TAU</v>
          </cell>
          <cell r="V3384" t="str">
            <v>SOUTH EAST</v>
          </cell>
          <cell r="W3384" t="str">
            <v>BA RIA-VUNG TAU</v>
          </cell>
        </row>
        <row r="3385">
          <cell r="M3385" t="str">
            <v>2AN7-WM+ BTN 109 CACH MANG THANG 8</v>
          </cell>
          <cell r="N3385" t="str">
            <v>2AN7-WM+ BTN 109 CÁCH MẠNG THÁNG 8</v>
          </cell>
          <cell r="O3385">
            <v>109</v>
          </cell>
          <cell r="P3385" t="str">
            <v xml:space="preserve"> </v>
          </cell>
          <cell r="Q3385" t="str">
            <v>CACH MANG THANG 8</v>
          </cell>
          <cell r="R3385" t="str">
            <v>TAN NGHIA</v>
          </cell>
          <cell r="S3385" t="str">
            <v>HAM TAN</v>
          </cell>
          <cell r="T3385" t="str">
            <v>BINH THUAN</v>
          </cell>
          <cell r="V3385" t="str">
            <v>SOUTH EAST</v>
          </cell>
          <cell r="W3385" t="str">
            <v>BINH THUAN</v>
          </cell>
        </row>
        <row r="3386">
          <cell r="M3386" t="str">
            <v>6191_VM+  234 NGUYEN VAN LINH</v>
          </cell>
          <cell r="N3386" t="str">
            <v>WM+ VTU 234 Nguyễn Văn Linh</v>
          </cell>
          <cell r="O3386">
            <v>234</v>
          </cell>
          <cell r="P3386" t="str">
            <v>C002</v>
          </cell>
          <cell r="Q3386" t="str">
            <v>NGUYEN VAN LINH</v>
          </cell>
          <cell r="R3386" t="str">
            <v>PHUOC NGUYEN</v>
          </cell>
          <cell r="S3386" t="str">
            <v>BA RIA</v>
          </cell>
          <cell r="T3386" t="str">
            <v>BA RIA-VUNG TAU</v>
          </cell>
          <cell r="V3386" t="str">
            <v>SOUTH EAST</v>
          </cell>
          <cell r="W3386" t="str">
            <v>BA RIA-VUNG TAU</v>
          </cell>
        </row>
        <row r="3387">
          <cell r="M3387" t="str">
            <v>6963-WM+ KTM 112 HOANG THI LOAN</v>
          </cell>
          <cell r="N3387" t="str">
            <v>6963-WM+ KTM 112 HOANG THI LOAN</v>
          </cell>
          <cell r="O3387">
            <v>112</v>
          </cell>
          <cell r="P3387" t="str">
            <v xml:space="preserve"> </v>
          </cell>
          <cell r="Q3387" t="str">
            <v>HOANG THI LOAN</v>
          </cell>
          <cell r="R3387" t="str">
            <v>QUANG TRUNG</v>
          </cell>
          <cell r="S3387" t="str">
            <v>KOM TUM</v>
          </cell>
          <cell r="T3387" t="str">
            <v>KON TUM</v>
          </cell>
          <cell r="V3387" t="str">
            <v>CENTRAL</v>
          </cell>
          <cell r="W3387" t="str">
            <v>KON TUM</v>
          </cell>
        </row>
        <row r="3388">
          <cell r="M3388" t="str">
            <v>6972-WM+ GLI 435 HUNG VUONG, PHU THIEN</v>
          </cell>
          <cell r="N3388" t="str">
            <v>6972-WM+ GLI 435 Hùng Vương, Phú Thiện</v>
          </cell>
          <cell r="O3388">
            <v>435</v>
          </cell>
          <cell r="P3388" t="str">
            <v>TO DAN PHO 4</v>
          </cell>
          <cell r="Q3388" t="str">
            <v>HUNG VUONG</v>
          </cell>
          <cell r="R3388" t="str">
            <v>PHU THIEN</v>
          </cell>
          <cell r="S3388" t="str">
            <v>PHU THIEN</v>
          </cell>
          <cell r="T3388" t="str">
            <v>GIA LAI</v>
          </cell>
          <cell r="V3388" t="str">
            <v>CENTRAL</v>
          </cell>
          <cell r="W3388" t="str">
            <v>GIA LAI</v>
          </cell>
        </row>
        <row r="3389">
          <cell r="M3389" t="str">
            <v>2AA1-WM+ RURAL GLI 160 HUNG VUONG</v>
          </cell>
          <cell r="N3389" t="str">
            <v>2AA1-WM+ GLI 160 HUNG VUONG</v>
          </cell>
          <cell r="O3389">
            <v>160</v>
          </cell>
          <cell r="P3389" t="str">
            <v xml:space="preserve"> </v>
          </cell>
          <cell r="Q3389" t="str">
            <v>HUNG VUONG</v>
          </cell>
          <cell r="R3389" t="str">
            <v>CHU PRONG</v>
          </cell>
          <cell r="S3389" t="str">
            <v>CHU PRONG</v>
          </cell>
          <cell r="T3389" t="str">
            <v>GIA LAI</v>
          </cell>
          <cell r="V3389" t="str">
            <v>CENTRAL</v>
          </cell>
          <cell r="W3389" t="str">
            <v>GIA LAI</v>
          </cell>
        </row>
        <row r="3390">
          <cell r="M3390" t="str">
            <v>1677-WINMART CAM PHA</v>
          </cell>
          <cell r="N3390" t="str">
            <v>1677-WINMART CAM PHA</v>
          </cell>
          <cell r="O3390" t="str">
            <v xml:space="preserve"> </v>
          </cell>
          <cell r="P3390" t="str">
            <v>TTTM VINCOM CAM PHA</v>
          </cell>
          <cell r="Q3390" t="str">
            <v xml:space="preserve"> </v>
          </cell>
          <cell r="R3390" t="str">
            <v>CAM BINH</v>
          </cell>
          <cell r="S3390" t="str">
            <v>CAM PHA</v>
          </cell>
          <cell r="T3390" t="str">
            <v>QUANG NINH</v>
          </cell>
          <cell r="V3390" t="str">
            <v>NORTH</v>
          </cell>
          <cell r="W3390" t="str">
            <v>QUANG NINH</v>
          </cell>
        </row>
        <row r="3391">
          <cell r="M3391" t="str">
            <v>WINMART FIVI QUANG TRUNG</v>
          </cell>
          <cell r="N3391" t="str">
            <v>WINMART FIVI  QUANG TRUNG</v>
          </cell>
          <cell r="O3391">
            <v>8</v>
          </cell>
          <cell r="P3391" t="str">
            <v xml:space="preserve"> </v>
          </cell>
          <cell r="Q3391" t="str">
            <v>QUANG TRUNG</v>
          </cell>
          <cell r="R3391" t="str">
            <v xml:space="preserve"> </v>
          </cell>
          <cell r="S3391" t="str">
            <v>HA DONG</v>
          </cell>
          <cell r="T3391" t="str">
            <v>HA NOI</v>
          </cell>
          <cell r="V3391" t="str">
            <v>NORTH</v>
          </cell>
          <cell r="W3391" t="str">
            <v>QUAN HA DONG</v>
          </cell>
        </row>
        <row r="3392">
          <cell r="M3392" t="str">
            <v>BHX_HCM_NBE - KHO DC NHA BE</v>
          </cell>
          <cell r="N3392" t="str">
            <v>6655 - BHX_HCM_NBE - KHO DC NHA BE</v>
          </cell>
          <cell r="O3392" t="str">
            <v>LO F5-1, F5-2</v>
          </cell>
          <cell r="P3392" t="str">
            <v>KHU F</v>
          </cell>
          <cell r="Q3392" t="str">
            <v>KCN HIEP PHUOC</v>
          </cell>
          <cell r="R3392" t="str">
            <v>HIEP PHUOC</v>
          </cell>
          <cell r="S3392" t="str">
            <v>NHA BE</v>
          </cell>
          <cell r="T3392" t="str">
            <v>TP HCM</v>
          </cell>
          <cell r="V3392" t="str">
            <v>TP HCM</v>
          </cell>
          <cell r="W3392" t="str">
            <v>HUYEN NHA BE</v>
          </cell>
        </row>
        <row r="3393">
          <cell r="M3393" t="str">
            <v>WINMART THAI BINH</v>
          </cell>
          <cell r="N3393" t="str">
            <v>WINMART THAI BINH</v>
          </cell>
          <cell r="O3393">
            <v>460</v>
          </cell>
          <cell r="P3393" t="str">
            <v xml:space="preserve"> </v>
          </cell>
          <cell r="Q3393" t="str">
            <v>LY BON</v>
          </cell>
          <cell r="R3393" t="str">
            <v>TIEN PHONG</v>
          </cell>
          <cell r="S3393" t="str">
            <v>DE THAM</v>
          </cell>
          <cell r="T3393" t="str">
            <v>THAI BINH</v>
          </cell>
          <cell r="V3393" t="str">
            <v>NORTH</v>
          </cell>
          <cell r="W3393" t="str">
            <v>THAI BINH</v>
          </cell>
        </row>
        <row r="3394">
          <cell r="M3394" t="str">
            <v>WINMART IMPERIA HAI PHONG</v>
          </cell>
          <cell r="N3394" t="str">
            <v>WINMART IMPERIA HAI PHONG</v>
          </cell>
          <cell r="O3394" t="str">
            <v>TANG 2</v>
          </cell>
          <cell r="P3394" t="str">
            <v>TTTM VINCOM IMPERIA HAI PHONG</v>
          </cell>
          <cell r="Q3394" t="str">
            <v xml:space="preserve"> </v>
          </cell>
          <cell r="R3394" t="str">
            <v>THUONG LY</v>
          </cell>
          <cell r="S3394" t="str">
            <v>HONG BANG</v>
          </cell>
          <cell r="T3394" t="str">
            <v>HAI PHONG</v>
          </cell>
          <cell r="V3394" t="str">
            <v>NORTH</v>
          </cell>
          <cell r="W3394" t="str">
            <v>HAI PHONG</v>
          </cell>
        </row>
        <row r="3395">
          <cell r="M3395" t="str">
            <v>4947_VM+ GLI 27-29 NGUYEN VAN TROI</v>
          </cell>
          <cell r="N3395" t="str">
            <v>VM+ GLI 27-29 NGUYEN VAN TROI</v>
          </cell>
          <cell r="O3395" t="str">
            <v>SO 27-29</v>
          </cell>
          <cell r="P3395" t="str">
            <v xml:space="preserve"> </v>
          </cell>
          <cell r="Q3395" t="str">
            <v>NGUYEN VAN TROI</v>
          </cell>
          <cell r="R3395" t="str">
            <v>HOI THUONG</v>
          </cell>
          <cell r="S3395" t="str">
            <v>PLEIKU</v>
          </cell>
          <cell r="T3395" t="str">
            <v>GIA LAI</v>
          </cell>
          <cell r="V3395" t="str">
            <v>CENTRAL</v>
          </cell>
          <cell r="W3395" t="str">
            <v>GIA LAI</v>
          </cell>
        </row>
        <row r="3396">
          <cell r="M3396" t="str">
            <v>3252_VM+ DNG 126 VAN TIEN DUNG</v>
          </cell>
          <cell r="N3396" t="str">
            <v>VM+ DNG 126 VAN TIEN DUNG</v>
          </cell>
          <cell r="O3396">
            <v>126</v>
          </cell>
          <cell r="P3396" t="str">
            <v xml:space="preserve"> </v>
          </cell>
          <cell r="Q3396" t="str">
            <v>VAN TIEN DUNG</v>
          </cell>
          <cell r="R3396" t="str">
            <v>HOA XUAN</v>
          </cell>
          <cell r="S3396" t="str">
            <v>CAM LE</v>
          </cell>
          <cell r="T3396" t="str">
            <v>DA NANG</v>
          </cell>
          <cell r="V3396" t="str">
            <v>CENTRAL</v>
          </cell>
          <cell r="W3396" t="str">
            <v>DA NANG</v>
          </cell>
        </row>
        <row r="3397">
          <cell r="M3397" t="str">
            <v>5391_VM+ VTU TO 3 AP MY XUAN</v>
          </cell>
          <cell r="N3397" t="str">
            <v>VM+ VTU TO 3 AP MY XUAN</v>
          </cell>
          <cell r="O3397" t="str">
            <v>TO 3</v>
          </cell>
          <cell r="P3397" t="str">
            <v>AP MY XUAN</v>
          </cell>
          <cell r="Q3397" t="str">
            <v xml:space="preserve"> </v>
          </cell>
          <cell r="R3397" t="str">
            <v xml:space="preserve"> </v>
          </cell>
          <cell r="S3397" t="str">
            <v>TAN THANH</v>
          </cell>
          <cell r="T3397" t="str">
            <v>BA RIA-VUNG TAU</v>
          </cell>
          <cell r="V3397" t="str">
            <v>SOUTH EAST</v>
          </cell>
          <cell r="W3397" t="str">
            <v>BA RIA-VUNG TAU</v>
          </cell>
        </row>
        <row r="3398">
          <cell r="M3398" t="str">
            <v>5027_VM+ BTN UNG CHIEM</v>
          </cell>
          <cell r="N3398" t="str">
            <v>VM+ BTN  UNG CHIEM</v>
          </cell>
          <cell r="O3398" t="str">
            <v xml:space="preserve"> </v>
          </cell>
          <cell r="P3398" t="str">
            <v>THUA 21 TBD 05</v>
          </cell>
          <cell r="Q3398" t="str">
            <v>UNG CHIEM</v>
          </cell>
          <cell r="R3398" t="str">
            <v>PHU HAI</v>
          </cell>
          <cell r="S3398" t="str">
            <v>PHAN THIET</v>
          </cell>
          <cell r="T3398" t="str">
            <v>BINH THUAN</v>
          </cell>
          <cell r="V3398" t="str">
            <v>SOUTH EAST</v>
          </cell>
          <cell r="W3398" t="str">
            <v>BINH THUAN</v>
          </cell>
        </row>
        <row r="3399">
          <cell r="M3399" t="str">
            <v>6005_WM+ KHA XH1 PHUOC LONG</v>
          </cell>
          <cell r="N3399" t="str">
            <v>WM+ 6005 KHA XH1 Phước Long</v>
          </cell>
          <cell r="O3399" t="str">
            <v>CAN SO 07E XH1</v>
          </cell>
          <cell r="P3399" t="str">
            <v>KDT PHUOC LONG 2</v>
          </cell>
          <cell r="Q3399" t="str">
            <v xml:space="preserve"> </v>
          </cell>
          <cell r="R3399" t="str">
            <v xml:space="preserve"> </v>
          </cell>
          <cell r="S3399" t="str">
            <v>NHA TRANG</v>
          </cell>
          <cell r="T3399" t="str">
            <v>KHANH HOA</v>
          </cell>
          <cell r="V3399" t="str">
            <v>SOUTH EAST</v>
          </cell>
          <cell r="W3399" t="str">
            <v>KHANH HOA</v>
          </cell>
        </row>
        <row r="3400">
          <cell r="M3400" t="str">
            <v>SATRAFOODS HA HUY GIAP</v>
          </cell>
          <cell r="N3400" t="str">
            <v>SATRAFOODS HÀ HUY GIÁP</v>
          </cell>
          <cell r="O3400">
            <v>32540</v>
          </cell>
          <cell r="P3400" t="str">
            <v>KP 1</v>
          </cell>
          <cell r="Q3400" t="str">
            <v>HA HUY GIAP</v>
          </cell>
          <cell r="R3400" t="str">
            <v>THANH LOC</v>
          </cell>
          <cell r="S3400" t="str">
            <v>Q12</v>
          </cell>
          <cell r="T3400" t="str">
            <v>TP HCM</v>
          </cell>
          <cell r="V3400" t="str">
            <v>TP HCM</v>
          </cell>
          <cell r="W3400" t="str">
            <v>QUAN 12</v>
          </cell>
        </row>
        <row r="3401">
          <cell r="M3401" t="str">
            <v>3800_WM+ RURAL BDG 190/2 CMT8</v>
          </cell>
          <cell r="N3401" t="str">
            <v>VM+ BDG 190/2 CMT8</v>
          </cell>
          <cell r="O3401" t="str">
            <v>SO 190/2</v>
          </cell>
          <cell r="P3401" t="str">
            <v>KPTHANH LOI</v>
          </cell>
          <cell r="Q3401" t="str">
            <v>CMT8</v>
          </cell>
          <cell r="R3401" t="str">
            <v>AN THANH</v>
          </cell>
          <cell r="S3401" t="str">
            <v>THUAN AN</v>
          </cell>
          <cell r="T3401" t="str">
            <v>BINH DUONG</v>
          </cell>
          <cell r="V3401" t="str">
            <v>SOUTH EAST</v>
          </cell>
          <cell r="W3401" t="str">
            <v>BINH DUONG</v>
          </cell>
        </row>
        <row r="3402">
          <cell r="M3402" t="str">
            <v>3695_VM+ VTU 11 - 11A LE VAN LOC</v>
          </cell>
          <cell r="N3402" t="str">
            <v>VM+ VTU 11 - 11A LE VAN LOC</v>
          </cell>
          <cell r="O3402" t="str">
            <v>11 - 11A</v>
          </cell>
          <cell r="P3402" t="str">
            <v xml:space="preserve"> </v>
          </cell>
          <cell r="Q3402" t="str">
            <v>LE VAN LOC</v>
          </cell>
          <cell r="R3402" t="str">
            <v>THANG NHI</v>
          </cell>
          <cell r="S3402" t="str">
            <v>BA RIA</v>
          </cell>
          <cell r="T3402" t="str">
            <v>BA RIA-VUNG TAU</v>
          </cell>
          <cell r="V3402" t="str">
            <v>SOUTH EAST</v>
          </cell>
          <cell r="W3402" t="str">
            <v>BA RIA-VUNG TAU</v>
          </cell>
        </row>
        <row r="3403">
          <cell r="M3403" t="str">
            <v>1676-WINMART BAC KAN</v>
          </cell>
          <cell r="N3403" t="str">
            <v>1676-WINMART BAC KAN</v>
          </cell>
          <cell r="O3403" t="str">
            <v xml:space="preserve"> </v>
          </cell>
          <cell r="P3403" t="str">
            <v>TTTM VINCOM BAC KAN</v>
          </cell>
          <cell r="Q3403" t="str">
            <v xml:space="preserve"> </v>
          </cell>
          <cell r="R3403" t="str">
            <v>DUC XUAN</v>
          </cell>
          <cell r="S3403" t="str">
            <v>BAC KAN</v>
          </cell>
          <cell r="T3403" t="str">
            <v>BAC KAN</v>
          </cell>
          <cell r="V3403" t="str">
            <v>NORTH</v>
          </cell>
          <cell r="W3403" t="str">
            <v>BAC KAN</v>
          </cell>
        </row>
        <row r="3404">
          <cell r="M3404" t="str">
            <v>5357_VM+ NTN 160-162 THONG NHAT</v>
          </cell>
          <cell r="N3404" t="str">
            <v>VM+ NTN SO 160-162 THONG NHAT</v>
          </cell>
          <cell r="O3404" t="str">
            <v>SO 160-162</v>
          </cell>
          <cell r="P3404" t="str">
            <v xml:space="preserve"> </v>
          </cell>
          <cell r="Q3404" t="str">
            <v>THONG NHAT</v>
          </cell>
          <cell r="R3404" t="str">
            <v>PHU HA</v>
          </cell>
          <cell r="S3404" t="str">
            <v>PHAN RANG</v>
          </cell>
          <cell r="T3404" t="str">
            <v>NINH THUAN</v>
          </cell>
          <cell r="V3404" t="str">
            <v>SOUTH EAST</v>
          </cell>
          <cell r="W3404" t="str">
            <v>NINH THUAN</v>
          </cell>
        </row>
        <row r="3405">
          <cell r="M3405" t="str">
            <v>2A35-WM+ KHA 15 HA HUY TAP</v>
          </cell>
          <cell r="N3405" t="str">
            <v>2A35-WM+ KHA 15 HA HUY TAP</v>
          </cell>
          <cell r="O3405">
            <v>15</v>
          </cell>
          <cell r="P3405" t="str">
            <v xml:space="preserve"> </v>
          </cell>
          <cell r="Q3405" t="str">
            <v>HA HUY TAP</v>
          </cell>
          <cell r="R3405" t="str">
            <v>DIEN KHANH</v>
          </cell>
          <cell r="S3405" t="str">
            <v>DIEM KHANH</v>
          </cell>
          <cell r="T3405" t="str">
            <v>KHANH HOA</v>
          </cell>
          <cell r="V3405" t="str">
            <v>SOUTH EAST</v>
          </cell>
          <cell r="W3405" t="str">
            <v>KHANH HOA</v>
          </cell>
        </row>
        <row r="3406">
          <cell r="M3406" t="str">
            <v>2A68-WM+ KHA 14 NGUYEN TRAI</v>
          </cell>
          <cell r="N3406" t="str">
            <v>2A68-WM+ KHA 14 NGUYEN TRAI</v>
          </cell>
          <cell r="O3406">
            <v>14</v>
          </cell>
          <cell r="P3406" t="str">
            <v xml:space="preserve"> </v>
          </cell>
          <cell r="Q3406" t="str">
            <v>NGUYEN TRAI</v>
          </cell>
          <cell r="R3406" t="str">
            <v>THI TRAN DIEN KHANH</v>
          </cell>
          <cell r="S3406" t="str">
            <v>DIEN KHANH</v>
          </cell>
          <cell r="T3406" t="str">
            <v>KHANH HOA</v>
          </cell>
          <cell r="V3406" t="str">
            <v>SOUTH EAST</v>
          </cell>
          <cell r="W3406" t="str">
            <v>KHANH HOA</v>
          </cell>
        </row>
        <row r="3407">
          <cell r="M3407" t="str">
            <v>5299_VM+ NTN SO 111 LE LOI</v>
          </cell>
          <cell r="N3407" t="str">
            <v xml:space="preserve"> </v>
          </cell>
          <cell r="O3407" t="str">
            <v>SO 111</v>
          </cell>
          <cell r="P3407" t="str">
            <v xml:space="preserve"> </v>
          </cell>
          <cell r="Q3407" t="str">
            <v>LE LOI</v>
          </cell>
          <cell r="R3407" t="str">
            <v>KINH DINH</v>
          </cell>
          <cell r="S3407" t="str">
            <v>PHAN RANG</v>
          </cell>
          <cell r="T3407" t="str">
            <v>NINH THUAN</v>
          </cell>
          <cell r="V3407" t="str">
            <v>SOUTH EAST</v>
          </cell>
          <cell r="W3407" t="str">
            <v>NINH THUAN</v>
          </cell>
        </row>
        <row r="3408">
          <cell r="M3408" t="str">
            <v>5201_VM+ NTN 95 TRUONG CHINH</v>
          </cell>
          <cell r="N3408" t="str">
            <v>VM+ NTN SO 95 TRUONG CHINH</v>
          </cell>
          <cell r="O3408" t="str">
            <v>SO 95</v>
          </cell>
          <cell r="P3408" t="str">
            <v xml:space="preserve"> </v>
          </cell>
          <cell r="Q3408" t="str">
            <v>TRUONG CHINH</v>
          </cell>
          <cell r="R3408" t="str">
            <v>VAN HAI</v>
          </cell>
          <cell r="S3408" t="str">
            <v>PHAN RANG</v>
          </cell>
          <cell r="T3408" t="str">
            <v>NINH THUAN</v>
          </cell>
          <cell r="V3408" t="str">
            <v>SOUTH EAST</v>
          </cell>
          <cell r="W3408" t="str">
            <v>NINH THUAN</v>
          </cell>
        </row>
        <row r="3409">
          <cell r="M3409" t="str">
            <v>2A96-WM+ RURAL GLI 435 NGUYEN HUE</v>
          </cell>
          <cell r="N3409" t="str">
            <v>2A96-WM+ RURAL GLI 435 NGUYEN HUE</v>
          </cell>
          <cell r="O3409">
            <v>435</v>
          </cell>
          <cell r="P3409" t="str">
            <v xml:space="preserve"> </v>
          </cell>
          <cell r="Q3409" t="str">
            <v>NGUYEN HUE</v>
          </cell>
          <cell r="R3409" t="str">
            <v>DAK DOA</v>
          </cell>
          <cell r="S3409" t="str">
            <v>DAK DOA</v>
          </cell>
          <cell r="T3409" t="str">
            <v>GIA LAI</v>
          </cell>
          <cell r="V3409" t="str">
            <v>CENTRAL</v>
          </cell>
          <cell r="W3409" t="str">
            <v>GIA LAI</v>
          </cell>
        </row>
        <row r="3410">
          <cell r="M3410" t="str">
            <v>4909_VM+ GLI 32 LE DUAN</v>
          </cell>
          <cell r="N3410" t="str">
            <v>VM+ GLI 32 LE DUAN</v>
          </cell>
          <cell r="O3410" t="str">
            <v>SO 32</v>
          </cell>
          <cell r="P3410" t="str">
            <v xml:space="preserve"> </v>
          </cell>
          <cell r="Q3410" t="str">
            <v>LE DUAN</v>
          </cell>
          <cell r="R3410" t="str">
            <v>TRA BA</v>
          </cell>
          <cell r="S3410" t="str">
            <v>PLEIKU</v>
          </cell>
          <cell r="T3410" t="str">
            <v>GIA LAI</v>
          </cell>
          <cell r="V3410" t="str">
            <v>CENTRAL</v>
          </cell>
          <cell r="W3410" t="str">
            <v>GIA LAI</v>
          </cell>
        </row>
        <row r="3411">
          <cell r="M3411" t="str">
            <v>4909_VM+ GLI 32 LE DUAN</v>
          </cell>
          <cell r="N3411" t="str">
            <v>VM+ GLI 32 LE DUAN</v>
          </cell>
          <cell r="O3411" t="str">
            <v>SO 32</v>
          </cell>
          <cell r="P3411" t="str">
            <v xml:space="preserve"> </v>
          </cell>
          <cell r="Q3411" t="str">
            <v>LE DUAN</v>
          </cell>
          <cell r="R3411" t="str">
            <v>TRA BA</v>
          </cell>
          <cell r="S3411" t="str">
            <v>PLEIKU</v>
          </cell>
          <cell r="T3411" t="str">
            <v>GIA LAI</v>
          </cell>
          <cell r="V3411" t="str">
            <v>CENTRAL</v>
          </cell>
          <cell r="W3411" t="str">
            <v>GIA LAI</v>
          </cell>
        </row>
        <row r="3412">
          <cell r="M3412" t="str">
            <v>6984_WM+ QNM 157 TRUNG NU VUONG</v>
          </cell>
          <cell r="N3412" t="str">
            <v>6984_WM+ QNM 157 TRUNG NU VUONG</v>
          </cell>
          <cell r="O3412">
            <v>157</v>
          </cell>
          <cell r="P3412" t="str">
            <v xml:space="preserve"> </v>
          </cell>
          <cell r="Q3412" t="str">
            <v>TRUNG NU VUONG</v>
          </cell>
          <cell r="R3412" t="str">
            <v>AN MY</v>
          </cell>
          <cell r="S3412" t="str">
            <v>TAM KY</v>
          </cell>
          <cell r="T3412" t="str">
            <v>QUANG NAM</v>
          </cell>
          <cell r="V3412" t="str">
            <v>CENTRAL</v>
          </cell>
          <cell r="W3412" t="str">
            <v>QUANG NAM</v>
          </cell>
        </row>
        <row r="3413">
          <cell r="M3413" t="str">
            <v>5148_VM+ NTN SO 134 NGO GIA TU</v>
          </cell>
          <cell r="N3413" t="str">
            <v>VM+ NTN SO 134 NGO GIA TU</v>
          </cell>
          <cell r="O3413" t="str">
            <v>SO 134</v>
          </cell>
          <cell r="P3413" t="str">
            <v xml:space="preserve"> </v>
          </cell>
          <cell r="Q3413" t="str">
            <v>NGO GIA TU</v>
          </cell>
          <cell r="R3413" t="str">
            <v>THANH SON</v>
          </cell>
          <cell r="S3413" t="str">
            <v>PHAN RANG</v>
          </cell>
          <cell r="T3413" t="str">
            <v>NINH THUAN</v>
          </cell>
          <cell r="V3413" t="str">
            <v>SOUTH EAST</v>
          </cell>
          <cell r="W3413" t="str">
            <v>NINH THUAN</v>
          </cell>
        </row>
        <row r="3414">
          <cell r="M3414" t="str">
            <v>3810_VM+ DNI 36-38 A13 NG. VAN TIEN</v>
          </cell>
          <cell r="N3414" t="str">
            <v>VM+ DNI 36-38 A13 NGUYEN VAN TIEN</v>
          </cell>
          <cell r="O3414" t="str">
            <v>36-38 A13</v>
          </cell>
          <cell r="P3414" t="str">
            <v xml:space="preserve"> </v>
          </cell>
          <cell r="Q3414" t="str">
            <v>NGUYEN VAN TIEN</v>
          </cell>
          <cell r="R3414" t="str">
            <v>TAN PHONG</v>
          </cell>
          <cell r="S3414" t="str">
            <v>BIEN HOA</v>
          </cell>
          <cell r="T3414" t="str">
            <v>DONG NAI</v>
          </cell>
          <cell r="V3414" t="str">
            <v>SOUTH EAST</v>
          </cell>
          <cell r="W3414" t="str">
            <v>DONG NAI</v>
          </cell>
        </row>
        <row r="3415">
          <cell r="M3415" t="str">
            <v>3937_VM+ DNG KDC NAM SAN BAY</v>
          </cell>
          <cell r="N3415" t="str">
            <v>VM+ DNG KDC NAM SAN BAY</v>
          </cell>
          <cell r="O3415" t="str">
            <v>KDC</v>
          </cell>
          <cell r="P3415" t="str">
            <v xml:space="preserve"> </v>
          </cell>
          <cell r="Q3415" t="str">
            <v>NAM SAN BAY</v>
          </cell>
          <cell r="R3415" t="str">
            <v>HOA PHAT</v>
          </cell>
          <cell r="S3415" t="str">
            <v>CAM LE</v>
          </cell>
          <cell r="T3415" t="str">
            <v>DA NANG</v>
          </cell>
          <cell r="V3415" t="str">
            <v>CENTRAL</v>
          </cell>
          <cell r="W3415" t="str">
            <v>DA NANG</v>
          </cell>
        </row>
        <row r="3416">
          <cell r="M3416" t="str">
            <v>5384_VM+ VTU SO 83 NGUYEN CU TRINH</v>
          </cell>
          <cell r="N3416" t="str">
            <v>VM+ VTU SO 83 NGUYEN CU TRINH</v>
          </cell>
          <cell r="O3416" t="str">
            <v>SO 83</v>
          </cell>
          <cell r="P3416" t="str">
            <v xml:space="preserve"> </v>
          </cell>
          <cell r="Q3416" t="str">
            <v>NGUYEN CU TRINH</v>
          </cell>
          <cell r="R3416" t="str">
            <v>PHU MY</v>
          </cell>
          <cell r="S3416" t="str">
            <v>BA RIA</v>
          </cell>
          <cell r="T3416" t="str">
            <v>BA RIA-VUNG TAU</v>
          </cell>
          <cell r="V3416" t="str">
            <v>SOUTH EAST</v>
          </cell>
          <cell r="W3416" t="str">
            <v>BA RIA-VUNG TAU</v>
          </cell>
        </row>
        <row r="3417">
          <cell r="M3417" t="str">
            <v>5437_VM+ VTU DAT TRONG VO VAN KIET</v>
          </cell>
          <cell r="N3417" t="str">
            <v>VM+ VTU DAT TRONG VO VAN KIET</v>
          </cell>
          <cell r="O3417" t="str">
            <v>DAT TRONG</v>
          </cell>
          <cell r="P3417" t="str">
            <v xml:space="preserve"> </v>
          </cell>
          <cell r="Q3417" t="str">
            <v>VO VAN KIET</v>
          </cell>
          <cell r="R3417" t="str">
            <v>LONG BINH TAN</v>
          </cell>
          <cell r="S3417" t="str">
            <v>BA RIA</v>
          </cell>
          <cell r="T3417" t="str">
            <v>BA RIA-VUNG TAU</v>
          </cell>
          <cell r="V3417" t="str">
            <v>SOUTH EAST</v>
          </cell>
          <cell r="W3417" t="str">
            <v>BA RIA-VUNG TAU</v>
          </cell>
        </row>
        <row r="3418">
          <cell r="M3418" t="str">
            <v>AEON MALL HAI PHONG LE CHAN</v>
          </cell>
          <cell r="N3418" t="str">
            <v xml:space="preserve"> </v>
          </cell>
          <cell r="O3418" t="str">
            <v xml:space="preserve"> </v>
          </cell>
          <cell r="P3418" t="str">
            <v>TTTM AEON MALL HAI PHONG LE CHAN</v>
          </cell>
          <cell r="Q3418" t="str">
            <v>HO SEN - CAU RAO 2</v>
          </cell>
          <cell r="R3418" t="str">
            <v>KENH DUONG</v>
          </cell>
          <cell r="S3418" t="str">
            <v>LE CHAN</v>
          </cell>
          <cell r="T3418" t="str">
            <v>HAI PHONG</v>
          </cell>
          <cell r="V3418" t="str">
            <v>NORTH</v>
          </cell>
          <cell r="W3418" t="str">
            <v>HAI PHONG</v>
          </cell>
        </row>
        <row r="3419">
          <cell r="M3419" t="str">
            <v>WINMART HNI SKYLAKE</v>
          </cell>
          <cell r="N3419" t="str">
            <v>WINMART HNI SKYLAKE</v>
          </cell>
          <cell r="O3419" t="str">
            <v xml:space="preserve"> </v>
          </cell>
          <cell r="P3419" t="str">
            <v>TANG 1, TTTM VINCOM PLAZA SKYLAKE</v>
          </cell>
          <cell r="Q3419" t="str">
            <v>KDTM CAU GIAY</v>
          </cell>
          <cell r="R3419" t="str">
            <v>MY DINH 1</v>
          </cell>
          <cell r="S3419" t="str">
            <v>NAM TU LIEM</v>
          </cell>
          <cell r="T3419" t="str">
            <v>HA NOI</v>
          </cell>
          <cell r="V3419" t="str">
            <v>NORTH</v>
          </cell>
          <cell r="W3419" t="str">
            <v>HUYEN NAM TU LIEM</v>
          </cell>
        </row>
        <row r="3420">
          <cell r="M3420" t="str">
            <v>AEON LONG BIEN</v>
          </cell>
          <cell r="N3420" t="str">
            <v xml:space="preserve"> </v>
          </cell>
          <cell r="O3420">
            <v>27</v>
          </cell>
          <cell r="P3420" t="str">
            <v xml:space="preserve"> </v>
          </cell>
          <cell r="Q3420" t="str">
            <v>CO LINH</v>
          </cell>
          <cell r="R3420" t="str">
            <v>LONG BIEN</v>
          </cell>
          <cell r="S3420" t="str">
            <v>LONG BIEN</v>
          </cell>
          <cell r="T3420" t="str">
            <v>HA NOI</v>
          </cell>
          <cell r="V3420" t="str">
            <v>NORTH</v>
          </cell>
          <cell r="W3420" t="str">
            <v>QUAN LONG BIEN</v>
          </cell>
        </row>
        <row r="3421">
          <cell r="M3421" t="str">
            <v>4836_VM+ DNG 5 PHAN KHOANG</v>
          </cell>
          <cell r="N3421" t="str">
            <v>VM+ DNG 5 PHAN KHOANG</v>
          </cell>
          <cell r="O3421">
            <v>5</v>
          </cell>
          <cell r="P3421" t="str">
            <v xml:space="preserve"> </v>
          </cell>
          <cell r="Q3421" t="str">
            <v>PHAN KHOANG</v>
          </cell>
          <cell r="R3421" t="str">
            <v>HOA AN</v>
          </cell>
          <cell r="S3421" t="str">
            <v>CAM LE</v>
          </cell>
          <cell r="T3421" t="str">
            <v>DA NANG</v>
          </cell>
          <cell r="V3421" t="str">
            <v>CENTRAL</v>
          </cell>
          <cell r="W3421" t="str">
            <v>DA NANG</v>
          </cell>
        </row>
        <row r="3422">
          <cell r="M3422" t="str">
            <v>4950_VM+ DNG 286 VAN TIEN DUNG</v>
          </cell>
          <cell r="N3422" t="str">
            <v>VM+ DNG 286 VAN TIEN DUNG</v>
          </cell>
          <cell r="O3422">
            <v>286</v>
          </cell>
          <cell r="P3422" t="str">
            <v xml:space="preserve"> </v>
          </cell>
          <cell r="Q3422" t="str">
            <v>VAN TIEN DUNG</v>
          </cell>
          <cell r="R3422" t="str">
            <v>HOA XUAN</v>
          </cell>
          <cell r="S3422" t="str">
            <v>CAM LE</v>
          </cell>
          <cell r="T3422" t="str">
            <v>DA NANG</v>
          </cell>
          <cell r="V3422" t="str">
            <v>CENTRAL</v>
          </cell>
          <cell r="W3422" t="str">
            <v>DA NANG</v>
          </cell>
        </row>
        <row r="3423">
          <cell r="M3423" t="str">
            <v>4619_VM+ BTN 9 NGUYEN TUONG</v>
          </cell>
          <cell r="N3423" t="str">
            <v>VM+ BTN 9 NGUYEN TUONG</v>
          </cell>
          <cell r="O3423" t="str">
            <v>SO 9</v>
          </cell>
          <cell r="P3423" t="str">
            <v xml:space="preserve"> </v>
          </cell>
          <cell r="Q3423" t="str">
            <v>NGUYEN TUONG</v>
          </cell>
          <cell r="R3423" t="str">
            <v>PHU THUY</v>
          </cell>
          <cell r="S3423" t="str">
            <v>PHAN THIET</v>
          </cell>
          <cell r="T3423" t="str">
            <v>BINH THUAN</v>
          </cell>
          <cell r="V3423" t="str">
            <v>SOUTH EAST</v>
          </cell>
          <cell r="W3423" t="str">
            <v>BINH THUAN</v>
          </cell>
        </row>
        <row r="3424">
          <cell r="M3424" t="str">
            <v>VM+ DNI 27 QUANG VINH</v>
          </cell>
          <cell r="N3424" t="str">
            <v>VM+ DNI 27 QUANG VINH</v>
          </cell>
          <cell r="O3424">
            <v>27</v>
          </cell>
          <cell r="P3424" t="str">
            <v>KP 4, TO 1</v>
          </cell>
          <cell r="Q3424" t="str">
            <v xml:space="preserve"> </v>
          </cell>
          <cell r="R3424" t="str">
            <v>QUANG VINH</v>
          </cell>
          <cell r="S3424" t="str">
            <v>BIEN HOA</v>
          </cell>
          <cell r="T3424" t="str">
            <v>DONG NAI</v>
          </cell>
          <cell r="V3424" t="str">
            <v>SOUTH EAST</v>
          </cell>
          <cell r="W3424" t="str">
            <v>DONG NAI</v>
          </cell>
        </row>
        <row r="3425">
          <cell r="M3425" t="str">
            <v>4224_WM+ VTU 1481 DUONG 30/4</v>
          </cell>
          <cell r="N3425" t="str">
            <v>WM+ VTU 1481 DUONG 30/4</v>
          </cell>
          <cell r="O3425">
            <v>1481</v>
          </cell>
          <cell r="P3425" t="str">
            <v xml:space="preserve"> </v>
          </cell>
          <cell r="Q3425" t="str">
            <v>DUONG 30/4</v>
          </cell>
          <cell r="R3425" t="str">
            <v>P12</v>
          </cell>
          <cell r="S3425" t="str">
            <v>VUNG TAU</v>
          </cell>
          <cell r="T3425" t="str">
            <v>BA RIA-VUNG TAU</v>
          </cell>
          <cell r="V3425" t="str">
            <v>SOUTH EAST</v>
          </cell>
          <cell r="W3425" t="str">
            <v>BA RIA-VUNG TAU</v>
          </cell>
        </row>
        <row r="3426">
          <cell r="M3426" t="str">
            <v>4162_WM+ DNI SO 8 DUONG DONG KHOI</v>
          </cell>
          <cell r="N3426" t="str">
            <v>WM+ DNI SO 8 DUONG DONG KHOI</v>
          </cell>
          <cell r="O3426">
            <v>8</v>
          </cell>
          <cell r="P3426" t="str">
            <v xml:space="preserve"> </v>
          </cell>
          <cell r="Q3426" t="str">
            <v>DONG KHOI</v>
          </cell>
          <cell r="R3426" t="str">
            <v>TRANG DAI</v>
          </cell>
          <cell r="S3426" t="str">
            <v>BIEN HOA</v>
          </cell>
          <cell r="T3426" t="str">
            <v>DONG NAI</v>
          </cell>
          <cell r="V3426" t="str">
            <v>SOUTH EAST</v>
          </cell>
          <cell r="W3426" t="str">
            <v>DONG NAI</v>
          </cell>
        </row>
        <row r="3427">
          <cell r="M3427" t="str">
            <v>5123_VM+ VTU SO 33A DUONG 30 THANG 4</v>
          </cell>
          <cell r="N3427" t="str">
            <v>VM+ VTU SO 33A DUONG 30 THANG 4</v>
          </cell>
          <cell r="O3427" t="str">
            <v>SO 33A</v>
          </cell>
          <cell r="P3427" t="str">
            <v>TOA NHA LAPEN CENTER</v>
          </cell>
          <cell r="Q3427" t="str">
            <v>DUONG 30 THANG 4</v>
          </cell>
          <cell r="R3427" t="str">
            <v>P9</v>
          </cell>
          <cell r="S3427" t="str">
            <v>VUNG TAU</v>
          </cell>
          <cell r="T3427" t="str">
            <v>BA RIA-VUNG TAU</v>
          </cell>
          <cell r="V3427" t="str">
            <v>SOUTH EAST</v>
          </cell>
          <cell r="W3427" t="str">
            <v>BA RIA-VUNG TAU</v>
          </cell>
        </row>
        <row r="3428">
          <cell r="M3428" t="str">
            <v>CITIMART TROPIC GARDEN</v>
          </cell>
          <cell r="N3428" t="str">
            <v>ACM - TRO</v>
          </cell>
          <cell r="O3428">
            <v>46</v>
          </cell>
          <cell r="P3428" t="str">
            <v xml:space="preserve"> </v>
          </cell>
          <cell r="Q3428" t="str">
            <v>DUONG SO 66</v>
          </cell>
          <cell r="R3428" t="str">
            <v>THAO DIEN</v>
          </cell>
          <cell r="S3428" t="str">
            <v>Q2</v>
          </cell>
          <cell r="T3428" t="str">
            <v>TP HCM</v>
          </cell>
          <cell r="V3428" t="str">
            <v>TP HCM</v>
          </cell>
          <cell r="W3428" t="str">
            <v>QUAN 2</v>
          </cell>
        </row>
        <row r="3429">
          <cell r="M3429" t="str">
            <v>BHX_DLA_BMT-KHO DC BUON MA THUOT</v>
          </cell>
          <cell r="N3429" t="str">
            <v>6450_BHX_DLA_BMT-Kho DC Buôn Ma Thuột</v>
          </cell>
          <cell r="O3429" t="str">
            <v>THUA DAT 48</v>
          </cell>
          <cell r="P3429" t="str">
            <v>TO BAN DO 59</v>
          </cell>
          <cell r="Q3429" t="str">
            <v>BINH CHIEU</v>
          </cell>
          <cell r="R3429" t="str">
            <v>TAN AN</v>
          </cell>
          <cell r="S3429" t="str">
            <v>BUON MA THUOT</v>
          </cell>
          <cell r="T3429" t="str">
            <v>DAK LAK</v>
          </cell>
          <cell r="V3429" t="str">
            <v>SOUTH EAST</v>
          </cell>
          <cell r="W3429" t="str">
            <v>DAK LAK</v>
          </cell>
        </row>
        <row r="3430">
          <cell r="M3430" t="str">
            <v>8030 BHX_LDO_DTR - KHO DC DUC TRONG</v>
          </cell>
          <cell r="N3430" t="str">
            <v>8030 BHX_LDO_DTR - KHO DC DUC TRONG</v>
          </cell>
          <cell r="O3430" t="str">
            <v xml:space="preserve"> </v>
          </cell>
          <cell r="P3430" t="str">
            <v>KCN PHU HOI,</v>
          </cell>
          <cell r="Q3430" t="str">
            <v>LO F3 - KCN</v>
          </cell>
          <cell r="R3430" t="str">
            <v>PHU HOI</v>
          </cell>
          <cell r="S3430" t="str">
            <v>DUC TRONG</v>
          </cell>
          <cell r="T3430" t="str">
            <v>LAM DONG</v>
          </cell>
          <cell r="V3430" t="str">
            <v>SOUTH EAST</v>
          </cell>
          <cell r="W3430" t="str">
            <v>LAM DONG</v>
          </cell>
        </row>
        <row r="3431">
          <cell r="M3431" t="str">
            <v>SATRAFOODS DUONG CONG KHI</v>
          </cell>
          <cell r="N3431" t="str">
            <v>SATRAFOODS DƯƠNG CÔNG KHI</v>
          </cell>
          <cell r="O3431">
            <v>8</v>
          </cell>
          <cell r="P3431" t="str">
            <v xml:space="preserve"> </v>
          </cell>
          <cell r="Q3431" t="str">
            <v>DUONG CONG KHI</v>
          </cell>
          <cell r="R3431" t="str">
            <v>AP TAN LAP, XA TAN THOI NHI</v>
          </cell>
          <cell r="S3431" t="str">
            <v>HOC MON</v>
          </cell>
          <cell r="T3431" t="str">
            <v>TP HCM</v>
          </cell>
          <cell r="V3431" t="str">
            <v>TP HCM</v>
          </cell>
          <cell r="W3431" t="str">
            <v>HUYEN HOC MON</v>
          </cell>
        </row>
        <row r="3432">
          <cell r="M3432" t="str">
            <v>CTY CP DVHK TASECO DA NANG</v>
          </cell>
          <cell r="N3432" t="str">
            <v xml:space="preserve"> </v>
          </cell>
          <cell r="O3432">
            <v>99</v>
          </cell>
          <cell r="P3432" t="str">
            <v xml:space="preserve"> </v>
          </cell>
          <cell r="Q3432" t="str">
            <v>PHAN DANG LUU</v>
          </cell>
          <cell r="R3432" t="str">
            <v>HOA CUONG NAM</v>
          </cell>
          <cell r="S3432" t="str">
            <v>HAI CHAU</v>
          </cell>
          <cell r="T3432" t="str">
            <v>DA NANG</v>
          </cell>
          <cell r="V3432" t="str">
            <v>CENTRAL</v>
          </cell>
          <cell r="W3432" t="str">
            <v>DA NANG</v>
          </cell>
        </row>
        <row r="3433">
          <cell r="M3433" t="str">
            <v>CTY CP DVHK TASECO DA NANG</v>
          </cell>
          <cell r="N3433" t="str">
            <v xml:space="preserve"> </v>
          </cell>
          <cell r="O3433">
            <v>99</v>
          </cell>
          <cell r="P3433" t="str">
            <v xml:space="preserve"> </v>
          </cell>
          <cell r="Q3433" t="str">
            <v>PHAN DANG LUU</v>
          </cell>
          <cell r="R3433" t="str">
            <v>HOA CUONG NAM</v>
          </cell>
          <cell r="S3433" t="str">
            <v>HAI CHAU</v>
          </cell>
          <cell r="T3433" t="str">
            <v>DA NANG</v>
          </cell>
          <cell r="V3433" t="str">
            <v>CENTRAL</v>
          </cell>
          <cell r="W3433" t="str">
            <v>DA NANG</v>
          </cell>
        </row>
        <row r="3434">
          <cell r="M3434" t="str">
            <v>ST: THISO PHAN HUY ICH</v>
          </cell>
          <cell r="N3434" t="str">
            <v>Siêu thị Emart Phan Huy Ích</v>
          </cell>
          <cell r="O3434">
            <v>385</v>
          </cell>
          <cell r="P3434" t="str">
            <v xml:space="preserve"> </v>
          </cell>
          <cell r="Q3434" t="str">
            <v>PHAN HUY ICH</v>
          </cell>
          <cell r="R3434" t="str">
            <v>P14</v>
          </cell>
          <cell r="S3434" t="str">
            <v>GO VAP</v>
          </cell>
          <cell r="T3434" t="str">
            <v>TP HCM</v>
          </cell>
          <cell r="V3434" t="str">
            <v>TP HCM</v>
          </cell>
          <cell r="W3434" t="str">
            <v>QUAN GO VAP</v>
          </cell>
        </row>
        <row r="3435">
          <cell r="M3435" t="str">
            <v>ST: THISO SALA THU THIEM</v>
          </cell>
          <cell r="N3435" t="str">
            <v>Siêu thị Emart Sala Thủ Thiêm</v>
          </cell>
          <cell r="O3435" t="str">
            <v>SO 10</v>
          </cell>
          <cell r="P3435" t="str">
            <v>B1-01 TTTM THISO MALL</v>
          </cell>
          <cell r="Q3435" t="str">
            <v>MAI CHI THO</v>
          </cell>
          <cell r="R3435" t="str">
            <v>THU THIEM</v>
          </cell>
          <cell r="S3435" t="str">
            <v>THU DUC</v>
          </cell>
          <cell r="T3435" t="str">
            <v>TP HCM</v>
          </cell>
          <cell r="V3435" t="str">
            <v>TP HCM</v>
          </cell>
          <cell r="W3435" t="str">
            <v>QUAN THU DUC</v>
          </cell>
        </row>
        <row r="3436">
          <cell r="M3436" t="str">
            <v>ST: THISO RETAIL VIET NAM</v>
          </cell>
          <cell r="N3436" t="str">
            <v xml:space="preserve"> </v>
          </cell>
          <cell r="O3436">
            <v>168</v>
          </cell>
          <cell r="P3436" t="str">
            <v xml:space="preserve"> </v>
          </cell>
          <cell r="Q3436" t="str">
            <v>PHAN VAN TRI</v>
          </cell>
          <cell r="R3436" t="str">
            <v>P5</v>
          </cell>
          <cell r="S3436" t="str">
            <v>GO VAP</v>
          </cell>
          <cell r="T3436" t="str">
            <v>TP HCM</v>
          </cell>
          <cell r="V3436" t="str">
            <v>TP HCM</v>
          </cell>
          <cell r="W3436" t="str">
            <v>QUAN GO VAP</v>
          </cell>
        </row>
        <row r="3437">
          <cell r="M3437" t="str">
            <v>7200 BHX_KHH_DKH - KHO DC DIEN KHANH</v>
          </cell>
          <cell r="N3437" t="str">
            <v>7200 BHX_KHH_DKH - KHO DC DIEN KHANH</v>
          </cell>
          <cell r="O3437" t="str">
            <v>LO 12, 13</v>
          </cell>
          <cell r="P3437" t="str">
            <v>KCN DIEN PHU-VCN</v>
          </cell>
          <cell r="Q3437" t="str">
            <v xml:space="preserve"> </v>
          </cell>
          <cell r="R3437" t="str">
            <v>DIEN PHU</v>
          </cell>
          <cell r="S3437" t="str">
            <v>DIEN KHANH</v>
          </cell>
          <cell r="T3437" t="str">
            <v>KHANH HOA</v>
          </cell>
          <cell r="V3437" t="str">
            <v>SOUTH EAST</v>
          </cell>
          <cell r="W3437" t="str">
            <v>KHANH HOA</v>
          </cell>
        </row>
        <row r="3438">
          <cell r="M3438" t="str">
            <v>7200 BHX_KHH_DKH - KHO DC DIEN KHANH</v>
          </cell>
          <cell r="N3438" t="str">
            <v>7200 BHX_KHH_DKH - KHO DC DIEN KHANH</v>
          </cell>
          <cell r="O3438" t="str">
            <v>LO 12, 13</v>
          </cell>
          <cell r="P3438" t="str">
            <v>KCN DIEN PHU-VCN</v>
          </cell>
          <cell r="Q3438" t="str">
            <v xml:space="preserve"> </v>
          </cell>
          <cell r="R3438" t="str">
            <v>DIEN PHU</v>
          </cell>
          <cell r="S3438" t="str">
            <v>DIEN KHANH</v>
          </cell>
          <cell r="T3438" t="str">
            <v>KHANH HOA</v>
          </cell>
          <cell r="V3438" t="str">
            <v>SOUTH EAST</v>
          </cell>
          <cell r="W3438" t="str">
            <v>KHANH HOA</v>
          </cell>
        </row>
        <row r="3439">
          <cell r="M3439" t="str">
            <v>BHX_BDU_TAN-KHO DC THUAN AN</v>
          </cell>
          <cell r="N3439" t="str">
            <v>5851 - BHX_BDU_TAN-KHO DC THUAN AN</v>
          </cell>
          <cell r="O3439" t="str">
            <v xml:space="preserve"> </v>
          </cell>
          <cell r="P3439" t="str">
            <v>THUA 1305 TBD SO 83, SO 38/1, TO 01, KP BINH PHUOC A</v>
          </cell>
          <cell r="Q3439" t="str">
            <v xml:space="preserve"> </v>
          </cell>
          <cell r="R3439" t="str">
            <v>BINH CHUAN</v>
          </cell>
          <cell r="S3439" t="str">
            <v>THUAN AN</v>
          </cell>
          <cell r="T3439" t="str">
            <v>BINH DUONG</v>
          </cell>
          <cell r="V3439" t="str">
            <v>SOUTH EAST</v>
          </cell>
          <cell r="W3439" t="str">
            <v>BINH DUONG</v>
          </cell>
        </row>
        <row r="3440">
          <cell r="M3440" t="str">
            <v>8030 BHX_LDO_DTR - KHO DC DUC TRONG</v>
          </cell>
          <cell r="N3440" t="str">
            <v>8030 BHX_LDO_DTR - KHO DC DUC TRONG</v>
          </cell>
          <cell r="O3440" t="str">
            <v xml:space="preserve"> </v>
          </cell>
          <cell r="P3440" t="str">
            <v>KCN PHU HOI,</v>
          </cell>
          <cell r="Q3440" t="str">
            <v>LO F3 - KCN</v>
          </cell>
          <cell r="R3440" t="str">
            <v>PHU HOI</v>
          </cell>
          <cell r="S3440" t="str">
            <v>DUC TRONG</v>
          </cell>
          <cell r="T3440" t="str">
            <v>LAM DONG</v>
          </cell>
          <cell r="V3440" t="str">
            <v>SOUTH EAST</v>
          </cell>
          <cell r="W3440" t="str">
            <v>LAM DONG</v>
          </cell>
        </row>
        <row r="3441">
          <cell r="M3441" t="str">
            <v>WINMART HNI HOAI DUC</v>
          </cell>
          <cell r="N3441" t="str">
            <v>WINMART HNI HOAI DUC</v>
          </cell>
          <cell r="O3441" t="str">
            <v xml:space="preserve"> </v>
          </cell>
          <cell r="P3441" t="str">
            <v>KDT</v>
          </cell>
          <cell r="Q3441" t="str">
            <v>TAN TAY DO</v>
          </cell>
          <cell r="R3441" t="str">
            <v>TAN LAP</v>
          </cell>
          <cell r="S3441" t="str">
            <v>DAN PHUONG</v>
          </cell>
          <cell r="T3441" t="str">
            <v>HA NOI</v>
          </cell>
          <cell r="V3441" t="str">
            <v>NORTH</v>
          </cell>
          <cell r="W3441" t="str">
            <v>HUYEN DAN PHUONG</v>
          </cell>
        </row>
        <row r="3442">
          <cell r="M3442" t="str">
            <v>FAMILY MART 09 NGUYEN VAN TAO</v>
          </cell>
          <cell r="N3442" t="str">
            <v>FAMILY MART NGUYEN VAN TAO</v>
          </cell>
          <cell r="O3442">
            <v>9</v>
          </cell>
          <cell r="P3442" t="str">
            <v xml:space="preserve"> </v>
          </cell>
          <cell r="Q3442" t="str">
            <v>NGUYEN VAN TAO</v>
          </cell>
          <cell r="R3442" t="str">
            <v>LONG THOI</v>
          </cell>
          <cell r="S3442" t="str">
            <v>NHA BE</v>
          </cell>
          <cell r="T3442" t="str">
            <v>TP HCM</v>
          </cell>
          <cell r="V3442" t="str">
            <v>TP HCM</v>
          </cell>
          <cell r="W3442" t="str">
            <v>HUYEN NHA BE</v>
          </cell>
        </row>
        <row r="3443">
          <cell r="M3443" t="str">
            <v>MMVN MEGA HA NOI (TONG KHO)</v>
          </cell>
          <cell r="N3443" t="str">
            <v xml:space="preserve"> </v>
          </cell>
          <cell r="O3443" t="str">
            <v>.</v>
          </cell>
          <cell r="P3443" t="str">
            <v xml:space="preserve"> </v>
          </cell>
          <cell r="Q3443" t="str">
            <v>KCN TIEN SON</v>
          </cell>
          <cell r="R3443" t="str">
            <v xml:space="preserve"> </v>
          </cell>
          <cell r="S3443" t="str">
            <v>BAC NINH</v>
          </cell>
          <cell r="T3443" t="str">
            <v>BAC NINH</v>
          </cell>
          <cell r="V3443" t="str">
            <v>NORTH</v>
          </cell>
          <cell r="W3443" t="str">
            <v>BAC NINH</v>
          </cell>
        </row>
        <row r="3444">
          <cell r="M3444" t="str">
            <v>WINMART HNI SKYLAKE</v>
          </cell>
          <cell r="N3444" t="str">
            <v>WINMART HNI SKYLAKE</v>
          </cell>
          <cell r="O3444" t="str">
            <v xml:space="preserve"> </v>
          </cell>
          <cell r="P3444" t="str">
            <v>TANG 1, TTTM VINCOM PLAZA SKYLAKE</v>
          </cell>
          <cell r="Q3444" t="str">
            <v>KDTM CAU GIAY</v>
          </cell>
          <cell r="R3444" t="str">
            <v>MY DINH 1</v>
          </cell>
          <cell r="S3444" t="str">
            <v>NAM TU LIEM</v>
          </cell>
          <cell r="T3444" t="str">
            <v>HA NOI</v>
          </cell>
          <cell r="V3444" t="str">
            <v>NORTH</v>
          </cell>
          <cell r="W3444" t="str">
            <v>HUYEN NAM TU LIEM</v>
          </cell>
        </row>
        <row r="3445">
          <cell r="M3445" t="str">
            <v>WINMART FIVI TRUC KHE</v>
          </cell>
          <cell r="N3445" t="str">
            <v>WINMART FIVI  TRUC KHE</v>
          </cell>
          <cell r="O3445">
            <v>19</v>
          </cell>
          <cell r="P3445" t="str">
            <v xml:space="preserve"> </v>
          </cell>
          <cell r="Q3445" t="str">
            <v>TRUC KHE</v>
          </cell>
          <cell r="R3445" t="str">
            <v>LANG HA</v>
          </cell>
          <cell r="S3445" t="str">
            <v>DONG DA</v>
          </cell>
          <cell r="T3445" t="str">
            <v>HA NOI</v>
          </cell>
          <cell r="V3445" t="str">
            <v>NORTH</v>
          </cell>
          <cell r="W3445" t="str">
            <v>QUAN DONG DA</v>
          </cell>
        </row>
        <row r="3446">
          <cell r="M3446" t="str">
            <v>WINMART BAC NINH</v>
          </cell>
          <cell r="N3446" t="str">
            <v>WINMART BAC NINH</v>
          </cell>
          <cell r="O3446" t="str">
            <v xml:space="preserve"> </v>
          </cell>
          <cell r="P3446" t="str">
            <v>TTTM VINCOM BAC NINH</v>
          </cell>
          <cell r="Q3446" t="str">
            <v>TRAN HUNG DAO</v>
          </cell>
          <cell r="R3446" t="str">
            <v>SUOI HOA</v>
          </cell>
          <cell r="S3446" t="str">
            <v>BAC NINH</v>
          </cell>
          <cell r="T3446" t="str">
            <v>BAC NINH</v>
          </cell>
          <cell r="V3446" t="str">
            <v>NORTH</v>
          </cell>
          <cell r="W3446" t="str">
            <v>BAC NINH</v>
          </cell>
        </row>
        <row r="3447">
          <cell r="M3447" t="str">
            <v>G7 MINISTOP – TONG KHO BINH DUONG</v>
          </cell>
          <cell r="N3447" t="str">
            <v xml:space="preserve"> </v>
          </cell>
          <cell r="O3447" t="str">
            <v>LOA2-A3</v>
          </cell>
          <cell r="P3447" t="str">
            <v>KCN DET MAY BINH AN</v>
          </cell>
          <cell r="Q3447" t="str">
            <v>DUONG SO 6</v>
          </cell>
          <cell r="R3447" t="str">
            <v>BINH THANG</v>
          </cell>
          <cell r="S3447" t="str">
            <v>DI AN</v>
          </cell>
          <cell r="T3447" t="str">
            <v>BINH DUONG</v>
          </cell>
          <cell r="V3447" t="str">
            <v>SOUTH EAST</v>
          </cell>
          <cell r="W3447" t="str">
            <v>BINH DUONG</v>
          </cell>
        </row>
        <row r="3448">
          <cell r="M3448" t="str">
            <v>GENSHAI DONG VAN CONG Q2</v>
          </cell>
          <cell r="N3448" t="str">
            <v xml:space="preserve"> </v>
          </cell>
          <cell r="O3448" t="str">
            <v>RP-01</v>
          </cell>
          <cell r="P3448" t="str">
            <v xml:space="preserve"> </v>
          </cell>
          <cell r="Q3448" t="str">
            <v>TANG 1 TTTM FAIFO LANE, DONG VAN CONG</v>
          </cell>
          <cell r="R3448" t="str">
            <v>THANH MY LOI</v>
          </cell>
          <cell r="S3448" t="str">
            <v>Q2</v>
          </cell>
          <cell r="T3448" t="str">
            <v>TP HCM</v>
          </cell>
          <cell r="V3448" t="str">
            <v>TP HCM</v>
          </cell>
          <cell r="W3448" t="str">
            <v>QUAN 2</v>
          </cell>
        </row>
        <row r="3449">
          <cell r="M3449" t="str">
            <v>8030 BHX_LDO_DTR - KHO DC DUC TRONG</v>
          </cell>
          <cell r="N3449" t="str">
            <v>8030 BHX_LDO_DTR - KHO DC DUC TRONG</v>
          </cell>
          <cell r="O3449" t="str">
            <v xml:space="preserve"> </v>
          </cell>
          <cell r="P3449" t="str">
            <v>KCN PHU HOI,</v>
          </cell>
          <cell r="Q3449" t="str">
            <v>LO F3 - KCN</v>
          </cell>
          <cell r="R3449" t="str">
            <v>PHU HOI</v>
          </cell>
          <cell r="S3449" t="str">
            <v>DUC TRONG</v>
          </cell>
          <cell r="T3449" t="str">
            <v>LAM DONG</v>
          </cell>
          <cell r="V3449" t="str">
            <v>SOUTH EAST</v>
          </cell>
          <cell r="W3449" t="str">
            <v>LAM DONG</v>
          </cell>
        </row>
        <row r="3450">
          <cell r="M3450" t="str">
            <v>GENSHAI RIVERSIDE - NHA BE</v>
          </cell>
          <cell r="N3450" t="str">
            <v xml:space="preserve"> </v>
          </cell>
          <cell r="O3450" t="str">
            <v>G1 -10</v>
          </cell>
          <cell r="P3450" t="str">
            <v>NOVALAND SUNRISE RIVERSIDE</v>
          </cell>
          <cell r="Q3450" t="str">
            <v>D1, NGUYEN HUU THO</v>
          </cell>
          <cell r="R3450" t="str">
            <v>PHUOC KIEN</v>
          </cell>
          <cell r="S3450" t="str">
            <v>NHA BE</v>
          </cell>
          <cell r="T3450" t="str">
            <v>TP HCM</v>
          </cell>
          <cell r="V3450" t="str">
            <v>TP HCM</v>
          </cell>
          <cell r="W3450" t="str">
            <v>HUYEN NHA BE</v>
          </cell>
        </row>
        <row r="3451">
          <cell r="M3451" t="str">
            <v>7200 BHX_KHH_DKH - KHO DC DIEN KHANH</v>
          </cell>
          <cell r="N3451" t="str">
            <v>7200 BHX_KHH_DKH - KHO DC DIEN KHANH</v>
          </cell>
          <cell r="O3451" t="str">
            <v>LO 12, 13</v>
          </cell>
          <cell r="P3451" t="str">
            <v>KCN DIEN PHU-VCN</v>
          </cell>
          <cell r="Q3451" t="str">
            <v xml:space="preserve"> </v>
          </cell>
          <cell r="R3451" t="str">
            <v>DIEN PHU</v>
          </cell>
          <cell r="S3451" t="str">
            <v>DIEN KHANH</v>
          </cell>
          <cell r="T3451" t="str">
            <v>KHANH HOA</v>
          </cell>
          <cell r="V3451" t="str">
            <v>SOUTH EAST</v>
          </cell>
          <cell r="W3451" t="str">
            <v>KHANH HOA</v>
          </cell>
        </row>
        <row r="3452">
          <cell r="M3452" t="str">
            <v>GENSHAI Q7 SAI GON RIVERSIDE COMPLEX</v>
          </cell>
          <cell r="N3452" t="str">
            <v xml:space="preserve"> </v>
          </cell>
          <cell r="O3452" t="str">
            <v>SO 04</v>
          </cell>
          <cell r="P3452" t="str">
            <v>SAI GON RIVERSIDE</v>
          </cell>
          <cell r="Q3452" t="str">
            <v>DAO TRI</v>
          </cell>
          <cell r="R3452" t="str">
            <v>PHU THUAN</v>
          </cell>
          <cell r="S3452" t="str">
            <v>Q7</v>
          </cell>
          <cell r="T3452" t="str">
            <v>TP HCM</v>
          </cell>
          <cell r="V3452" t="str">
            <v>TP HCM</v>
          </cell>
          <cell r="W3452" t="str">
            <v>QUAN 7</v>
          </cell>
        </row>
        <row r="3453">
          <cell r="M3453" t="str">
            <v>GENSHAI THU DUC</v>
          </cell>
          <cell r="N3453" t="str">
            <v xml:space="preserve"> </v>
          </cell>
          <cell r="O3453" t="str">
            <v>628C</v>
          </cell>
          <cell r="P3453" t="str">
            <v xml:space="preserve"> </v>
          </cell>
          <cell r="Q3453" t="str">
            <v>XA LO HA NOI (KHU B1-12 TANG TRET TRUNG TAM THUONG MAI THE VISTA</v>
          </cell>
          <cell r="R3453" t="str">
            <v>AN PHU</v>
          </cell>
          <cell r="S3453" t="str">
            <v>Q2</v>
          </cell>
          <cell r="T3453" t="str">
            <v>TP HCM</v>
          </cell>
          <cell r="V3453" t="str">
            <v>TP HCM</v>
          </cell>
          <cell r="W3453" t="str">
            <v>QUAN 2</v>
          </cell>
        </row>
        <row r="3454">
          <cell r="M3454" t="str">
            <v>BHX_HCM_NBE - KHO DC NHA BE</v>
          </cell>
          <cell r="N3454" t="str">
            <v>6655 - BHX_HCM_NBE - KHO DC NHA BE</v>
          </cell>
          <cell r="O3454" t="str">
            <v>LO F5-1, F5-2</v>
          </cell>
          <cell r="P3454" t="str">
            <v>KHU F</v>
          </cell>
          <cell r="Q3454" t="str">
            <v>KCN HIEP PHUOC</v>
          </cell>
          <cell r="R3454" t="str">
            <v>HIEP PHUOC</v>
          </cell>
          <cell r="S3454" t="str">
            <v>NHA BE</v>
          </cell>
          <cell r="T3454" t="str">
            <v>TP HCM</v>
          </cell>
          <cell r="V3454" t="str">
            <v>TP HCM</v>
          </cell>
          <cell r="W3454" t="str">
            <v>HUYEN NHA BE</v>
          </cell>
        </row>
        <row r="3455">
          <cell r="M3455" t="str">
            <v>8030 BHX_LDO_DTR - KHO DC DUC TRONG</v>
          </cell>
          <cell r="N3455" t="str">
            <v>8030 BHX_LDO_DTR - KHO DC DUC TRONG</v>
          </cell>
          <cell r="O3455" t="str">
            <v xml:space="preserve"> </v>
          </cell>
          <cell r="P3455" t="str">
            <v>KCN PHU HOI,</v>
          </cell>
          <cell r="Q3455" t="str">
            <v>LO F3 - KCN</v>
          </cell>
          <cell r="R3455" t="str">
            <v>PHU HOI</v>
          </cell>
          <cell r="S3455" t="str">
            <v>DUC TRONG</v>
          </cell>
          <cell r="T3455" t="str">
            <v>LAM DONG</v>
          </cell>
          <cell r="V3455" t="str">
            <v>SOUTH EAST</v>
          </cell>
          <cell r="W3455" t="str">
            <v>LAM DONG</v>
          </cell>
        </row>
        <row r="3456">
          <cell r="M3456" t="str">
            <v>AEON MALL HAI PHONG LE CHAN</v>
          </cell>
          <cell r="N3456" t="str">
            <v xml:space="preserve"> </v>
          </cell>
          <cell r="O3456" t="str">
            <v xml:space="preserve"> </v>
          </cell>
          <cell r="P3456" t="str">
            <v>TTTM AEON MALL HAI PHONG LE CHAN</v>
          </cell>
          <cell r="Q3456" t="str">
            <v>HO SEN - CAU RAO 2</v>
          </cell>
          <cell r="R3456" t="str">
            <v>KENH DUONG</v>
          </cell>
          <cell r="S3456" t="str">
            <v>LE CHAN</v>
          </cell>
          <cell r="T3456" t="str">
            <v>HAI PHONG</v>
          </cell>
          <cell r="V3456" t="str">
            <v>NORTH</v>
          </cell>
          <cell r="W3456" t="str">
            <v>HAI PHONG</v>
          </cell>
        </row>
        <row r="3457">
          <cell r="M3457" t="str">
            <v>AEON LONG BIEN</v>
          </cell>
          <cell r="N3457" t="str">
            <v xml:space="preserve"> </v>
          </cell>
          <cell r="O3457">
            <v>27</v>
          </cell>
          <cell r="P3457" t="str">
            <v xml:space="preserve"> </v>
          </cell>
          <cell r="Q3457" t="str">
            <v>CO LINH</v>
          </cell>
          <cell r="R3457" t="str">
            <v>LONG BIEN</v>
          </cell>
          <cell r="S3457" t="str">
            <v>LONG BIEN</v>
          </cell>
          <cell r="T3457" t="str">
            <v>HA NOI</v>
          </cell>
          <cell r="V3457" t="str">
            <v>NORTH</v>
          </cell>
          <cell r="W3457" t="str">
            <v>QUAN LONG BIEN</v>
          </cell>
        </row>
        <row r="3458">
          <cell r="M3458" t="str">
            <v>8030 BHX_LDO_DTR - KHO DC DUC TRONG</v>
          </cell>
          <cell r="N3458" t="str">
            <v>8030 BHX_LDO_DTR - KHO DC DUC TRONG</v>
          </cell>
          <cell r="O3458" t="str">
            <v xml:space="preserve"> </v>
          </cell>
          <cell r="P3458" t="str">
            <v>KCN PHU HOI,</v>
          </cell>
          <cell r="Q3458" t="str">
            <v>LO F3 - KCN</v>
          </cell>
          <cell r="R3458" t="str">
            <v>PHU HOI</v>
          </cell>
          <cell r="S3458" t="str">
            <v>DUC TRONG</v>
          </cell>
          <cell r="T3458" t="str">
            <v>LAM DONG</v>
          </cell>
          <cell r="V3458" t="str">
            <v>SOUTH EAST</v>
          </cell>
          <cell r="W3458" t="str">
            <v>LAM DONG</v>
          </cell>
        </row>
        <row r="3459">
          <cell r="M3459" t="str">
            <v>GENSHAI RIVERSIDE - NHA BE</v>
          </cell>
          <cell r="N3459" t="str">
            <v xml:space="preserve"> </v>
          </cell>
          <cell r="O3459" t="str">
            <v>G1 -10</v>
          </cell>
          <cell r="P3459" t="str">
            <v>NOVALAND SUNRISE RIVERSIDE</v>
          </cell>
          <cell r="Q3459" t="str">
            <v>D1, NGUYEN HUU THO</v>
          </cell>
          <cell r="R3459" t="str">
            <v>PHUOC KIEN</v>
          </cell>
          <cell r="S3459" t="str">
            <v>NHA BE</v>
          </cell>
          <cell r="T3459" t="str">
            <v>TP HCM</v>
          </cell>
          <cell r="V3459" t="str">
            <v>TP HCM</v>
          </cell>
          <cell r="W3459" t="str">
            <v>HUYEN NHA BE</v>
          </cell>
        </row>
        <row r="3460">
          <cell r="M3460" t="str">
            <v>GENSHAI THU DUC</v>
          </cell>
          <cell r="N3460" t="str">
            <v xml:space="preserve"> </v>
          </cell>
          <cell r="O3460" t="str">
            <v>628C</v>
          </cell>
          <cell r="P3460" t="str">
            <v xml:space="preserve"> </v>
          </cell>
          <cell r="Q3460" t="str">
            <v>XA LO HA NOI (KHU B1-12 TANG TRET TRUNG TAM THUONG MAI THE VISTA</v>
          </cell>
          <cell r="R3460" t="str">
            <v>AN PHU</v>
          </cell>
          <cell r="S3460" t="str">
            <v>Q2</v>
          </cell>
          <cell r="T3460" t="str">
            <v>TP HCM</v>
          </cell>
          <cell r="V3460" t="str">
            <v>TP HCM</v>
          </cell>
          <cell r="W3460" t="str">
            <v>QUAN 2</v>
          </cell>
        </row>
        <row r="3461">
          <cell r="M3461" t="str">
            <v>7200 BHX_KHH_DKH - KHO DC DIEN KHANH</v>
          </cell>
          <cell r="N3461" t="str">
            <v>7200 BHX_KHH_DKH - KHO DC DIEN KHANH</v>
          </cell>
          <cell r="O3461" t="str">
            <v>LO 12, 13</v>
          </cell>
          <cell r="P3461" t="str">
            <v>KCN DIEN PHU-VCN</v>
          </cell>
          <cell r="Q3461" t="str">
            <v xml:space="preserve"> </v>
          </cell>
          <cell r="R3461" t="str">
            <v>DIEN PHU</v>
          </cell>
          <cell r="S3461" t="str">
            <v>DIEN KHANH</v>
          </cell>
          <cell r="T3461" t="str">
            <v>KHANH HOA</v>
          </cell>
          <cell r="V3461" t="str">
            <v>SOUTH EAST</v>
          </cell>
          <cell r="W3461" t="str">
            <v>KHANH HOA</v>
          </cell>
        </row>
        <row r="3462">
          <cell r="M3462" t="str">
            <v>GENSHAI Q7 SAI GON RIVERSIDE COMPLEX</v>
          </cell>
          <cell r="N3462" t="str">
            <v xml:space="preserve"> </v>
          </cell>
          <cell r="O3462" t="str">
            <v>SO 04</v>
          </cell>
          <cell r="P3462" t="str">
            <v>SAI GON RIVERSIDE</v>
          </cell>
          <cell r="Q3462" t="str">
            <v>DAO TRI</v>
          </cell>
          <cell r="R3462" t="str">
            <v>PHU THUAN</v>
          </cell>
          <cell r="S3462" t="str">
            <v>Q7</v>
          </cell>
          <cell r="T3462" t="str">
            <v>TP HCM</v>
          </cell>
          <cell r="V3462" t="str">
            <v>TP HCM</v>
          </cell>
          <cell r="W3462" t="str">
            <v>QUAN 7</v>
          </cell>
        </row>
        <row r="3463">
          <cell r="M3463" t="str">
            <v>SATRAFOODS HA HUY GIAP</v>
          </cell>
          <cell r="N3463" t="str">
            <v>SATRAFOODS HÀ HUY GIÁP</v>
          </cell>
          <cell r="O3463">
            <v>32540</v>
          </cell>
          <cell r="P3463" t="str">
            <v>KP 1</v>
          </cell>
          <cell r="Q3463" t="str">
            <v>HA HUY GIAP</v>
          </cell>
          <cell r="R3463" t="str">
            <v>THANH LOC</v>
          </cell>
          <cell r="S3463" t="str">
            <v>Q12</v>
          </cell>
          <cell r="T3463" t="str">
            <v>TP HCM</v>
          </cell>
          <cell r="V3463" t="str">
            <v>TP HCM</v>
          </cell>
          <cell r="W3463" t="str">
            <v>QUAN 12</v>
          </cell>
        </row>
        <row r="3464">
          <cell r="M3464" t="str">
            <v>BHX_HCM_NBE - KHO DC NHA BE</v>
          </cell>
          <cell r="N3464" t="str">
            <v>6655 - BHX_HCM_NBE - KHO DC NHA BE</v>
          </cell>
          <cell r="O3464" t="str">
            <v>LO F5-1, F5-2</v>
          </cell>
          <cell r="P3464" t="str">
            <v>KHU F</v>
          </cell>
          <cell r="Q3464" t="str">
            <v>KCN HIEP PHUOC</v>
          </cell>
          <cell r="R3464" t="str">
            <v>HIEP PHUOC</v>
          </cell>
          <cell r="S3464" t="str">
            <v>NHA BE</v>
          </cell>
          <cell r="T3464" t="str">
            <v>TP HCM</v>
          </cell>
          <cell r="V3464" t="str">
            <v>TP HCM</v>
          </cell>
          <cell r="W3464" t="str">
            <v>HUYEN NHA BE</v>
          </cell>
        </row>
        <row r="3465">
          <cell r="M3465" t="str">
            <v>8030 BHX_LDO_DTR - KHO DC DUC TRONG</v>
          </cell>
          <cell r="N3465" t="str">
            <v>8030 BHX_LDO_DTR - KHO DC DUC TRONG</v>
          </cell>
          <cell r="O3465" t="str">
            <v xml:space="preserve"> </v>
          </cell>
          <cell r="P3465" t="str">
            <v>KCN PHU HOI,</v>
          </cell>
          <cell r="Q3465" t="str">
            <v>LO F3 - KCN</v>
          </cell>
          <cell r="R3465" t="str">
            <v>PHU HOI</v>
          </cell>
          <cell r="S3465" t="str">
            <v>DUC TRONG</v>
          </cell>
          <cell r="T3465" t="str">
            <v>LAM DONG</v>
          </cell>
          <cell r="V3465" t="str">
            <v>SOUTH EAST</v>
          </cell>
          <cell r="W3465" t="str">
            <v>LAM DONG</v>
          </cell>
        </row>
        <row r="3466">
          <cell r="M3466" t="str">
            <v>BHX_DON_BHO-KHO DC LONG BINH</v>
          </cell>
          <cell r="N3466" t="str">
            <v>4089 - BHX_DON_BHO - KHO DC LONG BINH</v>
          </cell>
          <cell r="O3466" t="str">
            <v>G243</v>
          </cell>
          <cell r="P3466" t="str">
            <v>KP 7</v>
          </cell>
          <cell r="Q3466" t="str">
            <v>BUI VAN HOA</v>
          </cell>
          <cell r="R3466" t="str">
            <v>LONG BINH</v>
          </cell>
          <cell r="S3466" t="str">
            <v>BIEN HOA</v>
          </cell>
          <cell r="T3466" t="str">
            <v>DONG NAI</v>
          </cell>
          <cell r="V3466" t="str">
            <v>SOUTH EAST</v>
          </cell>
          <cell r="W3466" t="str">
            <v>DONG NAI</v>
          </cell>
        </row>
        <row r="3467">
          <cell r="M3467" t="str">
            <v>AEON MALL HAI PHONG LE CHAN</v>
          </cell>
          <cell r="N3467" t="str">
            <v xml:space="preserve"> </v>
          </cell>
          <cell r="O3467" t="str">
            <v xml:space="preserve"> </v>
          </cell>
          <cell r="P3467" t="str">
            <v>TTTM AEON MALL HAI PHONG LE CHAN</v>
          </cell>
          <cell r="Q3467" t="str">
            <v>HO SEN - CAU RAO 2</v>
          </cell>
          <cell r="R3467" t="str">
            <v>KENH DUONG</v>
          </cell>
          <cell r="S3467" t="str">
            <v>LE CHAN</v>
          </cell>
          <cell r="T3467" t="str">
            <v>HAI PHONG</v>
          </cell>
          <cell r="V3467" t="str">
            <v>NORTH</v>
          </cell>
          <cell r="W3467" t="str">
            <v>HAI PHONG</v>
          </cell>
        </row>
        <row r="3468">
          <cell r="M3468" t="str">
            <v>AEON LONG BIEN</v>
          </cell>
          <cell r="N3468" t="str">
            <v xml:space="preserve"> </v>
          </cell>
          <cell r="O3468">
            <v>27</v>
          </cell>
          <cell r="P3468" t="str">
            <v xml:space="preserve"> </v>
          </cell>
          <cell r="Q3468" t="str">
            <v>CO LINH</v>
          </cell>
          <cell r="R3468" t="str">
            <v>LONG BIEN</v>
          </cell>
          <cell r="S3468" t="str">
            <v>LONG BIEN</v>
          </cell>
          <cell r="T3468" t="str">
            <v>HA NOI</v>
          </cell>
          <cell r="V3468" t="str">
            <v>NORTH</v>
          </cell>
          <cell r="W3468" t="str">
            <v>QUAN LONG BIEN</v>
          </cell>
        </row>
        <row r="3469">
          <cell r="M3469" t="str">
            <v>GENSHAI DONG VAN CONG Q2</v>
          </cell>
          <cell r="N3469" t="str">
            <v xml:space="preserve"> </v>
          </cell>
          <cell r="O3469" t="str">
            <v>RP-01</v>
          </cell>
          <cell r="P3469" t="str">
            <v xml:space="preserve"> </v>
          </cell>
          <cell r="Q3469" t="str">
            <v>TANG 1 TTTM FAIFO LANE, DONG VAN CONG</v>
          </cell>
          <cell r="R3469" t="str">
            <v>THANH MY LOI</v>
          </cell>
          <cell r="S3469" t="str">
            <v>Q2</v>
          </cell>
          <cell r="T3469" t="str">
            <v>TP HCM</v>
          </cell>
          <cell r="V3469" t="str">
            <v>TP HCM</v>
          </cell>
          <cell r="W3469" t="str">
            <v>QUAN 2</v>
          </cell>
        </row>
        <row r="3470">
          <cell r="M3470" t="str">
            <v>GENSHAI DONG VAN CONG Q2</v>
          </cell>
          <cell r="N3470" t="str">
            <v xml:space="preserve"> </v>
          </cell>
          <cell r="O3470" t="str">
            <v>RP-01</v>
          </cell>
          <cell r="P3470" t="str">
            <v xml:space="preserve"> </v>
          </cell>
          <cell r="Q3470" t="str">
            <v>TANG 1 TTTM FAIFO LANE, DONG VAN CONG</v>
          </cell>
          <cell r="R3470" t="str">
            <v>THANH MY LOI</v>
          </cell>
          <cell r="S3470" t="str">
            <v>Q2</v>
          </cell>
          <cell r="T3470" t="str">
            <v>TP HCM</v>
          </cell>
          <cell r="V3470" t="str">
            <v>TP HCM</v>
          </cell>
          <cell r="W3470" t="str">
            <v>QUAN 2</v>
          </cell>
        </row>
        <row r="3471">
          <cell r="M3471" t="str">
            <v>GENSHAI RIVERSIDE - NHA BE</v>
          </cell>
          <cell r="N3471" t="str">
            <v xml:space="preserve"> </v>
          </cell>
          <cell r="O3471" t="str">
            <v>G1 -10</v>
          </cell>
          <cell r="P3471" t="str">
            <v>NOVALAND SUNRISE RIVERSIDE</v>
          </cell>
          <cell r="Q3471" t="str">
            <v>D1, NGUYEN HUU THO</v>
          </cell>
          <cell r="R3471" t="str">
            <v>PHUOC KIEN</v>
          </cell>
          <cell r="S3471" t="str">
            <v>NHA BE</v>
          </cell>
          <cell r="T3471" t="str">
            <v>TP HCM</v>
          </cell>
          <cell r="V3471" t="str">
            <v>TP HCM</v>
          </cell>
          <cell r="W3471" t="str">
            <v>HUYEN NHA BE</v>
          </cell>
        </row>
        <row r="3472">
          <cell r="M3472" t="str">
            <v>GENSHAI Q7 SAI GON RIVERSIDE COMPLEX</v>
          </cell>
          <cell r="N3472" t="str">
            <v xml:space="preserve"> </v>
          </cell>
          <cell r="O3472" t="str">
            <v>SO 04</v>
          </cell>
          <cell r="P3472" t="str">
            <v>SAI GON RIVERSIDE</v>
          </cell>
          <cell r="Q3472" t="str">
            <v>DAO TRI</v>
          </cell>
          <cell r="R3472" t="str">
            <v>PHU THUAN</v>
          </cell>
          <cell r="S3472" t="str">
            <v>Q7</v>
          </cell>
          <cell r="T3472" t="str">
            <v>TP HCM</v>
          </cell>
          <cell r="V3472" t="str">
            <v>TP HCM</v>
          </cell>
          <cell r="W3472" t="str">
            <v>QUAN 7</v>
          </cell>
        </row>
        <row r="3473">
          <cell r="M3473" t="str">
            <v>GENSHAI THU DUC</v>
          </cell>
          <cell r="N3473" t="str">
            <v xml:space="preserve"> </v>
          </cell>
          <cell r="O3473" t="str">
            <v>628C</v>
          </cell>
          <cell r="P3473" t="str">
            <v xml:space="preserve"> </v>
          </cell>
          <cell r="Q3473" t="str">
            <v>XA LO HA NOI (KHU B1-12 TANG TRET TRUNG TAM THUONG MAI THE VISTA</v>
          </cell>
          <cell r="R3473" t="str">
            <v>AN PHU</v>
          </cell>
          <cell r="S3473" t="str">
            <v>Q2</v>
          </cell>
          <cell r="T3473" t="str">
            <v>TP HCM</v>
          </cell>
          <cell r="V3473" t="str">
            <v>TP HCM</v>
          </cell>
          <cell r="W3473" t="str">
            <v>QUAN 2</v>
          </cell>
        </row>
        <row r="3474">
          <cell r="M3474" t="str">
            <v>GENSHAI RIVERSIDE - NHA BE</v>
          </cell>
          <cell r="N3474" t="str">
            <v xml:space="preserve"> </v>
          </cell>
          <cell r="O3474" t="str">
            <v>G1 -10</v>
          </cell>
          <cell r="P3474" t="str">
            <v>NOVALAND SUNRISE RIVERSIDE</v>
          </cell>
          <cell r="Q3474" t="str">
            <v>D1, NGUYEN HUU THO</v>
          </cell>
          <cell r="R3474" t="str">
            <v>PHUOC KIEN</v>
          </cell>
          <cell r="S3474" t="str">
            <v>NHA BE</v>
          </cell>
          <cell r="T3474" t="str">
            <v>TP HCM</v>
          </cell>
          <cell r="V3474" t="str">
            <v>TP HCM</v>
          </cell>
          <cell r="W3474" t="str">
            <v>HUYEN NHA BE</v>
          </cell>
        </row>
        <row r="3475">
          <cell r="M3475" t="str">
            <v>GENSHAI Q7 SAI GON RIVERSIDE COMPLEX</v>
          </cell>
          <cell r="N3475" t="str">
            <v xml:space="preserve"> </v>
          </cell>
          <cell r="O3475" t="str">
            <v>SO 04</v>
          </cell>
          <cell r="P3475" t="str">
            <v>SAI GON RIVERSIDE</v>
          </cell>
          <cell r="Q3475" t="str">
            <v>DAO TRI</v>
          </cell>
          <cell r="R3475" t="str">
            <v>PHU THUAN</v>
          </cell>
          <cell r="S3475" t="str">
            <v>Q7</v>
          </cell>
          <cell r="T3475" t="str">
            <v>TP HCM</v>
          </cell>
          <cell r="V3475" t="str">
            <v>TP HCM</v>
          </cell>
          <cell r="W3475" t="str">
            <v>QUAN 7</v>
          </cell>
        </row>
        <row r="3476">
          <cell r="M3476" t="str">
            <v>GENSHAI THU DUC</v>
          </cell>
          <cell r="N3476" t="str">
            <v xml:space="preserve"> </v>
          </cell>
          <cell r="O3476" t="str">
            <v>628C</v>
          </cell>
          <cell r="P3476" t="str">
            <v xml:space="preserve"> </v>
          </cell>
          <cell r="Q3476" t="str">
            <v>XA LO HA NOI (KHU B1-12 TANG TRET TRUNG TAM THUONG MAI THE VISTA</v>
          </cell>
          <cell r="R3476" t="str">
            <v>AN PHU</v>
          </cell>
          <cell r="S3476" t="str">
            <v>Q2</v>
          </cell>
          <cell r="T3476" t="str">
            <v>TP HCM</v>
          </cell>
          <cell r="V3476" t="str">
            <v>TP HCM</v>
          </cell>
          <cell r="W3476" t="str">
            <v>QUAN 2</v>
          </cell>
        </row>
        <row r="3477">
          <cell r="M3477" t="str">
            <v>GENSHAI DONG VAN CONG Q2</v>
          </cell>
          <cell r="N3477" t="str">
            <v xml:space="preserve"> </v>
          </cell>
          <cell r="O3477" t="str">
            <v>RP-01</v>
          </cell>
          <cell r="P3477" t="str">
            <v xml:space="preserve"> </v>
          </cell>
          <cell r="Q3477" t="str">
            <v>TANG 1 TTTM FAIFO LANE, DONG VAN CONG</v>
          </cell>
          <cell r="R3477" t="str">
            <v>THANH MY LOI</v>
          </cell>
          <cell r="S3477" t="str">
            <v>Q2</v>
          </cell>
          <cell r="T3477" t="str">
            <v>TP HCM</v>
          </cell>
          <cell r="V3477" t="str">
            <v>TP HCM</v>
          </cell>
          <cell r="W3477" t="str">
            <v>QUAN 2</v>
          </cell>
        </row>
        <row r="3478">
          <cell r="M3478" t="str">
            <v>SATRAFOODS DUONG CONG KHI</v>
          </cell>
          <cell r="N3478" t="str">
            <v>SATRAFOODS DƯƠNG CÔNG KHI</v>
          </cell>
          <cell r="O3478">
            <v>8</v>
          </cell>
          <cell r="P3478" t="str">
            <v xml:space="preserve"> </v>
          </cell>
          <cell r="Q3478" t="str">
            <v>DUONG CONG KHI</v>
          </cell>
          <cell r="R3478" t="str">
            <v>AP TAN LAP, XA TAN THOI NHI</v>
          </cell>
          <cell r="S3478" t="str">
            <v>HOC MON</v>
          </cell>
          <cell r="T3478" t="str">
            <v>TP HCM</v>
          </cell>
          <cell r="V3478" t="str">
            <v>TP HCM</v>
          </cell>
          <cell r="W3478" t="str">
            <v>HUYEN HOC MON</v>
          </cell>
        </row>
        <row r="3479">
          <cell r="M3479" t="str">
            <v>GENSHAI RIVERSIDE - NHA BE</v>
          </cell>
          <cell r="N3479" t="str">
            <v xml:space="preserve"> </v>
          </cell>
          <cell r="O3479" t="str">
            <v>G1 -10</v>
          </cell>
          <cell r="P3479" t="str">
            <v>NOVALAND SUNRISE RIVERSIDE</v>
          </cell>
          <cell r="Q3479" t="str">
            <v>D1, NGUYEN HUU THO</v>
          </cell>
          <cell r="R3479" t="str">
            <v>PHUOC KIEN</v>
          </cell>
          <cell r="S3479" t="str">
            <v>NHA BE</v>
          </cell>
          <cell r="T3479" t="str">
            <v>TP HCM</v>
          </cell>
          <cell r="V3479" t="str">
            <v>TP HCM</v>
          </cell>
          <cell r="W3479" t="str">
            <v>HUYEN NHA BE</v>
          </cell>
        </row>
        <row r="3480">
          <cell r="M3480" t="str">
            <v>GENSHAI Q7 SAI GON RIVERSIDE COMPLEX</v>
          </cell>
          <cell r="N3480" t="str">
            <v xml:space="preserve"> </v>
          </cell>
          <cell r="O3480" t="str">
            <v>SO 04</v>
          </cell>
          <cell r="P3480" t="str">
            <v>SAI GON RIVERSIDE</v>
          </cell>
          <cell r="Q3480" t="str">
            <v>DAO TRI</v>
          </cell>
          <cell r="R3480" t="str">
            <v>PHU THUAN</v>
          </cell>
          <cell r="S3480" t="str">
            <v>Q7</v>
          </cell>
          <cell r="T3480" t="str">
            <v>TP HCM</v>
          </cell>
          <cell r="V3480" t="str">
            <v>TP HCM</v>
          </cell>
          <cell r="W3480" t="str">
            <v>QUAN 7</v>
          </cell>
        </row>
        <row r="3481">
          <cell r="M3481" t="str">
            <v>SATRAFOODS DUONG CONG KHI</v>
          </cell>
          <cell r="N3481" t="str">
            <v>SATRAFOODS DƯƠNG CÔNG KHI</v>
          </cell>
          <cell r="O3481">
            <v>8</v>
          </cell>
          <cell r="P3481" t="str">
            <v xml:space="preserve"> </v>
          </cell>
          <cell r="Q3481" t="str">
            <v>DUONG CONG KHI</v>
          </cell>
          <cell r="R3481" t="str">
            <v>AP TAN LAP, XA TAN THOI NHI</v>
          </cell>
          <cell r="S3481" t="str">
            <v>HOC MON</v>
          </cell>
          <cell r="T3481" t="str">
            <v>TP HCM</v>
          </cell>
          <cell r="V3481" t="str">
            <v>TP HCM</v>
          </cell>
          <cell r="W3481" t="str">
            <v>HUYEN HOC MON</v>
          </cell>
        </row>
        <row r="3482">
          <cell r="M3482" t="str">
            <v>GENSHAI THU DUC</v>
          </cell>
          <cell r="N3482" t="str">
            <v xml:space="preserve"> </v>
          </cell>
          <cell r="O3482" t="str">
            <v>628C</v>
          </cell>
          <cell r="P3482" t="str">
            <v xml:space="preserve"> </v>
          </cell>
          <cell r="Q3482" t="str">
            <v>XA LO HA NOI (KHU B1-12 TANG TRET TRUNG TAM THUONG MAI THE VISTA</v>
          </cell>
          <cell r="R3482" t="str">
            <v>AN PHU</v>
          </cell>
          <cell r="S3482" t="str">
            <v>Q2</v>
          </cell>
          <cell r="T3482" t="str">
            <v>TP HCM</v>
          </cell>
          <cell r="V3482" t="str">
            <v>TP HCM</v>
          </cell>
          <cell r="W3482" t="str">
            <v>QUAN 2</v>
          </cell>
        </row>
        <row r="3483">
          <cell r="M3483" t="str">
            <v>SATRAFOODS HA HUY GIAP</v>
          </cell>
          <cell r="N3483" t="str">
            <v>SATRAFOODS HÀ HUY GIÁP</v>
          </cell>
          <cell r="O3483">
            <v>32540</v>
          </cell>
          <cell r="P3483" t="str">
            <v>KP 1</v>
          </cell>
          <cell r="Q3483" t="str">
            <v>HA HUY GIAP</v>
          </cell>
          <cell r="R3483" t="str">
            <v>THANH LOC</v>
          </cell>
          <cell r="S3483" t="str">
            <v>Q12</v>
          </cell>
          <cell r="T3483" t="str">
            <v>TP HCM</v>
          </cell>
          <cell r="V3483" t="str">
            <v>TP HCM</v>
          </cell>
          <cell r="W3483" t="str">
            <v>QUAN 12</v>
          </cell>
        </row>
        <row r="3484">
          <cell r="M3484" t="str">
            <v>GENSHAI DONG VAN CONG Q2</v>
          </cell>
          <cell r="N3484" t="str">
            <v xml:space="preserve"> </v>
          </cell>
          <cell r="O3484" t="str">
            <v>RP-01</v>
          </cell>
          <cell r="P3484" t="str">
            <v xml:space="preserve"> </v>
          </cell>
          <cell r="Q3484" t="str">
            <v>TANG 1 TTTM FAIFO LANE, DONG VAN CONG</v>
          </cell>
          <cell r="R3484" t="str">
            <v>THANH MY LOI</v>
          </cell>
          <cell r="S3484" t="str">
            <v>Q2</v>
          </cell>
          <cell r="T3484" t="str">
            <v>TP HCM</v>
          </cell>
          <cell r="V3484" t="str">
            <v>TP HCM</v>
          </cell>
          <cell r="W3484" t="str">
            <v>QUAN 2</v>
          </cell>
        </row>
        <row r="3485">
          <cell r="M3485" t="str">
            <v>WINMART FIVI TRUC KHE</v>
          </cell>
          <cell r="N3485" t="str">
            <v>WINMART FIVI  TRUC KHE</v>
          </cell>
          <cell r="O3485">
            <v>19</v>
          </cell>
          <cell r="P3485" t="str">
            <v xml:space="preserve"> </v>
          </cell>
          <cell r="Q3485" t="str">
            <v>TRUC KHE</v>
          </cell>
          <cell r="R3485" t="str">
            <v>LANG HA</v>
          </cell>
          <cell r="S3485" t="str">
            <v>DONG DA</v>
          </cell>
          <cell r="T3485" t="str">
            <v>HA NOI</v>
          </cell>
          <cell r="V3485" t="str">
            <v>NORTH</v>
          </cell>
          <cell r="W3485" t="str">
            <v>QUAN DONG DA</v>
          </cell>
        </row>
        <row r="3486">
          <cell r="M3486" t="str">
            <v>5169_VM+ DNG 95 PHAM XUAN AN</v>
          </cell>
          <cell r="N3486" t="str">
            <v>VM+ DNG 95 PHẠM XUÂN ẨN</v>
          </cell>
          <cell r="O3486">
            <v>95</v>
          </cell>
          <cell r="P3486" t="str">
            <v xml:space="preserve"> </v>
          </cell>
          <cell r="Q3486" t="str">
            <v>PHAM XUAN AN</v>
          </cell>
          <cell r="R3486" t="str">
            <v>HOA XUAN</v>
          </cell>
          <cell r="S3486" t="str">
            <v>CAM LE</v>
          </cell>
          <cell r="T3486" t="str">
            <v>DA NANG</v>
          </cell>
          <cell r="V3486" t="str">
            <v>CENTRAL</v>
          </cell>
          <cell r="W3486" t="str">
            <v>DA NANG</v>
          </cell>
        </row>
        <row r="3487">
          <cell r="M3487" t="str">
            <v>4148_WM+ HCM 23/2 TR.VAN MUOI</v>
          </cell>
          <cell r="N3487" t="str">
            <v>4148-WM+ HCM 23/2 TRAN VAN MUOI</v>
          </cell>
          <cell r="O3487" t="str">
            <v>SO 23/2</v>
          </cell>
          <cell r="P3487" t="str">
            <v>AP 7</v>
          </cell>
          <cell r="Q3487" t="str">
            <v>TRAN VAN MUOI</v>
          </cell>
          <cell r="R3487" t="str">
            <v>XUAN THOI THUONG</v>
          </cell>
          <cell r="S3487" t="str">
            <v>HOC MON</v>
          </cell>
          <cell r="T3487" t="str">
            <v>TP HCM</v>
          </cell>
          <cell r="V3487" t="str">
            <v>TP HCM</v>
          </cell>
          <cell r="W3487" t="str">
            <v>HUYEN HOC MON</v>
          </cell>
        </row>
        <row r="3488">
          <cell r="M3488" t="str">
            <v>3485_VM+ DNG 241 PHAN DANG LUU</v>
          </cell>
          <cell r="N3488" t="str">
            <v>VM+ DNG 241 PHAN ĐĂNG LƯU</v>
          </cell>
          <cell r="O3488">
            <v>241</v>
          </cell>
          <cell r="P3488" t="str">
            <v xml:space="preserve"> </v>
          </cell>
          <cell r="Q3488" t="str">
            <v>PHAN DANG LUU</v>
          </cell>
          <cell r="R3488" t="str">
            <v>HOA CUONG BAC</v>
          </cell>
          <cell r="S3488" t="str">
            <v>HAI CHAU</v>
          </cell>
          <cell r="T3488" t="str">
            <v>DA NANG</v>
          </cell>
          <cell r="V3488" t="str">
            <v>CENTRAL</v>
          </cell>
          <cell r="W3488" t="str">
            <v>DA NANG</v>
          </cell>
        </row>
        <row r="3489">
          <cell r="M3489" t="str">
            <v>WINMART BAC NINH</v>
          </cell>
          <cell r="N3489" t="str">
            <v>WINMART BAC NINH</v>
          </cell>
          <cell r="O3489" t="str">
            <v xml:space="preserve"> </v>
          </cell>
          <cell r="P3489" t="str">
            <v>TTTM VINCOM BAC NINH</v>
          </cell>
          <cell r="Q3489" t="str">
            <v>TRAN HUNG DAO</v>
          </cell>
          <cell r="R3489" t="str">
            <v>SUOI HOA</v>
          </cell>
          <cell r="S3489" t="str">
            <v>BAC NINH</v>
          </cell>
          <cell r="T3489" t="str">
            <v>BAC NINH</v>
          </cell>
          <cell r="V3489" t="str">
            <v>NORTH</v>
          </cell>
          <cell r="W3489" t="str">
            <v>BAC NINH</v>
          </cell>
        </row>
        <row r="3490">
          <cell r="M3490" t="str">
            <v>3579_WM+ RURAL BDG 62 BIS CMT8</v>
          </cell>
          <cell r="N3490" t="str">
            <v>VM+BDG 62 BIS CMT8</v>
          </cell>
          <cell r="O3490" t="str">
            <v>62 BIS</v>
          </cell>
          <cell r="P3490" t="str">
            <v>KP DONG TU</v>
          </cell>
          <cell r="Q3490" t="str">
            <v>CMT8</v>
          </cell>
          <cell r="R3490" t="str">
            <v>LAI THIEU</v>
          </cell>
          <cell r="S3490" t="str">
            <v>THUAN AN</v>
          </cell>
          <cell r="T3490" t="str">
            <v>BINH DUONG</v>
          </cell>
          <cell r="V3490" t="str">
            <v>SOUTH EAST</v>
          </cell>
          <cell r="W3490" t="str">
            <v>BINH DUONG</v>
          </cell>
        </row>
        <row r="3491">
          <cell r="M3491" t="str">
            <v>5105_VM+ LDG SO 105 NGO QUYEN</v>
          </cell>
          <cell r="N3491" t="str">
            <v>VM+ LDG SO 105 NGO QUYEN</v>
          </cell>
          <cell r="O3491" t="str">
            <v>SO 105</v>
          </cell>
          <cell r="P3491" t="str">
            <v xml:space="preserve"> </v>
          </cell>
          <cell r="Q3491" t="str">
            <v>NGO QUYEN</v>
          </cell>
          <cell r="R3491" t="str">
            <v>P6</v>
          </cell>
          <cell r="S3491" t="str">
            <v>DA LAT</v>
          </cell>
          <cell r="T3491" t="str">
            <v>LAM DONG</v>
          </cell>
          <cell r="V3491" t="str">
            <v>SOUTH EAST</v>
          </cell>
          <cell r="W3491" t="str">
            <v>LAM DONG</v>
          </cell>
        </row>
        <row r="3492">
          <cell r="M3492" t="str">
            <v>SATRAFOODS 210 BUI HUU NGHIA</v>
          </cell>
          <cell r="N3492" t="str">
            <v>SATRAFOODS 210 BÙI HỮU NGHĨA</v>
          </cell>
          <cell r="O3492">
            <v>210</v>
          </cell>
          <cell r="P3492" t="str">
            <v xml:space="preserve"> </v>
          </cell>
          <cell r="Q3492" t="str">
            <v>BUI HUU NGHIA</v>
          </cell>
          <cell r="R3492" t="str">
            <v>P2</v>
          </cell>
          <cell r="S3492" t="str">
            <v>BINH THANH</v>
          </cell>
          <cell r="T3492" t="str">
            <v>TP HCM</v>
          </cell>
          <cell r="V3492" t="str">
            <v>TP HCM</v>
          </cell>
          <cell r="W3492" t="str">
            <v>QUAN BINH THANH</v>
          </cell>
        </row>
        <row r="3493">
          <cell r="M3493" t="str">
            <v>3798_VM+ BDG 223 CMT8</v>
          </cell>
          <cell r="N3493" t="str">
            <v>VM+ BDG 223 CMT8</v>
          </cell>
          <cell r="O3493">
            <v>223</v>
          </cell>
          <cell r="P3493" t="str">
            <v xml:space="preserve"> </v>
          </cell>
          <cell r="Q3493" t="str">
            <v>CMT8</v>
          </cell>
          <cell r="R3493" t="str">
            <v>HIEP THANH</v>
          </cell>
          <cell r="S3493" t="str">
            <v>THU DAU MOT</v>
          </cell>
          <cell r="T3493" t="str">
            <v>BINH DUONG</v>
          </cell>
          <cell r="V3493" t="str">
            <v>SOUTH EAST</v>
          </cell>
          <cell r="W3493" t="str">
            <v>BINH DUONG</v>
          </cell>
        </row>
        <row r="3494">
          <cell r="M3494" t="str">
            <v>3590_VM+ DNI 18/30A TO 24</v>
          </cell>
          <cell r="N3494" t="str">
            <v>VM+ DNI 18/30A TO 24</v>
          </cell>
          <cell r="O3494" t="str">
            <v>18/30A</v>
          </cell>
          <cell r="P3494" t="str">
            <v>TO 24</v>
          </cell>
          <cell r="Q3494" t="str">
            <v xml:space="preserve"> </v>
          </cell>
          <cell r="R3494" t="str">
            <v>TRANG DAI</v>
          </cell>
          <cell r="S3494" t="str">
            <v>BIEN HOA</v>
          </cell>
          <cell r="T3494" t="str">
            <v>DONG NAI</v>
          </cell>
          <cell r="V3494" t="str">
            <v>SOUTH EAST</v>
          </cell>
          <cell r="W3494" t="str">
            <v>DONG NAI</v>
          </cell>
        </row>
        <row r="3495">
          <cell r="M3495" t="str">
            <v>1677-WINMART CAM PHA</v>
          </cell>
          <cell r="N3495" t="str">
            <v>1677-WINMART CAM PHA</v>
          </cell>
          <cell r="O3495" t="str">
            <v xml:space="preserve"> </v>
          </cell>
          <cell r="P3495" t="str">
            <v>TTTM VINCOM CAM PHA</v>
          </cell>
          <cell r="Q3495" t="str">
            <v xml:space="preserve"> </v>
          </cell>
          <cell r="R3495" t="str">
            <v>CAM BINH</v>
          </cell>
          <cell r="S3495" t="str">
            <v>CAM PHA</v>
          </cell>
          <cell r="T3495" t="str">
            <v>QUANG NINH</v>
          </cell>
          <cell r="V3495" t="str">
            <v>NORTH</v>
          </cell>
          <cell r="W3495" t="str">
            <v>QUANG NINH</v>
          </cell>
        </row>
        <row r="3496">
          <cell r="M3496" t="str">
            <v>8030 BHX_LDO_DTR - KHO DC DUC TRONG</v>
          </cell>
          <cell r="N3496" t="str">
            <v>8030 BHX_LDO_DTR - KHO DC DUC TRONG</v>
          </cell>
          <cell r="O3496" t="str">
            <v xml:space="preserve"> </v>
          </cell>
          <cell r="P3496" t="str">
            <v>KCN PHU HOI,</v>
          </cell>
          <cell r="Q3496" t="str">
            <v>LO F3 - KCN</v>
          </cell>
          <cell r="R3496" t="str">
            <v>PHU HOI</v>
          </cell>
          <cell r="S3496" t="str">
            <v>DUC TRONG</v>
          </cell>
          <cell r="T3496" t="str">
            <v>LAM DONG</v>
          </cell>
          <cell r="V3496" t="str">
            <v>SOUTH EAST</v>
          </cell>
          <cell r="W3496" t="str">
            <v>LAM DONG</v>
          </cell>
        </row>
        <row r="3497">
          <cell r="M3497" t="str">
            <v>4607_VM+ DNI 2/11 KHU PHO 4</v>
          </cell>
          <cell r="N3497" t="str">
            <v>VM+ DNI 2/11 KHU PHO 4</v>
          </cell>
          <cell r="O3497">
            <v>45232</v>
          </cell>
          <cell r="P3497" t="str">
            <v xml:space="preserve"> </v>
          </cell>
          <cell r="Q3497" t="str">
            <v xml:space="preserve"> </v>
          </cell>
          <cell r="R3497" t="str">
            <v>TRANG DAI</v>
          </cell>
          <cell r="S3497" t="str">
            <v>BIEN HOA</v>
          </cell>
          <cell r="T3497" t="str">
            <v>DONG NAI</v>
          </cell>
          <cell r="V3497" t="str">
            <v>SOUTH EAST</v>
          </cell>
          <cell r="W3497" t="str">
            <v>DONG NAI</v>
          </cell>
        </row>
        <row r="3498">
          <cell r="M3498" t="str">
            <v>CITIMART QUAN 2</v>
          </cell>
          <cell r="N3498" t="str">
            <v>ACM - BCA</v>
          </cell>
          <cell r="O3498" t="str">
            <v>SO 50</v>
          </cell>
          <cell r="P3498" t="str">
            <v>KP4</v>
          </cell>
          <cell r="Q3498" t="str">
            <v>DUONG SO 03</v>
          </cell>
          <cell r="R3498" t="str">
            <v>BINH AN</v>
          </cell>
          <cell r="S3498" t="str">
            <v>Q2</v>
          </cell>
          <cell r="T3498" t="str">
            <v>TP HCM</v>
          </cell>
          <cell r="V3498" t="str">
            <v>TP HCM</v>
          </cell>
          <cell r="W3498" t="str">
            <v>QUAN 2</v>
          </cell>
        </row>
        <row r="3499">
          <cell r="M3499" t="str">
            <v>4084_WM+ RURAL BDG 147/4 CMT 8</v>
          </cell>
          <cell r="N3499" t="str">
            <v>VM+ BDG 147/4 CMT 8</v>
          </cell>
          <cell r="O3499" t="str">
            <v>SO 147/4</v>
          </cell>
          <cell r="P3499" t="str">
            <v xml:space="preserve"> </v>
          </cell>
          <cell r="Q3499" t="str">
            <v>CMT8</v>
          </cell>
          <cell r="R3499" t="str">
            <v>LAI THIEU</v>
          </cell>
          <cell r="S3499" t="str">
            <v>THUAN AN</v>
          </cell>
          <cell r="T3499" t="str">
            <v>BINH DUONG</v>
          </cell>
          <cell r="V3499" t="str">
            <v>SOUTH EAST</v>
          </cell>
          <cell r="W3499" t="str">
            <v>BINH DUONG</v>
          </cell>
        </row>
        <row r="3500">
          <cell r="M3500" t="str">
            <v>5391_VM+ VTU TO 3 AP MY XUAN</v>
          </cell>
          <cell r="N3500" t="str">
            <v>VM+ VTU TO 3 AP MY XUAN</v>
          </cell>
          <cell r="O3500" t="str">
            <v>TO 3</v>
          </cell>
          <cell r="P3500" t="str">
            <v>AP MY XUAN</v>
          </cell>
          <cell r="Q3500" t="str">
            <v xml:space="preserve"> </v>
          </cell>
          <cell r="R3500" t="str">
            <v xml:space="preserve"> </v>
          </cell>
          <cell r="S3500" t="str">
            <v>TAN THANH</v>
          </cell>
          <cell r="T3500" t="str">
            <v>BA RIA-VUNG TAU</v>
          </cell>
          <cell r="V3500" t="str">
            <v>SOUTH EAST</v>
          </cell>
          <cell r="W3500" t="str">
            <v>BA RIA-VUNG TAU</v>
          </cell>
        </row>
        <row r="3501">
          <cell r="M3501" t="str">
            <v>WINMART FIVI DE LA THANH</v>
          </cell>
          <cell r="N3501" t="str">
            <v>WINMART FIVI  DE LA THANH</v>
          </cell>
          <cell r="O3501">
            <v>170</v>
          </cell>
          <cell r="P3501" t="str">
            <v xml:space="preserve"> </v>
          </cell>
          <cell r="Q3501" t="str">
            <v>DE LA THANH</v>
          </cell>
          <cell r="R3501" t="str">
            <v xml:space="preserve"> </v>
          </cell>
          <cell r="S3501" t="str">
            <v>CAU GIAY</v>
          </cell>
          <cell r="T3501" t="str">
            <v>HA NOI</v>
          </cell>
          <cell r="V3501" t="str">
            <v>NORTH</v>
          </cell>
          <cell r="W3501" t="str">
            <v>QUAN CAU GIAY</v>
          </cell>
        </row>
        <row r="3502">
          <cell r="M3502" t="str">
            <v>4939_VM+ DNI SO 48 NGUYEN AI QUOC</v>
          </cell>
          <cell r="N3502" t="str">
            <v>VM+ DNI SO 48 NGUYEN AI QUOC</v>
          </cell>
          <cell r="O3502" t="str">
            <v>SO 48</v>
          </cell>
          <cell r="P3502" t="str">
            <v xml:space="preserve"> </v>
          </cell>
          <cell r="Q3502" t="str">
            <v>NGUYEN AI QUOC</v>
          </cell>
          <cell r="R3502" t="str">
            <v>TAN HIEP</v>
          </cell>
          <cell r="S3502" t="str">
            <v>BIEN HOA</v>
          </cell>
          <cell r="T3502" t="str">
            <v>DONG NAI</v>
          </cell>
          <cell r="V3502" t="str">
            <v>SOUTH EAST</v>
          </cell>
          <cell r="W3502" t="str">
            <v>DONG NAI</v>
          </cell>
        </row>
        <row r="3503">
          <cell r="M3503" t="str">
            <v>5027_VM+ BTN UNG CHIEM</v>
          </cell>
          <cell r="N3503" t="str">
            <v>VM+ BTN  UNG CHIEM</v>
          </cell>
          <cell r="O3503" t="str">
            <v xml:space="preserve"> </v>
          </cell>
          <cell r="P3503" t="str">
            <v>THUA 21 TBD 05</v>
          </cell>
          <cell r="Q3503" t="str">
            <v>UNG CHIEM</v>
          </cell>
          <cell r="R3503" t="str">
            <v>PHU HAI</v>
          </cell>
          <cell r="S3503" t="str">
            <v>PHAN THIET</v>
          </cell>
          <cell r="T3503" t="str">
            <v>BINH THUAN</v>
          </cell>
          <cell r="V3503" t="str">
            <v>SOUTH EAST</v>
          </cell>
          <cell r="W3503" t="str">
            <v>BINH THUAN</v>
          </cell>
        </row>
        <row r="3504">
          <cell r="M3504" t="str">
            <v>SATRAFOODS HA HUY GIAP</v>
          </cell>
          <cell r="N3504" t="str">
            <v>SATRAFOODS HÀ HUY GIÁP</v>
          </cell>
          <cell r="O3504">
            <v>32540</v>
          </cell>
          <cell r="P3504" t="str">
            <v>KP 1</v>
          </cell>
          <cell r="Q3504" t="str">
            <v>HA HUY GIAP</v>
          </cell>
          <cell r="R3504" t="str">
            <v>THANH LOC</v>
          </cell>
          <cell r="S3504" t="str">
            <v>Q12</v>
          </cell>
          <cell r="T3504" t="str">
            <v>TP HCM</v>
          </cell>
          <cell r="V3504" t="str">
            <v>TP HCM</v>
          </cell>
          <cell r="W3504" t="str">
            <v>QUAN 12</v>
          </cell>
        </row>
        <row r="3505">
          <cell r="M3505" t="str">
            <v>3800_WM+ RURAL BDG 190/2 CMT8</v>
          </cell>
          <cell r="N3505" t="str">
            <v>VM+ BDG 190/2 CMT8</v>
          </cell>
          <cell r="O3505" t="str">
            <v>SO 190/2</v>
          </cell>
          <cell r="P3505" t="str">
            <v>KPTHANH LOI</v>
          </cell>
          <cell r="Q3505" t="str">
            <v>CMT8</v>
          </cell>
          <cell r="R3505" t="str">
            <v>AN THANH</v>
          </cell>
          <cell r="S3505" t="str">
            <v>THUAN AN</v>
          </cell>
          <cell r="T3505" t="str">
            <v>BINH DUONG</v>
          </cell>
          <cell r="V3505" t="str">
            <v>SOUTH EAST</v>
          </cell>
          <cell r="W3505" t="str">
            <v>BINH DUONG</v>
          </cell>
        </row>
        <row r="3506">
          <cell r="M3506" t="str">
            <v>5480-WM+ VTU 408 - 410 NGUYEN HUU CANH</v>
          </cell>
          <cell r="N3506" t="str">
            <v>5480-WM+ VTU 408 - 410 NGUYEN HUU CANH</v>
          </cell>
          <cell r="O3506" t="str">
            <v>408 - 410</v>
          </cell>
          <cell r="P3506" t="str">
            <v xml:space="preserve"> </v>
          </cell>
          <cell r="Q3506" t="str">
            <v>NGUYEN HUU CANH</v>
          </cell>
          <cell r="R3506" t="str">
            <v>NGUYEN AN NINH</v>
          </cell>
          <cell r="S3506" t="str">
            <v>VUNG TAU</v>
          </cell>
          <cell r="T3506" t="str">
            <v>BA RIA-VUNG TAU</v>
          </cell>
          <cell r="V3506" t="str">
            <v>SOUTH EAST</v>
          </cell>
          <cell r="W3506" t="str">
            <v>BA RIA-VUNG TAU</v>
          </cell>
        </row>
        <row r="3507">
          <cell r="M3507" t="str">
            <v>3357_WM+ RURAL BDG 103/1 KP 1A</v>
          </cell>
          <cell r="N3507" t="str">
            <v>VM+ BDG 103/1 KP 1A</v>
          </cell>
          <cell r="O3507" t="str">
            <v>103/1</v>
          </cell>
          <cell r="P3507" t="str">
            <v>KP 1A</v>
          </cell>
          <cell r="Q3507" t="str">
            <v xml:space="preserve"> </v>
          </cell>
          <cell r="R3507" t="str">
            <v>AN PHU</v>
          </cell>
          <cell r="S3507" t="str">
            <v>THUAN AN</v>
          </cell>
          <cell r="T3507" t="str">
            <v>BINH DUONG</v>
          </cell>
          <cell r="V3507" t="str">
            <v>SOUTH EAST</v>
          </cell>
          <cell r="W3507" t="str">
            <v>BINH DUONG</v>
          </cell>
        </row>
        <row r="3508">
          <cell r="M3508" t="str">
            <v>8030 BHX_LDO_DTR - KHO DC DUC TRONG</v>
          </cell>
          <cell r="N3508" t="str">
            <v>8030 BHX_LDO_DTR - KHO DC DUC TRONG</v>
          </cell>
          <cell r="O3508" t="str">
            <v xml:space="preserve"> </v>
          </cell>
          <cell r="P3508" t="str">
            <v>KCN PHU HOI,</v>
          </cell>
          <cell r="Q3508" t="str">
            <v>LO F3 - KCN</v>
          </cell>
          <cell r="R3508" t="str">
            <v>PHU HOI</v>
          </cell>
          <cell r="S3508" t="str">
            <v>DUC TRONG</v>
          </cell>
          <cell r="T3508" t="str">
            <v>LAM DONG</v>
          </cell>
          <cell r="V3508" t="str">
            <v>SOUTH EAST</v>
          </cell>
          <cell r="W3508" t="str">
            <v>LAM DONG</v>
          </cell>
        </row>
        <row r="3509">
          <cell r="M3509" t="str">
            <v>3919_WM+ RURAL BDG O 119 DC 30 DUONG D11</v>
          </cell>
          <cell r="N3509" t="str">
            <v>VM+ BDG O 119 DC 30 DUONG D11</v>
          </cell>
          <cell r="O3509" t="str">
            <v>O 119 DC 30</v>
          </cell>
          <cell r="P3509" t="str">
            <v>KDC VIET SING, KHU PHO 4</v>
          </cell>
          <cell r="Q3509" t="str">
            <v>DUONG D11</v>
          </cell>
          <cell r="R3509" t="str">
            <v>AN PHU</v>
          </cell>
          <cell r="S3509" t="str">
            <v>THUAN AN</v>
          </cell>
          <cell r="T3509" t="str">
            <v>BINH DUONG</v>
          </cell>
          <cell r="V3509" t="str">
            <v>SOUTH EAST</v>
          </cell>
          <cell r="W3509" t="str">
            <v>BINH DUONG</v>
          </cell>
        </row>
        <row r="3510">
          <cell r="M3510" t="str">
            <v>5447_VM+ HCM 35A DUONG TX 21</v>
          </cell>
          <cell r="N3510" t="str">
            <v>VM+ HCM 35A DUONG TX 21</v>
          </cell>
          <cell r="O3510" t="str">
            <v>35A</v>
          </cell>
          <cell r="P3510" t="str">
            <v xml:space="preserve"> </v>
          </cell>
          <cell r="Q3510" t="str">
            <v>DUONG TX21</v>
          </cell>
          <cell r="R3510" t="str">
            <v>THANH XUAN</v>
          </cell>
          <cell r="S3510" t="str">
            <v>Q12</v>
          </cell>
          <cell r="T3510" t="str">
            <v>TP HCM</v>
          </cell>
          <cell r="V3510" t="str">
            <v>TP HCM</v>
          </cell>
          <cell r="W3510" t="str">
            <v>QUAN 12</v>
          </cell>
        </row>
        <row r="3511">
          <cell r="M3511" t="str">
            <v>5126_VM+ VTU 159 LE QUANG DINH</v>
          </cell>
          <cell r="N3511" t="str">
            <v>VM+ SO 159 LE QUANG DINH</v>
          </cell>
          <cell r="O3511" t="str">
            <v>SO 159</v>
          </cell>
          <cell r="P3511" t="str">
            <v xml:space="preserve"> </v>
          </cell>
          <cell r="Q3511" t="str">
            <v>LE QUANG DINH</v>
          </cell>
          <cell r="R3511" t="str">
            <v>THANG NHAT</v>
          </cell>
          <cell r="S3511" t="str">
            <v>VUNG TAU</v>
          </cell>
          <cell r="T3511" t="str">
            <v>BA RIA-VUNG TAU</v>
          </cell>
          <cell r="V3511" t="str">
            <v>SOUTH EAST</v>
          </cell>
          <cell r="W3511" t="str">
            <v>BA RIA-VUNG TAU</v>
          </cell>
        </row>
        <row r="3512">
          <cell r="M3512" t="str">
            <v>3873_VM+ HCM 121 NGUYEN VAN DAU</v>
          </cell>
          <cell r="N3512" t="str">
            <v>VM+ HCM 121 NGUYEN VAN DAU</v>
          </cell>
          <cell r="O3512" t="str">
            <v>SO 121</v>
          </cell>
          <cell r="P3512" t="str">
            <v xml:space="preserve"> </v>
          </cell>
          <cell r="Q3512" t="str">
            <v>NGUYEN VAN DAU</v>
          </cell>
          <cell r="R3512" t="str">
            <v>P5</v>
          </cell>
          <cell r="S3512" t="str">
            <v>BINH THANH</v>
          </cell>
          <cell r="T3512" t="str">
            <v>TP HCM</v>
          </cell>
          <cell r="V3512" t="str">
            <v>TP HCM</v>
          </cell>
          <cell r="W3512" t="str">
            <v>QUAN BINH THANH</v>
          </cell>
        </row>
        <row r="3513">
          <cell r="M3513" t="str">
            <v>5201_VM+ NTN 95 TRUONG CHINH</v>
          </cell>
          <cell r="N3513" t="str">
            <v>VM+ NTN SO 95 TRUONG CHINH</v>
          </cell>
          <cell r="O3513" t="str">
            <v>SO 95</v>
          </cell>
          <cell r="P3513" t="str">
            <v xml:space="preserve"> </v>
          </cell>
          <cell r="Q3513" t="str">
            <v>TRUONG CHINH</v>
          </cell>
          <cell r="R3513" t="str">
            <v>VAN HAI</v>
          </cell>
          <cell r="S3513" t="str">
            <v>PHAN RANG</v>
          </cell>
          <cell r="T3513" t="str">
            <v>NINH THUAN</v>
          </cell>
          <cell r="V3513" t="str">
            <v>SOUTH EAST</v>
          </cell>
          <cell r="W3513" t="str">
            <v>NINH THUAN</v>
          </cell>
        </row>
        <row r="3514">
          <cell r="M3514" t="str">
            <v>BHX_HCM_NBE - KHO DC NHA BE</v>
          </cell>
          <cell r="N3514" t="str">
            <v>6655 - BHX_HCM_NBE - KHO DC NHA BE</v>
          </cell>
          <cell r="O3514" t="str">
            <v>LO F5-1, F5-2</v>
          </cell>
          <cell r="P3514" t="str">
            <v>KHU F</v>
          </cell>
          <cell r="Q3514" t="str">
            <v>KCN HIEP PHUOC</v>
          </cell>
          <cell r="R3514" t="str">
            <v>HIEP PHUOC</v>
          </cell>
          <cell r="S3514" t="str">
            <v>NHA BE</v>
          </cell>
          <cell r="T3514" t="str">
            <v>TP HCM</v>
          </cell>
          <cell r="V3514" t="str">
            <v>TP HCM</v>
          </cell>
          <cell r="W3514" t="str">
            <v>HUYEN NHA BE</v>
          </cell>
        </row>
        <row r="3515">
          <cell r="M3515" t="str">
            <v>3316_VM+ HCM 126/4/1 TAY LAN</v>
          </cell>
          <cell r="N3515" t="str">
            <v>VM+ HCM 126/4/1 TAY LAN</v>
          </cell>
          <cell r="O3515" t="str">
            <v>126/4/1</v>
          </cell>
          <cell r="P3515" t="str">
            <v xml:space="preserve"> </v>
          </cell>
          <cell r="Q3515" t="str">
            <v>TAY LAN</v>
          </cell>
          <cell r="R3515" t="str">
            <v>BA DIEM</v>
          </cell>
          <cell r="S3515" t="str">
            <v>HOC MON</v>
          </cell>
          <cell r="T3515" t="str">
            <v>TP HCM</v>
          </cell>
          <cell r="V3515" t="str">
            <v>TP HCM</v>
          </cell>
          <cell r="W3515" t="str">
            <v>HUYEN HOC MON</v>
          </cell>
        </row>
        <row r="3516">
          <cell r="M3516" t="str">
            <v>3784_VM+ DNG 31 THANH THAI</v>
          </cell>
          <cell r="N3516" t="str">
            <v>VM+ DNG 31 THANH THAI</v>
          </cell>
          <cell r="O3516" t="str">
            <v>SO 31</v>
          </cell>
          <cell r="P3516" t="str">
            <v xml:space="preserve"> </v>
          </cell>
          <cell r="Q3516" t="str">
            <v>THANH THAI</v>
          </cell>
          <cell r="R3516" t="str">
            <v>KHUE TRUNG</v>
          </cell>
          <cell r="S3516" t="str">
            <v>CAM LE</v>
          </cell>
          <cell r="T3516" t="str">
            <v>DA NANG</v>
          </cell>
          <cell r="V3516" t="str">
            <v>CENTRAL</v>
          </cell>
          <cell r="W3516" t="str">
            <v>DA NANG</v>
          </cell>
        </row>
        <row r="3517">
          <cell r="M3517" t="str">
            <v>3810_VM+ DNI 36-38 A13 NG. VAN TIEN</v>
          </cell>
          <cell r="N3517" t="str">
            <v>VM+ DNI 36-38 A13 NGUYEN VAN TIEN</v>
          </cell>
          <cell r="O3517" t="str">
            <v>36-38 A13</v>
          </cell>
          <cell r="P3517" t="str">
            <v xml:space="preserve"> </v>
          </cell>
          <cell r="Q3517" t="str">
            <v>NGUYEN VAN TIEN</v>
          </cell>
          <cell r="R3517" t="str">
            <v>TAN PHONG</v>
          </cell>
          <cell r="S3517" t="str">
            <v>BIEN HOA</v>
          </cell>
          <cell r="T3517" t="str">
            <v>DONG NAI</v>
          </cell>
          <cell r="V3517" t="str">
            <v>SOUTH EAST</v>
          </cell>
          <cell r="W3517" t="str">
            <v>DONG NAI</v>
          </cell>
        </row>
        <row r="3518">
          <cell r="M3518" t="str">
            <v>3937_VM+ DNG KDC NAM SAN BAY</v>
          </cell>
          <cell r="N3518" t="str">
            <v>VM+ DNG KDC NAM SAN BAY</v>
          </cell>
          <cell r="O3518" t="str">
            <v>KDC</v>
          </cell>
          <cell r="P3518" t="str">
            <v xml:space="preserve"> </v>
          </cell>
          <cell r="Q3518" t="str">
            <v>NAM SAN BAY</v>
          </cell>
          <cell r="R3518" t="str">
            <v>HOA PHAT</v>
          </cell>
          <cell r="S3518" t="str">
            <v>CAM LE</v>
          </cell>
          <cell r="T3518" t="str">
            <v>DA NANG</v>
          </cell>
          <cell r="V3518" t="str">
            <v>CENTRAL</v>
          </cell>
          <cell r="W3518" t="str">
            <v>DA NANG</v>
          </cell>
        </row>
        <row r="3519">
          <cell r="M3519" t="str">
            <v>4150_VM+ VTU SO 7-8G1 NGO DUC KE</v>
          </cell>
          <cell r="N3519" t="str">
            <v>VM+ VTU SO 7-8G1 NGO DUC KE</v>
          </cell>
          <cell r="O3519" t="str">
            <v>SO 7-8G1</v>
          </cell>
          <cell r="P3519" t="str">
            <v xml:space="preserve"> </v>
          </cell>
          <cell r="Q3519" t="str">
            <v>NGO DUC KE</v>
          </cell>
          <cell r="R3519" t="str">
            <v>P7</v>
          </cell>
          <cell r="S3519" t="str">
            <v>VUNG TAU</v>
          </cell>
          <cell r="T3519" t="str">
            <v>BA RIA-VUNG TAU</v>
          </cell>
          <cell r="V3519" t="str">
            <v>SOUTH EAST</v>
          </cell>
          <cell r="W3519" t="str">
            <v>BA RIA-VUNG TAU</v>
          </cell>
        </row>
        <row r="3520">
          <cell r="M3520" t="str">
            <v>4752_VM+ DLK 47 NGUYEN VIET XUAN</v>
          </cell>
          <cell r="N3520" t="str">
            <v>VM+ DLK 47 NGUYEN VIET XUAN</v>
          </cell>
          <cell r="O3520" t="str">
            <v>SO 47</v>
          </cell>
          <cell r="P3520" t="str">
            <v>TBD 5 THUA 178</v>
          </cell>
          <cell r="Q3520" t="str">
            <v>NGUYEN VIET XUAN</v>
          </cell>
          <cell r="R3520" t="str">
            <v>TAN THANH</v>
          </cell>
          <cell r="S3520" t="str">
            <v>BUON MA THUOT</v>
          </cell>
          <cell r="T3520" t="str">
            <v>DAK LAK</v>
          </cell>
          <cell r="V3520" t="str">
            <v>SOUTH EAST</v>
          </cell>
          <cell r="W3520" t="str">
            <v>DAK LAK</v>
          </cell>
        </row>
        <row r="3521">
          <cell r="M3521" t="str">
            <v>BHX_BDU_TAN-KHO DC THUAN AN</v>
          </cell>
          <cell r="N3521" t="str">
            <v>5851 - BHX_BDU_TAN-KHO DC THUAN AN</v>
          </cell>
          <cell r="O3521" t="str">
            <v xml:space="preserve"> </v>
          </cell>
          <cell r="P3521" t="str">
            <v>THUA 1305 TBD SO 83, SO 38/1, TO 01, KP BINH PHUOC A</v>
          </cell>
          <cell r="Q3521" t="str">
            <v xml:space="preserve"> </v>
          </cell>
          <cell r="R3521" t="str">
            <v>BINH CHUAN</v>
          </cell>
          <cell r="S3521" t="str">
            <v>THUAN AN</v>
          </cell>
          <cell r="T3521" t="str">
            <v>BINH DUONG</v>
          </cell>
          <cell r="V3521" t="str">
            <v>SOUTH EAST</v>
          </cell>
          <cell r="W3521" t="str">
            <v>BINH DUONG</v>
          </cell>
        </row>
        <row r="3522">
          <cell r="M3522" t="str">
            <v>WINMART UONG BI</v>
          </cell>
          <cell r="N3522" t="str">
            <v>WINMART UONG BI</v>
          </cell>
          <cell r="O3522" t="str">
            <v xml:space="preserve"> </v>
          </cell>
          <cell r="P3522" t="str">
            <v>KHU DO THI YEN THANH</v>
          </cell>
          <cell r="Q3522" t="str">
            <v xml:space="preserve"> </v>
          </cell>
          <cell r="R3522" t="str">
            <v>YEN THANH</v>
          </cell>
          <cell r="S3522" t="str">
            <v>UONG BI</v>
          </cell>
          <cell r="T3522" t="str">
            <v>QUANG NINH</v>
          </cell>
          <cell r="V3522" t="str">
            <v>NORTH</v>
          </cell>
          <cell r="W3522" t="str">
            <v>QUANG NINH</v>
          </cell>
        </row>
        <row r="3523">
          <cell r="M3523" t="str">
            <v>3425_VM+ VTU CC CHI LINH 8</v>
          </cell>
          <cell r="N3523" t="str">
            <v>VM+ VTU CC CHI LINH 8</v>
          </cell>
          <cell r="O3523">
            <v>8</v>
          </cell>
          <cell r="P3523" t="str">
            <v>CC CHI LINH</v>
          </cell>
          <cell r="Q3523" t="str">
            <v xml:space="preserve"> </v>
          </cell>
          <cell r="R3523" t="str">
            <v>NGUYEN AN NINH</v>
          </cell>
          <cell r="S3523" t="str">
            <v>VUNG TAU</v>
          </cell>
          <cell r="T3523" t="str">
            <v>BA RIA-VUNG TAU</v>
          </cell>
          <cell r="V3523" t="str">
            <v>SOUTH EAST</v>
          </cell>
          <cell r="W3523" t="str">
            <v>BA RIA-VUNG TAU</v>
          </cell>
        </row>
        <row r="3524">
          <cell r="M3524" t="str">
            <v>3812_WM+ RURAL BDG 15B NGUYEN VAN TIET</v>
          </cell>
          <cell r="N3524" t="str">
            <v>VM+ BDG 15B NGUYEN VAN TIET</v>
          </cell>
          <cell r="O3524" t="str">
            <v>15B</v>
          </cell>
          <cell r="P3524" t="str">
            <v xml:space="preserve"> </v>
          </cell>
          <cell r="Q3524" t="str">
            <v>NGUYEN VAN TIET</v>
          </cell>
          <cell r="R3524" t="str">
            <v>BINH HOA</v>
          </cell>
          <cell r="S3524" t="str">
            <v>LAI THIEU</v>
          </cell>
          <cell r="T3524" t="str">
            <v>BINH DUONG</v>
          </cell>
          <cell r="V3524" t="str">
            <v>SOUTH EAST</v>
          </cell>
          <cell r="W3524" t="str">
            <v>BINH DUONG</v>
          </cell>
        </row>
        <row r="3525">
          <cell r="M3525" t="str">
            <v>6404_WM+ VTU 171 NGUYEN TAT THANH</v>
          </cell>
          <cell r="N3525" t="str">
            <v>WM+ VTU 171 Nguyễn Tất Thành</v>
          </cell>
          <cell r="O3525">
            <v>171</v>
          </cell>
          <cell r="P3525" t="str">
            <v>TO 2, KP3</v>
          </cell>
          <cell r="Q3525" t="str">
            <v>NGUYEN TAT THANH</v>
          </cell>
          <cell r="R3525" t="str">
            <v>PHUOC NGUYEN</v>
          </cell>
          <cell r="S3525" t="str">
            <v>BA RIA</v>
          </cell>
          <cell r="T3525" t="str">
            <v>BA RIA-VUNG TAU</v>
          </cell>
          <cell r="V3525" t="str">
            <v>SOUTH EAST</v>
          </cell>
          <cell r="W3525" t="str">
            <v>BA RIA-VUNG TAU</v>
          </cell>
        </row>
        <row r="3526">
          <cell r="M3526" t="str">
            <v>SATRAFOODS 20 CHAU VAN</v>
          </cell>
          <cell r="N3526" t="str">
            <v>20-22-SATRAFOODS CHÂU VĂN LIÊM</v>
          </cell>
          <cell r="O3526" t="str">
            <v>20-22</v>
          </cell>
          <cell r="P3526" t="str">
            <v xml:space="preserve"> </v>
          </cell>
          <cell r="Q3526" t="str">
            <v>CHAU VAN LIEM</v>
          </cell>
          <cell r="R3526" t="str">
            <v>P10</v>
          </cell>
          <cell r="S3526" t="str">
            <v>Q5</v>
          </cell>
          <cell r="T3526" t="str">
            <v>TP HCM</v>
          </cell>
          <cell r="V3526" t="str">
            <v>TP HCM</v>
          </cell>
          <cell r="W3526" t="str">
            <v>QUAN 5</v>
          </cell>
        </row>
        <row r="3527">
          <cell r="M3527" t="str">
            <v>WM+ BDH 292 - 294 TRAN HUNG DAO, QUY NHON</v>
          </cell>
          <cell r="N3527" t="str">
            <v>WM+ BDH 292 - 294 Trần Hưng Đạo, Quy Nhơn</v>
          </cell>
          <cell r="O3527" t="str">
            <v>292 – 294</v>
          </cell>
          <cell r="P3527" t="str">
            <v xml:space="preserve"> </v>
          </cell>
          <cell r="Q3527" t="str">
            <v>TRAN HUNG DAO</v>
          </cell>
          <cell r="R3527" t="str">
            <v>TRAN HUNG DAO</v>
          </cell>
          <cell r="S3527" t="str">
            <v>QUY NHON</v>
          </cell>
          <cell r="T3527" t="str">
            <v>BINH DINH</v>
          </cell>
          <cell r="V3527" t="str">
            <v>CENTRAL</v>
          </cell>
          <cell r="W3527" t="str">
            <v>BINH DINH</v>
          </cell>
        </row>
        <row r="3528">
          <cell r="M3528" t="str">
            <v>WM+ RURAL BDG 124/1 KHU PHO DONG TU</v>
          </cell>
          <cell r="N3528" t="str">
            <v>WM+ BDG 124/1 Khu Phố Đông Tư</v>
          </cell>
          <cell r="O3528" t="str">
            <v>124/1</v>
          </cell>
          <cell r="P3528" t="str">
            <v>KP DONG TU</v>
          </cell>
          <cell r="Q3528" t="str">
            <v>THICH QUANG DUC</v>
          </cell>
          <cell r="R3528" t="str">
            <v>LAI THIEU</v>
          </cell>
          <cell r="S3528" t="str">
            <v>THUAN AN</v>
          </cell>
          <cell r="T3528" t="str">
            <v>BINH DUONG</v>
          </cell>
          <cell r="V3528" t="str">
            <v>SOUTH EAST</v>
          </cell>
          <cell r="W3528" t="str">
            <v>BINH DUONG</v>
          </cell>
        </row>
        <row r="3529">
          <cell r="M3529" t="str">
            <v>WM+ BDG 108 LE HONG PHONG</v>
          </cell>
          <cell r="N3529" t="str">
            <v>WM+ BDG 108 LE HONG PHONG</v>
          </cell>
          <cell r="O3529">
            <v>108</v>
          </cell>
          <cell r="P3529" t="str">
            <v xml:space="preserve"> </v>
          </cell>
          <cell r="Q3529" t="str">
            <v>LE HONG PHONG</v>
          </cell>
          <cell r="R3529" t="str">
            <v>TAN DONG HIEP</v>
          </cell>
          <cell r="S3529" t="str">
            <v>DI AN</v>
          </cell>
          <cell r="T3529" t="str">
            <v>BINH DUONG</v>
          </cell>
          <cell r="V3529" t="str">
            <v>SOUTH EAST</v>
          </cell>
          <cell r="W3529" t="str">
            <v>BINH DUONG</v>
          </cell>
        </row>
        <row r="3530">
          <cell r="M3530" t="str">
            <v>5839_VM+ VTU 55 VO TRUONG TOAN</v>
          </cell>
          <cell r="N3530" t="str">
            <v>VM+ VTU 55 VO TRUONG TOAN</v>
          </cell>
          <cell r="O3530">
            <v>55</v>
          </cell>
          <cell r="P3530" t="str">
            <v xml:space="preserve"> </v>
          </cell>
          <cell r="Q3530" t="str">
            <v>VO TRUONG TOAN</v>
          </cell>
          <cell r="R3530" t="str">
            <v>P9</v>
          </cell>
          <cell r="S3530" t="str">
            <v>VUNG TAU</v>
          </cell>
          <cell r="T3530" t="str">
            <v>BA RIA-VUNG TAU</v>
          </cell>
          <cell r="V3530" t="str">
            <v>SOUTH EAST</v>
          </cell>
          <cell r="W3530" t="str">
            <v>BA RIA-VUNG TAU</v>
          </cell>
        </row>
        <row r="3531">
          <cell r="M3531" t="str">
            <v>5971_WM+ RURAL BDG 52/13, VINH PHU 41</v>
          </cell>
          <cell r="N3531" t="str">
            <v>VM+ BDG 52/13, DUONG VINH PHU 41</v>
          </cell>
          <cell r="O3531" t="str">
            <v>53/12</v>
          </cell>
          <cell r="P3531" t="str">
            <v>KP HOA LONG</v>
          </cell>
          <cell r="Q3531" t="str">
            <v>VINH PHU 41</v>
          </cell>
          <cell r="R3531" t="str">
            <v>VINH PHU</v>
          </cell>
          <cell r="S3531" t="str">
            <v>THUAN AN</v>
          </cell>
          <cell r="T3531" t="str">
            <v>BINH DUONG</v>
          </cell>
          <cell r="V3531" t="str">
            <v>SOUTH EAST</v>
          </cell>
          <cell r="W3531" t="str">
            <v>BINH DUONG</v>
          </cell>
        </row>
        <row r="3532">
          <cell r="M3532" t="str">
            <v>6952-WM+ DNI KIOSK SO 14, CC THANH BINH</v>
          </cell>
          <cell r="N3532" t="str">
            <v>6952-WM+ DNI KIOSK SO 14, CC THANH BINH</v>
          </cell>
          <cell r="O3532">
            <v>5</v>
          </cell>
          <cell r="P3532" t="str">
            <v>CC THANH BINH</v>
          </cell>
          <cell r="Q3532" t="str">
            <v>CMT8</v>
          </cell>
          <cell r="R3532" t="str">
            <v>THANH BINH</v>
          </cell>
          <cell r="S3532" t="str">
            <v>BIEN HOA</v>
          </cell>
          <cell r="T3532" t="str">
            <v>DONG NAI</v>
          </cell>
          <cell r="V3532" t="str">
            <v>SOUTH EAST</v>
          </cell>
          <cell r="W3532" t="str">
            <v>DONG NAI</v>
          </cell>
        </row>
        <row r="3533">
          <cell r="M3533" t="str">
            <v>7200 BHX_KHH_DKH - KHO DC DIEN KHANH</v>
          </cell>
          <cell r="N3533" t="str">
            <v>7200 BHX_KHH_DKH - KHO DC DIEN KHANH</v>
          </cell>
          <cell r="O3533" t="str">
            <v>LO 12, 13</v>
          </cell>
          <cell r="P3533" t="str">
            <v>KCN DIEN PHU-VCN</v>
          </cell>
          <cell r="Q3533" t="str">
            <v xml:space="preserve"> </v>
          </cell>
          <cell r="R3533" t="str">
            <v>DIEN PHU</v>
          </cell>
          <cell r="S3533" t="str">
            <v>DIEN KHANH</v>
          </cell>
          <cell r="T3533" t="str">
            <v>KHANH HOA</v>
          </cell>
          <cell r="V3533" t="str">
            <v>SOUTH EAST</v>
          </cell>
          <cell r="W3533" t="str">
            <v>KHANH HOA</v>
          </cell>
        </row>
        <row r="3534">
          <cell r="M3534" t="str">
            <v>6458_WM+ RURAL BDG 27-29/A66, BINH GIAO</v>
          </cell>
          <cell r="N3534" t="str">
            <v>WM+ BDG 27-29/A66, KP. Bình Giao</v>
          </cell>
          <cell r="O3534" t="str">
            <v>27-29/A66</v>
          </cell>
          <cell r="P3534" t="str">
            <v xml:space="preserve"> </v>
          </cell>
          <cell r="Q3534" t="str">
            <v>TO 10, KP BINH GIAO</v>
          </cell>
          <cell r="R3534" t="str">
            <v>THUAN GIAO</v>
          </cell>
          <cell r="S3534" t="str">
            <v>THUAN AN</v>
          </cell>
          <cell r="T3534" t="str">
            <v>BINH DUONG</v>
          </cell>
          <cell r="V3534" t="str">
            <v>SOUTH EAST</v>
          </cell>
          <cell r="W3534" t="str">
            <v>BINH DUONG</v>
          </cell>
        </row>
        <row r="3535">
          <cell r="M3535" t="str">
            <v>BHX_DLA_BMT-KHO DC BUON MA THUOT</v>
          </cell>
          <cell r="N3535" t="str">
            <v>6450_BHX_DLA_BMT-Kho DC Buôn Ma Thuột</v>
          </cell>
          <cell r="O3535" t="str">
            <v>THUA DAT 48</v>
          </cell>
          <cell r="P3535" t="str">
            <v>TO BAN DO 59</v>
          </cell>
          <cell r="Q3535" t="str">
            <v>BINH CHIEU</v>
          </cell>
          <cell r="R3535" t="str">
            <v>TAN AN</v>
          </cell>
          <cell r="S3535" t="str">
            <v>BUON MA THUOT</v>
          </cell>
          <cell r="T3535" t="str">
            <v>DAK LAK</v>
          </cell>
          <cell r="V3535" t="str">
            <v>SOUTH EAST</v>
          </cell>
          <cell r="W3535" t="str">
            <v>DAK LAK</v>
          </cell>
        </row>
        <row r="3536">
          <cell r="M3536" t="str">
            <v>6426_WM+ VTU CC 18 TANG LO A, 199</v>
          </cell>
          <cell r="N3536" t="str">
            <v>WM+ VTU CC 18 TANG LO A, 199 NKKN</v>
          </cell>
          <cell r="O3536">
            <v>199</v>
          </cell>
          <cell r="P3536" t="str">
            <v>TR4,CHUNG CU 18 TANG</v>
          </cell>
          <cell r="Q3536" t="str">
            <v>NAM KY KHOI NGHIA</v>
          </cell>
          <cell r="R3536" t="str">
            <v>PHUONG 3</v>
          </cell>
          <cell r="S3536" t="str">
            <v>VUNG TAU</v>
          </cell>
          <cell r="T3536" t="str">
            <v>BA RIA-VUNG TAU</v>
          </cell>
          <cell r="V3536" t="str">
            <v>SOUTH EAST</v>
          </cell>
          <cell r="W3536" t="str">
            <v>BA RIA-VUNG TAU</v>
          </cell>
        </row>
        <row r="3537">
          <cell r="M3537" t="str">
            <v>2AO5-WM+RURAL PYN 79 LE THANH PHUONG</v>
          </cell>
          <cell r="N3537" t="str">
            <v>2AO5-WM+ PYN 79 LÊ THÀNH PHƯƠNG</v>
          </cell>
          <cell r="O3537">
            <v>79</v>
          </cell>
          <cell r="P3537" t="str">
            <v xml:space="preserve"> </v>
          </cell>
          <cell r="Q3537" t="str">
            <v>LE THANH PHUONG</v>
          </cell>
          <cell r="R3537" t="str">
            <v>CHI THANH</v>
          </cell>
          <cell r="S3537" t="str">
            <v>TUY AN</v>
          </cell>
          <cell r="T3537" t="str">
            <v>PHU YEN</v>
          </cell>
          <cell r="V3537" t="str">
            <v>CENTRAL</v>
          </cell>
          <cell r="W3537" t="str">
            <v>PHU YEN</v>
          </cell>
        </row>
        <row r="3538">
          <cell r="M3538" t="str">
            <v>WM VMM HNI SMART CITY</v>
          </cell>
          <cell r="N3538" t="str">
            <v>WM VMM HNI SMART CITY</v>
          </cell>
          <cell r="O3538" t="str">
            <v>TANG 1</v>
          </cell>
          <cell r="P3538" t="str">
            <v>TTTM VINCOM MEGA MALL SMART CITY</v>
          </cell>
          <cell r="Q3538" t="str">
            <v>KHU VUC O GS-CCTP1 THUOC DU AN KDTM TAY MO - DAI MO - VINHOMES PARK</v>
          </cell>
          <cell r="R3538" t="str">
            <v>TAY MO</v>
          </cell>
          <cell r="S3538" t="str">
            <v>NAM TU LIEM</v>
          </cell>
          <cell r="T3538" t="str">
            <v>HA NOI</v>
          </cell>
          <cell r="V3538" t="str">
            <v>NORTH</v>
          </cell>
          <cell r="W3538" t="str">
            <v>HUYEN NAM TU LIEM</v>
          </cell>
        </row>
        <row r="3539">
          <cell r="M3539" t="str">
            <v>2A94-WM+ GLI 1107 - 1109 QUANG TRUNG</v>
          </cell>
          <cell r="N3539" t="str">
            <v>2A94-WM+ GLI 1107 - 1109 QUANG TRUNG</v>
          </cell>
          <cell r="O3539" t="str">
            <v>1107 - 1109</v>
          </cell>
          <cell r="P3539" t="str">
            <v xml:space="preserve"> </v>
          </cell>
          <cell r="Q3539" t="str">
            <v>QUANG TRUNG</v>
          </cell>
          <cell r="R3539" t="str">
            <v>AN PHU</v>
          </cell>
          <cell r="S3539" t="str">
            <v>AN KHE</v>
          </cell>
          <cell r="T3539" t="str">
            <v>GIA LAI</v>
          </cell>
          <cell r="V3539" t="str">
            <v>CENTRAL</v>
          </cell>
          <cell r="W3539" t="str">
            <v>GIA LAI</v>
          </cell>
        </row>
        <row r="3540">
          <cell r="M3540" t="str">
            <v>6356_WM+DLK 110 Y NGONG</v>
          </cell>
          <cell r="N3540" t="str">
            <v>WM+6356  DLK 110 Y Ngông</v>
          </cell>
          <cell r="O3540">
            <v>110</v>
          </cell>
          <cell r="P3540" t="str">
            <v xml:space="preserve"> </v>
          </cell>
          <cell r="Q3540" t="str">
            <v>Y NGONG</v>
          </cell>
          <cell r="R3540" t="str">
            <v>TAN TIEN</v>
          </cell>
          <cell r="S3540" t="str">
            <v>BUON MA THUOT</v>
          </cell>
          <cell r="T3540" t="str">
            <v>DAK LAK</v>
          </cell>
          <cell r="V3540" t="str">
            <v>SOUTH EAST</v>
          </cell>
          <cell r="W3540" t="str">
            <v>DAK LAK</v>
          </cell>
        </row>
        <row r="3541">
          <cell r="M3541" t="str">
            <v>2AG1-WM+ BDG O 87-89 DC13, KDC VIETSING</v>
          </cell>
          <cell r="N3541" t="str">
            <v>2AG1-WM+ BDG Ô 87-89 DC13, KDC VIETSING</v>
          </cell>
          <cell r="O3541" t="str">
            <v>O 87 - 89 DC 13</v>
          </cell>
          <cell r="P3541" t="str">
            <v>KDC VIETSING, KP4</v>
          </cell>
          <cell r="Q3541" t="str">
            <v xml:space="preserve"> </v>
          </cell>
          <cell r="R3541" t="str">
            <v>AN PHU</v>
          </cell>
          <cell r="S3541" t="str">
            <v>THUAN AN</v>
          </cell>
          <cell r="T3541" t="str">
            <v>BINH DUONG</v>
          </cell>
          <cell r="V3541" t="str">
            <v>SOUTH EAST</v>
          </cell>
          <cell r="W3541" t="str">
            <v>BINH DUONG</v>
          </cell>
        </row>
        <row r="3542">
          <cell r="M3542" t="str">
            <v>6918-WM+ RURAL BDG 2/15 NGUYEN DU</v>
          </cell>
          <cell r="N3542" t="str">
            <v>6918-WM+ BDG 2/15 NGUYEN DU</v>
          </cell>
          <cell r="O3542">
            <v>42036</v>
          </cell>
          <cell r="P3542" t="str">
            <v>KP BINH DUC</v>
          </cell>
          <cell r="Q3542" t="str">
            <v>NGUYEN DU</v>
          </cell>
          <cell r="R3542" t="str">
            <v>BINH HOA</v>
          </cell>
          <cell r="S3542" t="str">
            <v>THUAN AN</v>
          </cell>
          <cell r="T3542" t="str">
            <v>BINH DUONG</v>
          </cell>
          <cell r="V3542" t="str">
            <v>SOUTH EAST</v>
          </cell>
          <cell r="W3542" t="str">
            <v>BINH DUONG</v>
          </cell>
        </row>
        <row r="3543">
          <cell r="M3543" t="str">
            <v>6556_WM+ QNM 8-10 NGUYEN VAN LINH</v>
          </cell>
          <cell r="N3543" t="str">
            <v>WM+ QNM 8-10 NGUYEN VAN LINH</v>
          </cell>
          <cell r="O3543">
            <v>45207</v>
          </cell>
          <cell r="P3543" t="str">
            <v xml:space="preserve"> </v>
          </cell>
          <cell r="Q3543" t="str">
            <v>NGUYEN VAN LINH</v>
          </cell>
          <cell r="R3543" t="str">
            <v>NUI THANH</v>
          </cell>
          <cell r="S3543" t="str">
            <v>NUI THANH</v>
          </cell>
          <cell r="T3543" t="str">
            <v>QUANG NAM</v>
          </cell>
          <cell r="V3543" t="str">
            <v>CENTRAL</v>
          </cell>
          <cell r="W3543" t="str">
            <v>QUANG NAM</v>
          </cell>
        </row>
        <row r="3544">
          <cell r="M3544" t="str">
            <v>WM+ HCM 34 HOANG HOA THAM</v>
          </cell>
          <cell r="N3544" t="str">
            <v>WM+ HCM 34 Hoàng Hoa Thám</v>
          </cell>
          <cell r="O3544">
            <v>34</v>
          </cell>
          <cell r="P3544" t="str">
            <v xml:space="preserve"> </v>
          </cell>
          <cell r="Q3544" t="str">
            <v>HOANG HOA THAM</v>
          </cell>
          <cell r="R3544" t="str">
            <v>P7</v>
          </cell>
          <cell r="S3544" t="str">
            <v>BINH THANH</v>
          </cell>
          <cell r="T3544" t="str">
            <v>TP HCM</v>
          </cell>
          <cell r="V3544" t="str">
            <v>TP HCM</v>
          </cell>
          <cell r="W3544" t="str">
            <v>QUAN BINH THANH</v>
          </cell>
        </row>
        <row r="3545">
          <cell r="M3545" t="str">
            <v>6161_VM+ QNI 200 HUNG VUONG</v>
          </cell>
          <cell r="N3545" t="str">
            <v>VM+ QNI 200 HUNG VUONG</v>
          </cell>
          <cell r="O3545">
            <v>200</v>
          </cell>
          <cell r="P3545" t="str">
            <v xml:space="preserve"> </v>
          </cell>
          <cell r="Q3545" t="str">
            <v>HUNG VUONG</v>
          </cell>
          <cell r="R3545" t="str">
            <v>TRAN PHU</v>
          </cell>
          <cell r="S3545" t="str">
            <v>QUANG NGAI</v>
          </cell>
          <cell r="T3545" t="str">
            <v>QUANG NGAI</v>
          </cell>
          <cell r="V3545" t="str">
            <v>CENTRAL</v>
          </cell>
          <cell r="W3545" t="str">
            <v>QUANG NGAI</v>
          </cell>
        </row>
        <row r="3546">
          <cell r="M3546" t="str">
            <v>6928-WM+ RURAL BDG 164/2C KHU PHO THANH HOA B</v>
          </cell>
          <cell r="N3546" t="str">
            <v>6928-WM+ BDG 164/2C KHU PHO THANH HOA B</v>
          </cell>
          <cell r="O3546" t="str">
            <v>164/2C</v>
          </cell>
          <cell r="P3546" t="str">
            <v>KP. THANH HOA B</v>
          </cell>
          <cell r="Q3546" t="str">
            <v xml:space="preserve"> </v>
          </cell>
          <cell r="R3546" t="str">
            <v>AN THANH</v>
          </cell>
          <cell r="S3546" t="str">
            <v>THUAN AN</v>
          </cell>
          <cell r="T3546" t="str">
            <v>BINH DUONG</v>
          </cell>
          <cell r="V3546" t="str">
            <v>SOUTH EAST</v>
          </cell>
          <cell r="W3546" t="str">
            <v>BINH DUONG</v>
          </cell>
        </row>
        <row r="3547">
          <cell r="M3547" t="str">
            <v>6304_WM+ QNI 277 – 279 LE LOI</v>
          </cell>
          <cell r="N3547" t="str">
            <v>WM+ QNI 277 – 279 LE LOI</v>
          </cell>
          <cell r="O3547" t="str">
            <v>277-279</v>
          </cell>
          <cell r="P3547" t="str">
            <v xml:space="preserve"> </v>
          </cell>
          <cell r="Q3547" t="str">
            <v>LE LOI</v>
          </cell>
          <cell r="R3547" t="str">
            <v>CHANH LO</v>
          </cell>
          <cell r="S3547" t="str">
            <v>QUANG NGAI</v>
          </cell>
          <cell r="T3547" t="str">
            <v>QUANG NGAI</v>
          </cell>
          <cell r="V3547" t="str">
            <v>CENTRAL</v>
          </cell>
          <cell r="W3547" t="str">
            <v>QUANG NGAI</v>
          </cell>
        </row>
        <row r="3548">
          <cell r="M3548" t="str">
            <v>2AA4-WIN+RURAL BDH 17 TRUONG CHINH</v>
          </cell>
          <cell r="N3548" t="str">
            <v>2AA4-WIN+RURAL BDH 17 TRUONG CHINH</v>
          </cell>
          <cell r="O3548">
            <v>17</v>
          </cell>
          <cell r="P3548" t="str">
            <v xml:space="preserve"> </v>
          </cell>
          <cell r="Q3548" t="str">
            <v>TRUONG CHINH</v>
          </cell>
          <cell r="R3548" t="str">
            <v>LY THUONG KIET</v>
          </cell>
          <cell r="S3548" t="str">
            <v>QUY NHON</v>
          </cell>
          <cell r="T3548" t="str">
            <v>BINH DINH</v>
          </cell>
          <cell r="V3548" t="str">
            <v>CENTRAL</v>
          </cell>
          <cell r="W3548" t="str">
            <v>BINH DINH</v>
          </cell>
        </row>
        <row r="3549">
          <cell r="M3549" t="str">
            <v>6080_VM+ LDG 14 NGUYEN CONG TRU</v>
          </cell>
          <cell r="N3549" t="str">
            <v>VM+ LDG 14 Nguyễn Công Trứ</v>
          </cell>
          <cell r="O3549">
            <v>14</v>
          </cell>
          <cell r="P3549" t="str">
            <v xml:space="preserve"> </v>
          </cell>
          <cell r="Q3549" t="str">
            <v>NGUYEN CONG TRU</v>
          </cell>
          <cell r="R3549" t="str">
            <v>P8</v>
          </cell>
          <cell r="S3549" t="str">
            <v>DA LAT</v>
          </cell>
          <cell r="T3549" t="str">
            <v>LAM DONG</v>
          </cell>
          <cell r="V3549" t="str">
            <v>SOUTH EAST</v>
          </cell>
          <cell r="W3549" t="str">
            <v>LAM DONG</v>
          </cell>
        </row>
        <row r="3550">
          <cell r="M3550" t="str">
            <v>6565_WM+ HCM 12/1 DUONG TL27</v>
          </cell>
          <cell r="N3550" t="str">
            <v>WM+ HCM 12/1 đường TL27</v>
          </cell>
          <cell r="O3550">
            <v>44938</v>
          </cell>
          <cell r="P3550" t="str">
            <v xml:space="preserve"> </v>
          </cell>
          <cell r="Q3550" t="str">
            <v>DUONG TL27, KHU PHO 3</v>
          </cell>
          <cell r="R3550" t="str">
            <v>THANH LOC</v>
          </cell>
          <cell r="S3550" t="str">
            <v>Q12</v>
          </cell>
          <cell r="T3550" t="str">
            <v>TP HCM</v>
          </cell>
          <cell r="V3550" t="str">
            <v>TP HCM</v>
          </cell>
          <cell r="W3550" t="str">
            <v>QUAN 12</v>
          </cell>
        </row>
        <row r="3551">
          <cell r="M3551" t="str">
            <v>6536_WM+ RURAL BDG 3/80 THU KHOA HUAN</v>
          </cell>
          <cell r="N3551" t="str">
            <v>WM+ BDG 3/80 THU KHOA HUAN</v>
          </cell>
          <cell r="O3551">
            <v>29281</v>
          </cell>
          <cell r="P3551" t="str">
            <v xml:space="preserve"> </v>
          </cell>
          <cell r="Q3551" t="str">
            <v>THU KHOA HUAN</v>
          </cell>
          <cell r="R3551" t="str">
            <v>THUAN GIAO</v>
          </cell>
          <cell r="S3551" t="str">
            <v>THUAN AN</v>
          </cell>
          <cell r="T3551" t="str">
            <v>BINH DUONG</v>
          </cell>
          <cell r="V3551" t="str">
            <v>SOUTH EAST</v>
          </cell>
          <cell r="W3551" t="str">
            <v>BINH DUONG</v>
          </cell>
        </row>
        <row r="3552">
          <cell r="M3552" t="str">
            <v>WM+ BDH 210 AU CO</v>
          </cell>
          <cell r="N3552" t="str">
            <v>WM+ BDH 210 AU CO</v>
          </cell>
          <cell r="O3552">
            <v>210</v>
          </cell>
          <cell r="P3552" t="str">
            <v xml:space="preserve"> </v>
          </cell>
          <cell r="Q3552" t="str">
            <v>AU CO</v>
          </cell>
          <cell r="R3552" t="str">
            <v>BUI THI XUAN</v>
          </cell>
          <cell r="S3552" t="str">
            <v>QUY NHON</v>
          </cell>
          <cell r="T3552" t="str">
            <v>BINH DINH</v>
          </cell>
          <cell r="V3552" t="str">
            <v>CENTRAL</v>
          </cell>
          <cell r="W3552" t="str">
            <v>BINH DINH</v>
          </cell>
        </row>
        <row r="3553">
          <cell r="M3553" t="str">
            <v>6549_WM+ RURAL BDG A84 KP BINH DUC</v>
          </cell>
          <cell r="N3553" t="str">
            <v>WM+ BDG A84 KP BINH DUC</v>
          </cell>
          <cell r="O3553" t="str">
            <v>A84</v>
          </cell>
          <cell r="P3553" t="str">
            <v xml:space="preserve"> </v>
          </cell>
          <cell r="Q3553" t="str">
            <v>KP BINH DUC</v>
          </cell>
          <cell r="R3553" t="str">
            <v xml:space="preserve"> </v>
          </cell>
          <cell r="S3553" t="str">
            <v>THUAN AN</v>
          </cell>
          <cell r="T3553" t="str">
            <v>BINH DUONG</v>
          </cell>
          <cell r="V3553" t="str">
            <v>SOUTH EAST</v>
          </cell>
          <cell r="W3553" t="str">
            <v>BINH DUONG</v>
          </cell>
        </row>
        <row r="3554">
          <cell r="M3554" t="str">
            <v>GENSHAI DONG VAN CONG Q2</v>
          </cell>
          <cell r="N3554" t="str">
            <v xml:space="preserve"> </v>
          </cell>
          <cell r="O3554" t="str">
            <v>RP-01</v>
          </cell>
          <cell r="P3554" t="str">
            <v xml:space="preserve"> </v>
          </cell>
          <cell r="Q3554" t="str">
            <v>TANG 1 TTTM FAIFO LANE, DONG VAN CONG</v>
          </cell>
          <cell r="R3554" t="str">
            <v>THANH MY LOI</v>
          </cell>
          <cell r="S3554" t="str">
            <v>Q2</v>
          </cell>
          <cell r="T3554" t="str">
            <v>TP HCM</v>
          </cell>
          <cell r="V3554" t="str">
            <v>TP HCM</v>
          </cell>
          <cell r="W3554" t="str">
            <v>QUAN 2</v>
          </cell>
        </row>
        <row r="3555">
          <cell r="M3555" t="str">
            <v>SATRAFOODS HA HUY GIAP</v>
          </cell>
          <cell r="N3555" t="str">
            <v>SATRAFOODS HÀ HUY GIÁP</v>
          </cell>
          <cell r="O3555">
            <v>32540</v>
          </cell>
          <cell r="P3555" t="str">
            <v>KP 1</v>
          </cell>
          <cell r="Q3555" t="str">
            <v>HA HUY GIAP</v>
          </cell>
          <cell r="R3555" t="str">
            <v>THANH LOC</v>
          </cell>
          <cell r="S3555" t="str">
            <v>Q12</v>
          </cell>
          <cell r="T3555" t="str">
            <v>TP HCM</v>
          </cell>
          <cell r="V3555" t="str">
            <v>TP HCM</v>
          </cell>
          <cell r="W3555" t="str">
            <v>QUAN 12</v>
          </cell>
        </row>
        <row r="3556">
          <cell r="M3556" t="str">
            <v>GENSHAI THU DUC</v>
          </cell>
          <cell r="N3556" t="str">
            <v xml:space="preserve"> </v>
          </cell>
          <cell r="O3556" t="str">
            <v>628C</v>
          </cell>
          <cell r="P3556" t="str">
            <v xml:space="preserve"> </v>
          </cell>
          <cell r="Q3556" t="str">
            <v>XA LO HA NOI (KHU B1-12 TANG TRET TRUNG TAM THUONG MAI THE VISTA</v>
          </cell>
          <cell r="R3556" t="str">
            <v>AN PHU</v>
          </cell>
          <cell r="S3556" t="str">
            <v>Q2</v>
          </cell>
          <cell r="T3556" t="str">
            <v>TP HCM</v>
          </cell>
          <cell r="V3556" t="str">
            <v>TP HCM</v>
          </cell>
          <cell r="W3556" t="str">
            <v>QUAN 2</v>
          </cell>
        </row>
        <row r="3557">
          <cell r="M3557" t="str">
            <v>SATRAFOODS DUONG CONG KHI</v>
          </cell>
          <cell r="N3557" t="str">
            <v>SATRAFOODS DƯƠNG CÔNG KHI</v>
          </cell>
          <cell r="O3557">
            <v>8</v>
          </cell>
          <cell r="P3557" t="str">
            <v xml:space="preserve"> </v>
          </cell>
          <cell r="Q3557" t="str">
            <v>DUONG CONG KHI</v>
          </cell>
          <cell r="R3557" t="str">
            <v>AP TAN LAP, XA TAN THOI NHI</v>
          </cell>
          <cell r="S3557" t="str">
            <v>HOC MON</v>
          </cell>
          <cell r="T3557" t="str">
            <v>TP HCM</v>
          </cell>
          <cell r="V3557" t="str">
            <v>TP HCM</v>
          </cell>
          <cell r="W3557" t="str">
            <v>HUYEN HOC MON</v>
          </cell>
        </row>
        <row r="3558">
          <cell r="M3558" t="str">
            <v>GENSHAI DONG VAN CONG Q2</v>
          </cell>
          <cell r="N3558" t="str">
            <v xml:space="preserve"> </v>
          </cell>
          <cell r="O3558" t="str">
            <v>RP-01</v>
          </cell>
          <cell r="P3558" t="str">
            <v xml:space="preserve"> </v>
          </cell>
          <cell r="Q3558" t="str">
            <v>TANG 1 TTTM FAIFO LANE, DONG VAN CONG</v>
          </cell>
          <cell r="R3558" t="str">
            <v>THANH MY LOI</v>
          </cell>
          <cell r="S3558" t="str">
            <v>Q2</v>
          </cell>
          <cell r="T3558" t="str">
            <v>TP HCM</v>
          </cell>
          <cell r="V3558" t="str">
            <v>TP HCM</v>
          </cell>
          <cell r="W3558" t="str">
            <v>QUAN 2</v>
          </cell>
        </row>
        <row r="3559">
          <cell r="M3559" t="str">
            <v>GENSHAI THU DUC</v>
          </cell>
          <cell r="N3559" t="str">
            <v xml:space="preserve"> </v>
          </cell>
          <cell r="O3559" t="str">
            <v>628C</v>
          </cell>
          <cell r="P3559" t="str">
            <v xml:space="preserve"> </v>
          </cell>
          <cell r="Q3559" t="str">
            <v>XA LO HA NOI (KHU B1-12 TANG TRET TRUNG TAM THUONG MAI THE VISTA</v>
          </cell>
          <cell r="R3559" t="str">
            <v>AN PHU</v>
          </cell>
          <cell r="S3559" t="str">
            <v>Q2</v>
          </cell>
          <cell r="T3559" t="str">
            <v>TP HCM</v>
          </cell>
          <cell r="V3559" t="str">
            <v>TP HCM</v>
          </cell>
          <cell r="W3559" t="str">
            <v>QUAN 2</v>
          </cell>
        </row>
        <row r="3560">
          <cell r="M3560" t="str">
            <v>SATRAFOODS HA HUY GIAP</v>
          </cell>
          <cell r="N3560" t="str">
            <v>SATRAFOODS HÀ HUY GIÁP</v>
          </cell>
          <cell r="O3560">
            <v>32540</v>
          </cell>
          <cell r="P3560" t="str">
            <v>KP 1</v>
          </cell>
          <cell r="Q3560" t="str">
            <v>HA HUY GIAP</v>
          </cell>
          <cell r="R3560" t="str">
            <v>THANH LOC</v>
          </cell>
          <cell r="S3560" t="str">
            <v>Q12</v>
          </cell>
          <cell r="T3560" t="str">
            <v>TP HCM</v>
          </cell>
          <cell r="V3560" t="str">
            <v>TP HCM</v>
          </cell>
          <cell r="W3560" t="str">
            <v>QUAN 12</v>
          </cell>
        </row>
        <row r="3561">
          <cell r="M3561" t="str">
            <v>SATRAFOODS DUONG CONG KHI</v>
          </cell>
          <cell r="N3561" t="str">
            <v>SATRAFOODS DƯƠNG CÔNG KHI</v>
          </cell>
          <cell r="O3561">
            <v>8</v>
          </cell>
          <cell r="P3561" t="str">
            <v xml:space="preserve"> </v>
          </cell>
          <cell r="Q3561" t="str">
            <v>DUONG CONG KHI</v>
          </cell>
          <cell r="R3561" t="str">
            <v>AP TAN LAP, XA TAN THOI NHI</v>
          </cell>
          <cell r="S3561" t="str">
            <v>HOC MON</v>
          </cell>
          <cell r="T3561" t="str">
            <v>TP HCM</v>
          </cell>
          <cell r="V3561" t="str">
            <v>TP HCM</v>
          </cell>
          <cell r="W3561" t="str">
            <v>HUYEN HOC MON</v>
          </cell>
        </row>
        <row r="3562">
          <cell r="M3562" t="str">
            <v>WINMART HNI XA LA</v>
          </cell>
          <cell r="N3562" t="str">
            <v>WINMART HNI XA LA</v>
          </cell>
          <cell r="O3562" t="str">
            <v xml:space="preserve"> </v>
          </cell>
          <cell r="P3562" t="str">
            <v>CT1 -CT1B</v>
          </cell>
          <cell r="Q3562" t="str">
            <v>CT1 -CT1B</v>
          </cell>
          <cell r="R3562" t="str">
            <v>PHUC LA</v>
          </cell>
          <cell r="S3562" t="str">
            <v>HA DONG</v>
          </cell>
          <cell r="T3562" t="str">
            <v>HA NOI</v>
          </cell>
          <cell r="V3562" t="str">
            <v>NORTH</v>
          </cell>
          <cell r="W3562" t="str">
            <v>QUAN HA DONG</v>
          </cell>
        </row>
        <row r="3563">
          <cell r="M3563" t="str">
            <v>WINMART FIVI NHAT TAN</v>
          </cell>
          <cell r="N3563" t="str">
            <v>WINMART FIVI  NHAT TAN</v>
          </cell>
          <cell r="O3563">
            <v>689</v>
          </cell>
          <cell r="P3563" t="str">
            <v xml:space="preserve"> </v>
          </cell>
          <cell r="Q3563" t="str">
            <v>LAC LONG QUAN</v>
          </cell>
          <cell r="R3563" t="str">
            <v xml:space="preserve"> </v>
          </cell>
          <cell r="S3563" t="str">
            <v>TAY HO</v>
          </cell>
          <cell r="T3563" t="str">
            <v>HA NOI</v>
          </cell>
          <cell r="V3563" t="str">
            <v>NORTH</v>
          </cell>
          <cell r="W3563" t="str">
            <v>QUAN TAY HO</v>
          </cell>
        </row>
        <row r="3564">
          <cell r="M3564" t="str">
            <v>WINMART HNI THUY KHUE</v>
          </cell>
          <cell r="N3564" t="str">
            <v>WINMART HNI THUY KHUE</v>
          </cell>
          <cell r="O3564" t="str">
            <v>69B</v>
          </cell>
          <cell r="P3564" t="str">
            <v>TOA NHA SUN PLAZA THUY KHE</v>
          </cell>
          <cell r="Q3564" t="str">
            <v>THUY KHE</v>
          </cell>
          <cell r="R3564" t="str">
            <v>THUY KHE</v>
          </cell>
          <cell r="S3564" t="str">
            <v>TAY HO</v>
          </cell>
          <cell r="T3564" t="str">
            <v>HA NOI</v>
          </cell>
          <cell r="V3564" t="str">
            <v>NORTH</v>
          </cell>
          <cell r="W3564" t="str">
            <v>QUAN TAY HO</v>
          </cell>
        </row>
        <row r="3565">
          <cell r="M3565" t="str">
            <v>WINMART FIVI NHAT TAN</v>
          </cell>
          <cell r="N3565" t="str">
            <v>WINMART FIVI  NHAT TAN</v>
          </cell>
          <cell r="O3565">
            <v>689</v>
          </cell>
          <cell r="P3565" t="str">
            <v xml:space="preserve"> </v>
          </cell>
          <cell r="Q3565" t="str">
            <v>LAC LONG QUAN</v>
          </cell>
          <cell r="R3565" t="str">
            <v xml:space="preserve"> </v>
          </cell>
          <cell r="S3565" t="str">
            <v>TAY HO</v>
          </cell>
          <cell r="T3565" t="str">
            <v>HA NOI</v>
          </cell>
          <cell r="V3565" t="str">
            <v>NORTH</v>
          </cell>
          <cell r="W3565" t="str">
            <v>QUAN TAY HO</v>
          </cell>
        </row>
        <row r="3566">
          <cell r="M3566" t="str">
            <v>WINMART HNI THUY KHUE</v>
          </cell>
          <cell r="N3566" t="str">
            <v>WINMART HNI THUY KHUE</v>
          </cell>
          <cell r="O3566" t="str">
            <v>69B</v>
          </cell>
          <cell r="P3566" t="str">
            <v>TOA NHA SUN PLAZA THUY KHE</v>
          </cell>
          <cell r="Q3566" t="str">
            <v>THUY KHE</v>
          </cell>
          <cell r="R3566" t="str">
            <v>THUY KHE</v>
          </cell>
          <cell r="S3566" t="str">
            <v>TAY HO</v>
          </cell>
          <cell r="T3566" t="str">
            <v>HA NOI</v>
          </cell>
          <cell r="V3566" t="str">
            <v>NORTH</v>
          </cell>
          <cell r="W3566" t="str">
            <v>QUAN TAY HO</v>
          </cell>
        </row>
        <row r="3567">
          <cell r="M3567" t="str">
            <v>WINMART HNI XA LA</v>
          </cell>
          <cell r="N3567" t="str">
            <v>WINMART HNI XA LA</v>
          </cell>
          <cell r="O3567" t="str">
            <v xml:space="preserve"> </v>
          </cell>
          <cell r="P3567" t="str">
            <v>CT1 -CT1B</v>
          </cell>
          <cell r="Q3567" t="str">
            <v>CT1 -CT1B</v>
          </cell>
          <cell r="R3567" t="str">
            <v>PHUC LA</v>
          </cell>
          <cell r="S3567" t="str">
            <v>HA DONG</v>
          </cell>
          <cell r="T3567" t="str">
            <v>HA NOI</v>
          </cell>
          <cell r="V3567" t="str">
            <v>NORTH</v>
          </cell>
          <cell r="W3567" t="str">
            <v>QUAN HA DONG</v>
          </cell>
        </row>
        <row r="3568">
          <cell r="M3568" t="str">
            <v>WINMART FIVI NHAT TAN</v>
          </cell>
          <cell r="N3568" t="str">
            <v>WINMART FIVI  NHAT TAN</v>
          </cell>
          <cell r="O3568">
            <v>689</v>
          </cell>
          <cell r="P3568" t="str">
            <v xml:space="preserve"> </v>
          </cell>
          <cell r="Q3568" t="str">
            <v>LAC LONG QUAN</v>
          </cell>
          <cell r="R3568" t="str">
            <v xml:space="preserve"> </v>
          </cell>
          <cell r="S3568" t="str">
            <v>TAY HO</v>
          </cell>
          <cell r="T3568" t="str">
            <v>HA NOI</v>
          </cell>
          <cell r="V3568" t="str">
            <v>NORTH</v>
          </cell>
          <cell r="W3568" t="str">
            <v>QUAN TAY HO</v>
          </cell>
        </row>
        <row r="3569">
          <cell r="M3569" t="str">
            <v>WINMART HNI THANG LONG</v>
          </cell>
          <cell r="N3569" t="str">
            <v>WINMART HNI THANG LONG</v>
          </cell>
          <cell r="O3569" t="str">
            <v xml:space="preserve"> </v>
          </cell>
          <cell r="P3569" t="str">
            <v>TN 28 TANG</v>
          </cell>
          <cell r="Q3569" t="str">
            <v>LANG QT THANG LONG</v>
          </cell>
          <cell r="R3569" t="str">
            <v>TRAN DANG NINH</v>
          </cell>
          <cell r="S3569" t="str">
            <v>CAU GIAY</v>
          </cell>
          <cell r="T3569" t="str">
            <v>HA NOI</v>
          </cell>
          <cell r="V3569" t="str">
            <v>NORTH</v>
          </cell>
          <cell r="W3569" t="str">
            <v>QUAN CAU GIAY</v>
          </cell>
        </row>
        <row r="3570">
          <cell r="M3570" t="str">
            <v>WINMART HNI THUY KHUE</v>
          </cell>
          <cell r="N3570" t="str">
            <v>WINMART HNI THUY KHUE</v>
          </cell>
          <cell r="O3570" t="str">
            <v>69B</v>
          </cell>
          <cell r="P3570" t="str">
            <v>TOA NHA SUN PLAZA THUY KHE</v>
          </cell>
          <cell r="Q3570" t="str">
            <v>THUY KHE</v>
          </cell>
          <cell r="R3570" t="str">
            <v>THUY KHE</v>
          </cell>
          <cell r="S3570" t="str">
            <v>TAY HO</v>
          </cell>
          <cell r="T3570" t="str">
            <v>HA NOI</v>
          </cell>
          <cell r="V3570" t="str">
            <v>NORTH</v>
          </cell>
          <cell r="W3570" t="str">
            <v>QUAN TAY HO</v>
          </cell>
        </row>
        <row r="3571">
          <cell r="M3571" t="str">
            <v>WINMART FIVI NHAT TAN</v>
          </cell>
          <cell r="N3571" t="str">
            <v>WINMART FIVI  NHAT TAN</v>
          </cell>
          <cell r="O3571">
            <v>689</v>
          </cell>
          <cell r="P3571" t="str">
            <v xml:space="preserve"> </v>
          </cell>
          <cell r="Q3571" t="str">
            <v>LAC LONG QUAN</v>
          </cell>
          <cell r="R3571" t="str">
            <v xml:space="preserve"> </v>
          </cell>
          <cell r="S3571" t="str">
            <v>TAY HO</v>
          </cell>
          <cell r="T3571" t="str">
            <v>HA NOI</v>
          </cell>
          <cell r="V3571" t="str">
            <v>NORTH</v>
          </cell>
          <cell r="W3571" t="str">
            <v>QUAN TAY HO</v>
          </cell>
        </row>
        <row r="3572">
          <cell r="M3572" t="str">
            <v>WINMART FIVI NHAT TAN</v>
          </cell>
          <cell r="N3572" t="str">
            <v>WINMART FIVI  NHAT TAN</v>
          </cell>
          <cell r="O3572">
            <v>689</v>
          </cell>
          <cell r="P3572" t="str">
            <v xml:space="preserve"> </v>
          </cell>
          <cell r="Q3572" t="str">
            <v>LAC LONG QUAN</v>
          </cell>
          <cell r="R3572" t="str">
            <v xml:space="preserve"> </v>
          </cell>
          <cell r="S3572" t="str">
            <v>TAY HO</v>
          </cell>
          <cell r="T3572" t="str">
            <v>HA NOI</v>
          </cell>
          <cell r="V3572" t="str">
            <v>NORTH</v>
          </cell>
          <cell r="W3572" t="str">
            <v>QUAN TAY HO</v>
          </cell>
        </row>
        <row r="3573">
          <cell r="M3573" t="str">
            <v>BHX_HCM - KHO DC TRAN DAI NGHIA 1</v>
          </cell>
          <cell r="N3573" t="str">
            <v>3240 - BHX_HCM_BCH - Kho DC Trần Đại Nghĩa</v>
          </cell>
          <cell r="O3573" t="str">
            <v>G16/108A</v>
          </cell>
          <cell r="P3573" t="str">
            <v>AP 7</v>
          </cell>
          <cell r="Q3573" t="str">
            <v>TRAN DAI NGHIA</v>
          </cell>
          <cell r="R3573" t="str">
            <v>LE MINH XUAN</v>
          </cell>
          <cell r="S3573" t="str">
            <v>BINH CHANH</v>
          </cell>
          <cell r="T3573" t="str">
            <v>TP HCM</v>
          </cell>
          <cell r="V3573" t="str">
            <v>TP HCM</v>
          </cell>
          <cell r="W3573" t="str">
            <v>HUYEN BINH CHANH</v>
          </cell>
        </row>
        <row r="3574">
          <cell r="M3574" t="str">
            <v>2A18-WM+ BPC 47 LE DUAN</v>
          </cell>
          <cell r="N3574" t="str">
            <v>2A18-WM+ BPC 47 LE DUAN</v>
          </cell>
          <cell r="O3574">
            <v>47</v>
          </cell>
          <cell r="P3574" t="str">
            <v xml:space="preserve"> </v>
          </cell>
          <cell r="Q3574" t="str">
            <v>LE DUAN</v>
          </cell>
          <cell r="R3574" t="str">
            <v>TAN PHU</v>
          </cell>
          <cell r="S3574" t="str">
            <v>DONG XOAI</v>
          </cell>
          <cell r="T3574" t="str">
            <v>BINH PHUOC</v>
          </cell>
          <cell r="V3574" t="str">
            <v>SOUTH EAST</v>
          </cell>
          <cell r="W3574" t="str">
            <v>BINH PHUOC</v>
          </cell>
        </row>
        <row r="3575">
          <cell r="M3575" t="str">
            <v>2AA8-WM+ CTO 132 DUONG 3/2</v>
          </cell>
          <cell r="N3575" t="str">
            <v>2AA8-WM+ CTO 132 DUONG 3/2</v>
          </cell>
          <cell r="O3575">
            <v>132</v>
          </cell>
          <cell r="P3575" t="str">
            <v xml:space="preserve"> </v>
          </cell>
          <cell r="Q3575" t="str">
            <v>DUONG 3/2</v>
          </cell>
          <cell r="R3575" t="str">
            <v>HUNG LOI</v>
          </cell>
          <cell r="S3575" t="str">
            <v>NINH KIEU</v>
          </cell>
          <cell r="T3575" t="str">
            <v>CAN THO</v>
          </cell>
          <cell r="V3575" t="str">
            <v>MEKONG DELTA</v>
          </cell>
          <cell r="W3575" t="str">
            <v>CAN THO</v>
          </cell>
        </row>
        <row r="3576">
          <cell r="M3576" t="str">
            <v>WM+ CTO 695 LE THI TAO</v>
          </cell>
          <cell r="N3576" t="str">
            <v>WM+ CTO 695 Lê Thị Tạo</v>
          </cell>
          <cell r="O3576">
            <v>695</v>
          </cell>
          <cell r="P3576" t="str">
            <v xml:space="preserve"> </v>
          </cell>
          <cell r="Q3576" t="str">
            <v>LE THI TAO</v>
          </cell>
          <cell r="R3576" t="str">
            <v>THOT NOT</v>
          </cell>
          <cell r="S3576" t="str">
            <v>THOT NOT</v>
          </cell>
          <cell r="T3576" t="str">
            <v>CAN THO</v>
          </cell>
          <cell r="V3576" t="str">
            <v>MEKONG DELTA</v>
          </cell>
          <cell r="W3576" t="str">
            <v>CAN THO</v>
          </cell>
        </row>
        <row r="3577">
          <cell r="M3577" t="str">
            <v>BHX_HCM-KHO DC VINH LOC 3</v>
          </cell>
          <cell r="N3577" t="str">
            <v>1522 - BHX_HCM_BTA - Kho DC Vĩnh Lộc</v>
          </cell>
          <cell r="O3577" t="str">
            <v>LO A 65/II</v>
          </cell>
          <cell r="P3577" t="str">
            <v>KCN VINH LOC</v>
          </cell>
          <cell r="Q3577" t="str">
            <v>DUONG SO 4</v>
          </cell>
          <cell r="R3577" t="str">
            <v>BINH HUNG HOA</v>
          </cell>
          <cell r="S3577" t="str">
            <v>BINH TAN</v>
          </cell>
          <cell r="T3577" t="str">
            <v>TP HCM</v>
          </cell>
          <cell r="V3577" t="str">
            <v>TP HCM</v>
          </cell>
          <cell r="W3577" t="str">
            <v>QUAN BINH TAN</v>
          </cell>
        </row>
        <row r="3578">
          <cell r="M3578" t="str">
            <v>WINMART SOC TRANG</v>
          </cell>
          <cell r="N3578" t="str">
            <v>WINMART SOC TRANG</v>
          </cell>
          <cell r="O3578" t="str">
            <v xml:space="preserve"> </v>
          </cell>
          <cell r="P3578" t="str">
            <v>THUA 310, TBD SO 48</v>
          </cell>
          <cell r="Q3578" t="str">
            <v>TRAN HUNG DAO</v>
          </cell>
          <cell r="R3578" t="str">
            <v>P2</v>
          </cell>
          <cell r="S3578" t="str">
            <v>SOC TRANG</v>
          </cell>
          <cell r="T3578" t="str">
            <v>SOC TRANG</v>
          </cell>
          <cell r="V3578" t="str">
            <v>MEKONG DELTA</v>
          </cell>
          <cell r="W3578" t="str">
            <v>SOC TRANG</v>
          </cell>
        </row>
        <row r="3579">
          <cell r="M3579" t="str">
            <v>GS 25 - LO LU Q9</v>
          </cell>
          <cell r="N3579" t="str">
            <v>GS 25 - LO LU Q9</v>
          </cell>
          <cell r="O3579">
            <v>63</v>
          </cell>
          <cell r="P3579" t="str">
            <v xml:space="preserve"> </v>
          </cell>
          <cell r="Q3579" t="str">
            <v>LO LU</v>
          </cell>
          <cell r="R3579" t="str">
            <v>TRUONG THANH</v>
          </cell>
          <cell r="S3579" t="str">
            <v>Q9</v>
          </cell>
          <cell r="T3579" t="str">
            <v>TP HCM</v>
          </cell>
          <cell r="V3579" t="str">
            <v>TP HCM</v>
          </cell>
          <cell r="W3579" t="str">
            <v>QUAN 9</v>
          </cell>
        </row>
        <row r="3580">
          <cell r="M3580" t="str">
            <v>3902_VM+ CTO THUA 12 YEN HOA</v>
          </cell>
          <cell r="N3580" t="str">
            <v>VM+ CTO THUA 12 YEN HOA</v>
          </cell>
          <cell r="O3580" t="str">
            <v>THUA 12</v>
          </cell>
          <cell r="P3580" t="str">
            <v xml:space="preserve"> </v>
          </cell>
          <cell r="Q3580" t="str">
            <v>YEN HOA</v>
          </cell>
          <cell r="R3580" t="str">
            <v>LE BINH</v>
          </cell>
          <cell r="S3580" t="str">
            <v>CAI RANG</v>
          </cell>
          <cell r="T3580" t="str">
            <v>CAN THO</v>
          </cell>
          <cell r="V3580" t="str">
            <v>MEKONG DELTA</v>
          </cell>
          <cell r="W3580" t="str">
            <v>CAN THO</v>
          </cell>
        </row>
        <row r="3581">
          <cell r="M3581" t="str">
            <v>4674_VM+ DTP 669 PHAM HUU LAU</v>
          </cell>
          <cell r="N3581" t="str">
            <v>VM+ DTP 669 PHAM HUU LAU</v>
          </cell>
          <cell r="O3581" t="str">
            <v>SO 669</v>
          </cell>
          <cell r="P3581" t="str">
            <v>KHOM 2</v>
          </cell>
          <cell r="Q3581" t="str">
            <v>PHAM HUU LAU</v>
          </cell>
          <cell r="R3581" t="str">
            <v>P6</v>
          </cell>
          <cell r="S3581" t="str">
            <v>CAO LANH</v>
          </cell>
          <cell r="T3581" t="str">
            <v>DONG THAP</v>
          </cell>
          <cell r="V3581" t="str">
            <v>MEKONG DELTA</v>
          </cell>
          <cell r="W3581" t="str">
            <v>DONG THAP</v>
          </cell>
        </row>
        <row r="3582">
          <cell r="M3582" t="str">
            <v>6246_WM+AGG 210 THUC PHAN</v>
          </cell>
          <cell r="N3582" t="str">
            <v>WM+6246  AGG 210 Thục Phán</v>
          </cell>
          <cell r="O3582" t="str">
            <v>56-57</v>
          </cell>
          <cell r="P3582" t="str">
            <v xml:space="preserve"> </v>
          </cell>
          <cell r="Q3582" t="str">
            <v>THUC PHAN</v>
          </cell>
          <cell r="R3582" t="str">
            <v>BINH KHANH</v>
          </cell>
          <cell r="S3582" t="str">
            <v>LONG XUYEN</v>
          </cell>
          <cell r="T3582" t="str">
            <v>AN GIANG</v>
          </cell>
          <cell r="V3582" t="str">
            <v>MEKONG DELTA</v>
          </cell>
          <cell r="W3582" t="str">
            <v>AN GIANG</v>
          </cell>
        </row>
        <row r="3583">
          <cell r="M3583" t="str">
            <v>4292_VM+ CTO 184 TRAN HUNG DAO</v>
          </cell>
          <cell r="N3583" t="str">
            <v>VM+ CTO 184 TRAN HUNG DAO</v>
          </cell>
          <cell r="O3583" t="str">
            <v>SO 184</v>
          </cell>
          <cell r="P3583" t="str">
            <v xml:space="preserve"> </v>
          </cell>
          <cell r="Q3583" t="str">
            <v>TRAN HUNG DAO</v>
          </cell>
          <cell r="R3583" t="str">
            <v>AN NGHIEP</v>
          </cell>
          <cell r="S3583" t="str">
            <v>NINH KIEU</v>
          </cell>
          <cell r="T3583" t="str">
            <v>CAN THO</v>
          </cell>
          <cell r="V3583" t="str">
            <v>MEKONG DELTA</v>
          </cell>
          <cell r="W3583" t="str">
            <v>CAN THO</v>
          </cell>
        </row>
        <row r="3584">
          <cell r="M3584" t="str">
            <v>4787_VM+ VLG 1 MAU THAN</v>
          </cell>
          <cell r="N3584" t="str">
            <v>VM+ VLG 1 MAU THAN</v>
          </cell>
          <cell r="O3584" t="str">
            <v>SO 1</v>
          </cell>
          <cell r="P3584" t="str">
            <v>KHOM 1</v>
          </cell>
          <cell r="Q3584" t="str">
            <v>MAU THAN</v>
          </cell>
          <cell r="R3584" t="str">
            <v>P3</v>
          </cell>
          <cell r="S3584" t="str">
            <v>VINH LONG</v>
          </cell>
          <cell r="T3584" t="str">
            <v>VINH LONG</v>
          </cell>
          <cell r="V3584" t="str">
            <v>MEKONG DELTA</v>
          </cell>
          <cell r="W3584" t="str">
            <v>VINH LONG</v>
          </cell>
        </row>
        <row r="3585">
          <cell r="M3585" t="str">
            <v>WINMART HNI LUONG YEN</v>
          </cell>
          <cell r="N3585" t="str">
            <v>WINMART HNI LUONG YEN</v>
          </cell>
          <cell r="O3585">
            <v>3</v>
          </cell>
          <cell r="P3585" t="str">
            <v xml:space="preserve"> </v>
          </cell>
          <cell r="Q3585" t="str">
            <v>LUONG YEN</v>
          </cell>
          <cell r="R3585" t="str">
            <v>BACH DANG</v>
          </cell>
          <cell r="S3585" t="str">
            <v>HAI BA TRUNG</v>
          </cell>
          <cell r="T3585" t="str">
            <v>HA NOI</v>
          </cell>
          <cell r="V3585" t="str">
            <v>NORTH</v>
          </cell>
          <cell r="W3585" t="str">
            <v>QUAN HAI BA TRUNG</v>
          </cell>
        </row>
        <row r="3586">
          <cell r="M3586" t="str">
            <v>5058 BHX_CTH_TNO - KHO DC THOT NOT</v>
          </cell>
          <cell r="N3586" t="str">
            <v>5058 BHX_CTH_TNO - KHO DC THOT NOT</v>
          </cell>
          <cell r="O3586" t="str">
            <v xml:space="preserve"> </v>
          </cell>
          <cell r="P3586" t="str">
            <v>SO 1436, 1438, 1442, 1443,</v>
          </cell>
          <cell r="Q3586" t="str">
            <v>KV TRANG THO A</v>
          </cell>
          <cell r="R3586" t="str">
            <v>TRUNG NHUT</v>
          </cell>
          <cell r="S3586" t="str">
            <v>THOT NOT</v>
          </cell>
          <cell r="T3586" t="str">
            <v>CAN THO</v>
          </cell>
          <cell r="V3586" t="str">
            <v>MEKONG DELTA</v>
          </cell>
          <cell r="W3586" t="str">
            <v>CAN THO</v>
          </cell>
        </row>
        <row r="3587">
          <cell r="M3587" t="str">
            <v>OSI FOOD SKY 9</v>
          </cell>
          <cell r="N3587" t="str">
            <v>OSI FOOD SKY 9</v>
          </cell>
          <cell r="O3587" t="str">
            <v>S010-011</v>
          </cell>
          <cell r="P3587" t="str">
            <v>BLOCK CT1, CHUNG CU SKY 9</v>
          </cell>
          <cell r="Q3587" t="str">
            <v>DUONG SO 1, KHU PHO 2</v>
          </cell>
          <cell r="R3587" t="str">
            <v>PHUOC HUU</v>
          </cell>
          <cell r="S3587" t="str">
            <v>THU DUC</v>
          </cell>
          <cell r="T3587" t="str">
            <v>TP HCM</v>
          </cell>
          <cell r="V3587" t="str">
            <v>TP HCM</v>
          </cell>
          <cell r="W3587" t="str">
            <v>QUAN THU DUC</v>
          </cell>
        </row>
        <row r="3588">
          <cell r="M3588" t="str">
            <v>4314_VM+ CTO 83 - 85 NGUYEN HIEN</v>
          </cell>
          <cell r="N3588" t="str">
            <v>VM+ CTO 83 - 85 NGUYEN HIEN</v>
          </cell>
          <cell r="O3588" t="str">
            <v>83 - 85</v>
          </cell>
          <cell r="P3588" t="str">
            <v xml:space="preserve"> </v>
          </cell>
          <cell r="Q3588" t="str">
            <v>NGUYEN HIEN</v>
          </cell>
          <cell r="R3588" t="str">
            <v>AN KHANH</v>
          </cell>
          <cell r="S3588" t="str">
            <v>NINH KIEU</v>
          </cell>
          <cell r="T3588" t="str">
            <v>CAN THO</v>
          </cell>
          <cell r="V3588" t="str">
            <v>MEKONG DELTA</v>
          </cell>
          <cell r="W3588" t="str">
            <v>CAN THO</v>
          </cell>
        </row>
        <row r="3589">
          <cell r="M3589" t="str">
            <v>BHX_HCM_CCH - KHO DC TAN PHU TRUNG</v>
          </cell>
          <cell r="N3589" t="str">
            <v>BHX_HCM_CCH - Kho DC Tân Phú Trung</v>
          </cell>
          <cell r="O3589" t="str">
            <v>LO D2</v>
          </cell>
          <cell r="P3589" t="str">
            <v>KCN TAN PHU TRUNG</v>
          </cell>
          <cell r="Q3589" t="str">
            <v xml:space="preserve"> </v>
          </cell>
          <cell r="R3589" t="str">
            <v>TAN PHU TRUNG</v>
          </cell>
          <cell r="S3589" t="str">
            <v>CU CHI</v>
          </cell>
          <cell r="T3589" t="str">
            <v>TP HCM</v>
          </cell>
          <cell r="V3589" t="str">
            <v>TP HCM</v>
          </cell>
          <cell r="W3589" t="str">
            <v>HUYEN CU CHI</v>
          </cell>
        </row>
        <row r="3590">
          <cell r="M3590" t="str">
            <v>3735_VM+ CTO 21-22 VO NGUYEN GIAP</v>
          </cell>
          <cell r="N3590" t="str">
            <v>VM+ CTO 21-22 VO NGUYEN GIAP</v>
          </cell>
          <cell r="O3590" t="str">
            <v>21-22</v>
          </cell>
          <cell r="P3590" t="str">
            <v xml:space="preserve"> </v>
          </cell>
          <cell r="Q3590" t="str">
            <v>VO NGUYEN GIAP</v>
          </cell>
          <cell r="R3590" t="str">
            <v>PHU THU</v>
          </cell>
          <cell r="S3590" t="str">
            <v>CAI RANG</v>
          </cell>
          <cell r="T3590" t="str">
            <v>CAN THO</v>
          </cell>
          <cell r="V3590" t="str">
            <v>MEKONG DELTA</v>
          </cell>
          <cell r="W3590" t="str">
            <v>CAN THO</v>
          </cell>
        </row>
        <row r="3591">
          <cell r="M3591" t="str">
            <v>4733_VM+ DTP 106-108 TON DUC THANG</v>
          </cell>
          <cell r="N3591" t="str">
            <v>VM+ DTP 106-108 TON DUC THANG</v>
          </cell>
          <cell r="O3591" t="str">
            <v>SO 106-108</v>
          </cell>
          <cell r="P3591" t="str">
            <v>TO 45</v>
          </cell>
          <cell r="Q3591" t="str">
            <v>TON DUC THANG</v>
          </cell>
          <cell r="R3591" t="str">
            <v>MY PHU</v>
          </cell>
          <cell r="S3591" t="str">
            <v>CAO LANH</v>
          </cell>
          <cell r="T3591" t="str">
            <v>DONG THAP</v>
          </cell>
          <cell r="V3591" t="str">
            <v>MEKONG DELTA</v>
          </cell>
          <cell r="W3591" t="str">
            <v>DONG THAP</v>
          </cell>
        </row>
        <row r="3592">
          <cell r="M3592" t="str">
            <v>4675_VM+ DTP PHAM HUU LAU</v>
          </cell>
          <cell r="N3592" t="str">
            <v>VM+ DTP PHAM HUU LAU</v>
          </cell>
          <cell r="O3592" t="str">
            <v>SO 74</v>
          </cell>
          <cell r="P3592" t="str">
            <v>KHOM 2</v>
          </cell>
          <cell r="Q3592" t="str">
            <v>PHAM HUU LAU</v>
          </cell>
          <cell r="R3592" t="str">
            <v>P4</v>
          </cell>
          <cell r="S3592" t="str">
            <v>CAO LANH</v>
          </cell>
          <cell r="T3592" t="str">
            <v>DONG THAP</v>
          </cell>
          <cell r="V3592" t="str">
            <v>MEKONG DELTA</v>
          </cell>
          <cell r="W3592" t="str">
            <v>DONG THAP</v>
          </cell>
        </row>
        <row r="3593">
          <cell r="M3593" t="str">
            <v>CITIMART NAM LONG</v>
          </cell>
          <cell r="N3593" t="str">
            <v>ACM - NAM</v>
          </cell>
          <cell r="O3593" t="str">
            <v>B3 04 K</v>
          </cell>
          <cell r="P3593" t="str">
            <v xml:space="preserve"> </v>
          </cell>
          <cell r="Q3593" t="str">
            <v>HA HUY TAP</v>
          </cell>
          <cell r="R3593" t="str">
            <v>TAN PHONG</v>
          </cell>
          <cell r="S3593" t="str">
            <v>Q7</v>
          </cell>
          <cell r="T3593" t="str">
            <v>TP HCM</v>
          </cell>
          <cell r="V3593" t="str">
            <v>TP HCM</v>
          </cell>
          <cell r="W3593" t="str">
            <v>QUAN 7</v>
          </cell>
        </row>
        <row r="3594">
          <cell r="M3594" t="str">
            <v>5450_VM+ STG SO 176 LE HONG PHONG</v>
          </cell>
          <cell r="N3594" t="str">
            <v>VM+ STG SO 176 LE HONG PHONG</v>
          </cell>
          <cell r="O3594" t="str">
            <v>SO 176</v>
          </cell>
          <cell r="P3594" t="str">
            <v xml:space="preserve"> </v>
          </cell>
          <cell r="Q3594" t="str">
            <v>LE HONG PHONG</v>
          </cell>
          <cell r="R3594" t="str">
            <v>P3</v>
          </cell>
          <cell r="S3594" t="str">
            <v>SOC TRANG</v>
          </cell>
          <cell r="T3594" t="str">
            <v>SOC TRANG</v>
          </cell>
          <cell r="V3594" t="str">
            <v>MEKONG DELTA</v>
          </cell>
          <cell r="W3594" t="str">
            <v>SOC TRANG</v>
          </cell>
        </row>
        <row r="3595">
          <cell r="M3595" t="str">
            <v>5026_VM+ HCM 163/25/1 TO HIEN THANH</v>
          </cell>
          <cell r="N3595" t="str">
            <v>VM+ HCM 163/25/1 TO HIEN THANH</v>
          </cell>
          <cell r="O3595" t="str">
            <v>163/25/1</v>
          </cell>
          <cell r="P3595" t="str">
            <v xml:space="preserve"> </v>
          </cell>
          <cell r="Q3595" t="str">
            <v>TO HIEN THANH</v>
          </cell>
          <cell r="R3595" t="str">
            <v>P13</v>
          </cell>
          <cell r="S3595" t="str">
            <v>Q10</v>
          </cell>
          <cell r="T3595" t="str">
            <v>TP HCM</v>
          </cell>
          <cell r="V3595" t="str">
            <v>TP HCM</v>
          </cell>
          <cell r="W3595" t="str">
            <v>QUAN 10</v>
          </cell>
        </row>
        <row r="3596">
          <cell r="M3596" t="str">
            <v>ST: THISO PHAN HUY ICH</v>
          </cell>
          <cell r="N3596" t="str">
            <v>Siêu thị Emart Phan Huy Ích</v>
          </cell>
          <cell r="O3596">
            <v>385</v>
          </cell>
          <cell r="P3596" t="str">
            <v xml:space="preserve"> </v>
          </cell>
          <cell r="Q3596" t="str">
            <v>PHAN HUY ICH</v>
          </cell>
          <cell r="R3596" t="str">
            <v>P14</v>
          </cell>
          <cell r="S3596" t="str">
            <v>GO VAP</v>
          </cell>
          <cell r="T3596" t="str">
            <v>TP HCM</v>
          </cell>
          <cell r="V3596" t="str">
            <v>TP HCM</v>
          </cell>
          <cell r="W3596" t="str">
            <v>QUAN GO VAP</v>
          </cell>
        </row>
        <row r="3597">
          <cell r="M3597" t="str">
            <v>ST: THISO PHAN HUY ICH</v>
          </cell>
          <cell r="N3597" t="str">
            <v>Siêu thị Emart Phan Huy Ích</v>
          </cell>
          <cell r="O3597">
            <v>385</v>
          </cell>
          <cell r="P3597" t="str">
            <v xml:space="preserve"> </v>
          </cell>
          <cell r="Q3597" t="str">
            <v>PHAN HUY ICH</v>
          </cell>
          <cell r="R3597" t="str">
            <v>P14</v>
          </cell>
          <cell r="S3597" t="str">
            <v>GO VAP</v>
          </cell>
          <cell r="T3597" t="str">
            <v>TP HCM</v>
          </cell>
          <cell r="V3597" t="str">
            <v>TP HCM</v>
          </cell>
          <cell r="W3597" t="str">
            <v>QUAN GO VAP</v>
          </cell>
        </row>
        <row r="3598">
          <cell r="M3598" t="str">
            <v>WINMART FIVI DAI LA</v>
          </cell>
          <cell r="N3598" t="str">
            <v>WINMART FIVI  DAI LA</v>
          </cell>
          <cell r="O3598">
            <v>163</v>
          </cell>
          <cell r="P3598" t="str">
            <v xml:space="preserve"> </v>
          </cell>
          <cell r="Q3598" t="str">
            <v>DAI LA</v>
          </cell>
          <cell r="R3598" t="str">
            <v>DONG TAM</v>
          </cell>
          <cell r="S3598" t="str">
            <v>HAI BA TRUNG</v>
          </cell>
          <cell r="T3598" t="str">
            <v>HA NOI</v>
          </cell>
          <cell r="V3598" t="str">
            <v>NORTH</v>
          </cell>
          <cell r="W3598" t="str">
            <v>QUAN HAI BA TRUNG</v>
          </cell>
        </row>
        <row r="3599">
          <cell r="M3599" t="str">
            <v>S-MART S01 CITY SAIGON</v>
          </cell>
          <cell r="N3599" t="str">
            <v xml:space="preserve"> </v>
          </cell>
          <cell r="O3599">
            <v>23</v>
          </cell>
          <cell r="P3599" t="str">
            <v xml:space="preserve"> </v>
          </cell>
          <cell r="Q3599" t="str">
            <v>PHU THUAN</v>
          </cell>
          <cell r="R3599" t="str">
            <v>TAN PHU</v>
          </cell>
          <cell r="S3599" t="str">
            <v>Q7</v>
          </cell>
          <cell r="T3599" t="str">
            <v>TP HCM</v>
          </cell>
          <cell r="V3599" t="str">
            <v>TP HCM</v>
          </cell>
          <cell r="W3599" t="str">
            <v>QUAN 7</v>
          </cell>
        </row>
        <row r="3600">
          <cell r="M3600" t="str">
            <v>6339_WM+CMU 10 LE HONG PHONG</v>
          </cell>
          <cell r="N3600" t="str">
            <v>WM+6339  CMU 10 Lê Hồng Phong</v>
          </cell>
          <cell r="O3600">
            <v>10</v>
          </cell>
          <cell r="P3600" t="str">
            <v xml:space="preserve"> </v>
          </cell>
          <cell r="Q3600" t="str">
            <v>LE HONG PHONG</v>
          </cell>
          <cell r="R3600" t="str">
            <v>P8</v>
          </cell>
          <cell r="S3600" t="str">
            <v>CA MAU</v>
          </cell>
          <cell r="T3600" t="str">
            <v>CA MAU</v>
          </cell>
          <cell r="V3600" t="str">
            <v>MEKONG DELTA</v>
          </cell>
          <cell r="W3600" t="str">
            <v>CA MAU</v>
          </cell>
        </row>
        <row r="3601">
          <cell r="M3601" t="str">
            <v>CITIMART PHUC YEN</v>
          </cell>
          <cell r="N3601" t="str">
            <v>ACM - PHU</v>
          </cell>
          <cell r="O3601" t="str">
            <v>31 - 33</v>
          </cell>
          <cell r="P3601" t="str">
            <v xml:space="preserve"> </v>
          </cell>
          <cell r="Q3601" t="str">
            <v>PHAN HUY ICH</v>
          </cell>
          <cell r="R3601" t="str">
            <v>P15</v>
          </cell>
          <cell r="S3601" t="str">
            <v>TAN BINH</v>
          </cell>
          <cell r="T3601" t="str">
            <v>TP HCM</v>
          </cell>
          <cell r="V3601" t="str">
            <v>TP HCM</v>
          </cell>
          <cell r="W3601" t="str">
            <v>QUAN TAN BINH</v>
          </cell>
        </row>
        <row r="3602">
          <cell r="M3602" t="str">
            <v>5017_VM+ DTP SO 98 LE LOI</v>
          </cell>
          <cell r="N3602" t="str">
            <v>VM+ DTP SO 98  LE LOI</v>
          </cell>
          <cell r="O3602" t="str">
            <v>SO 98</v>
          </cell>
          <cell r="P3602" t="str">
            <v xml:space="preserve"> </v>
          </cell>
          <cell r="Q3602" t="str">
            <v>LE LOI</v>
          </cell>
          <cell r="R3602" t="str">
            <v>P2</v>
          </cell>
          <cell r="S3602" t="str">
            <v>CAO LANH</v>
          </cell>
          <cell r="T3602" t="str">
            <v>DONG THAP</v>
          </cell>
          <cell r="V3602" t="str">
            <v>MEKONG DELTA</v>
          </cell>
          <cell r="W3602" t="str">
            <v>DONG THAP</v>
          </cell>
        </row>
        <row r="3603">
          <cell r="M3603" t="str">
            <v>WM VCP BLU BAC LIEU</v>
          </cell>
          <cell r="N3603" t="str">
            <v>WM VCP BLU BAC LIEU</v>
          </cell>
          <cell r="O3603">
            <v>49</v>
          </cell>
          <cell r="P3603" t="str">
            <v xml:space="preserve"> </v>
          </cell>
          <cell r="Q3603" t="str">
            <v>TRAN HUYNH</v>
          </cell>
          <cell r="R3603" t="str">
            <v>P7</v>
          </cell>
          <cell r="S3603" t="str">
            <v>BAC LIEU</v>
          </cell>
          <cell r="T3603" t="str">
            <v>BAC LIEU</v>
          </cell>
          <cell r="V3603" t="str">
            <v>MEKONG DELTA</v>
          </cell>
          <cell r="W3603" t="str">
            <v>BAC LIEU</v>
          </cell>
        </row>
        <row r="3604">
          <cell r="M3604" t="str">
            <v>VM+ CMU SO 227-229 PHAN NGOC HIEN</v>
          </cell>
          <cell r="N3604" t="str">
            <v>VM+ CMU SO 227-229 PHAN NGOC HIEN</v>
          </cell>
          <cell r="O3604" t="str">
            <v>SO 227-229</v>
          </cell>
          <cell r="P3604" t="str">
            <v xml:space="preserve"> </v>
          </cell>
          <cell r="Q3604" t="str">
            <v>PHAN NGOC HIEN</v>
          </cell>
          <cell r="R3604" t="str">
            <v>P9</v>
          </cell>
          <cell r="S3604" t="str">
            <v>CA MAU</v>
          </cell>
          <cell r="T3604" t="str">
            <v>CA MAU</v>
          </cell>
          <cell r="V3604" t="str">
            <v>MEKONG DELTA</v>
          </cell>
          <cell r="W3604" t="str">
            <v>CA MAU</v>
          </cell>
        </row>
        <row r="3605">
          <cell r="M3605" t="str">
            <v>WINMART FIVI 609 TRUONG DINH</v>
          </cell>
          <cell r="N3605" t="str">
            <v>WINMART FIVI  609 TRUONG DINH</v>
          </cell>
          <cell r="O3605">
            <v>609</v>
          </cell>
          <cell r="P3605" t="str">
            <v>NAM DO COMPLEX</v>
          </cell>
          <cell r="Q3605" t="str">
            <v>TRUONG DINH</v>
          </cell>
          <cell r="R3605" t="str">
            <v>THINH LIET</v>
          </cell>
          <cell r="S3605" t="str">
            <v>HOANG MAI</v>
          </cell>
          <cell r="T3605" t="str">
            <v>HA NOI</v>
          </cell>
          <cell r="V3605" t="str">
            <v>NORTH</v>
          </cell>
          <cell r="W3605" t="str">
            <v>QUAN HOANG MAI</v>
          </cell>
        </row>
        <row r="3606">
          <cell r="M3606" t="str">
            <v>6241_WM+ STG 106 TRAN HUNG DAO</v>
          </cell>
          <cell r="N3606" t="str">
            <v>WM+ 6241 STG 106 TRAN HUNG DAO</v>
          </cell>
          <cell r="O3606">
            <v>106</v>
          </cell>
          <cell r="P3606" t="str">
            <v xml:space="preserve"> </v>
          </cell>
          <cell r="Q3606" t="str">
            <v>TRAN HUNG DAO</v>
          </cell>
          <cell r="R3606" t="str">
            <v>P2</v>
          </cell>
          <cell r="S3606" t="str">
            <v>SOC TRANG</v>
          </cell>
          <cell r="T3606" t="str">
            <v>SOC TRANG</v>
          </cell>
          <cell r="V3606" t="str">
            <v>MEKONG DELTA</v>
          </cell>
          <cell r="W3606" t="str">
            <v>SOC TRANG</v>
          </cell>
        </row>
        <row r="3607">
          <cell r="M3607" t="str">
            <v>5551_VM+ VLG 86 NGUYEN HUE</v>
          </cell>
          <cell r="N3607" t="str">
            <v>VM+ VLG 86  NGUYEN HUE</v>
          </cell>
          <cell r="O3607" t="str">
            <v>SO 86</v>
          </cell>
          <cell r="P3607" t="str">
            <v xml:space="preserve"> </v>
          </cell>
          <cell r="Q3607" t="str">
            <v>NGUYEN HUE</v>
          </cell>
          <cell r="R3607" t="str">
            <v>P2</v>
          </cell>
          <cell r="S3607" t="str">
            <v>VINH LONG</v>
          </cell>
          <cell r="T3607" t="str">
            <v>VINH LONG</v>
          </cell>
          <cell r="V3607" t="str">
            <v>MEKONG DELTA</v>
          </cell>
          <cell r="W3607" t="str">
            <v>VINH LONG</v>
          </cell>
        </row>
        <row r="3608">
          <cell r="M3608" t="str">
            <v>4630_VM+ AGG 001 UNG VAN KIEM</v>
          </cell>
          <cell r="N3608" t="str">
            <v>VM+ AGG 001 UNG VAN KIEM</v>
          </cell>
          <cell r="O3608" t="str">
            <v xml:space="preserve"> </v>
          </cell>
          <cell r="P3608" t="str">
            <v>TDS SO 47, TBD 001</v>
          </cell>
          <cell r="Q3608" t="str">
            <v>UNG VAN KIEM</v>
          </cell>
          <cell r="R3608" t="str">
            <v>MY PHUOC</v>
          </cell>
          <cell r="S3608" t="str">
            <v>LONG XUYEN</v>
          </cell>
          <cell r="T3608" t="str">
            <v>AN GIANG</v>
          </cell>
          <cell r="V3608" t="str">
            <v>MEKONG DELTA</v>
          </cell>
          <cell r="W3608" t="str">
            <v>AN GIANG</v>
          </cell>
        </row>
        <row r="3609">
          <cell r="M3609" t="str">
            <v>5046_VM+ CMU SO 418 TRAN VAN THOI</v>
          </cell>
          <cell r="N3609" t="str">
            <v>VM+ CMU SO 418 TRAN VAN THOI</v>
          </cell>
          <cell r="O3609" t="str">
            <v>SO 418</v>
          </cell>
          <cell r="P3609" t="str">
            <v>KHOM 3</v>
          </cell>
          <cell r="Q3609" t="str">
            <v>TRAN VAN THOI</v>
          </cell>
          <cell r="R3609" t="str">
            <v>P6</v>
          </cell>
          <cell r="S3609" t="str">
            <v>CA MAU</v>
          </cell>
          <cell r="T3609" t="str">
            <v>CA MAU</v>
          </cell>
          <cell r="V3609" t="str">
            <v>MEKONG DELTA</v>
          </cell>
          <cell r="W3609" t="str">
            <v>CA MAU</v>
          </cell>
        </row>
        <row r="3610">
          <cell r="M3610" t="str">
            <v>CITIMART GARDEN PLAZA</v>
          </cell>
          <cell r="N3610" t="str">
            <v>ACM - GAR</v>
          </cell>
          <cell r="O3610" t="str">
            <v>18-20</v>
          </cell>
          <cell r="P3610" t="str">
            <v>SC-02, SD-03, SF-04, SG-05, SE-13, KP GARDEN PLAZA</v>
          </cell>
          <cell r="Q3610" t="str">
            <v>TON DAT TIEN</v>
          </cell>
          <cell r="R3610" t="str">
            <v>TAN PHONG</v>
          </cell>
          <cell r="S3610" t="str">
            <v>Q7</v>
          </cell>
          <cell r="T3610" t="str">
            <v>TP HCM</v>
          </cell>
          <cell r="V3610" t="str">
            <v>TP HCM</v>
          </cell>
          <cell r="W3610" t="str">
            <v>QUAN 7</v>
          </cell>
        </row>
        <row r="3611">
          <cell r="M3611" t="str">
            <v>WINMART FIVI VO THI SAU</v>
          </cell>
          <cell r="N3611" t="str">
            <v>WINMART FIVI  VO THI SAU</v>
          </cell>
          <cell r="O3611">
            <v>99</v>
          </cell>
          <cell r="P3611" t="str">
            <v xml:space="preserve"> </v>
          </cell>
          <cell r="Q3611" t="str">
            <v>VO THI SAU</v>
          </cell>
          <cell r="R3611" t="str">
            <v xml:space="preserve"> </v>
          </cell>
          <cell r="S3611" t="str">
            <v>HAI BA TRUNG</v>
          </cell>
          <cell r="T3611" t="str">
            <v>HA NOI</v>
          </cell>
          <cell r="V3611" t="str">
            <v>NORTH</v>
          </cell>
          <cell r="W3611" t="str">
            <v>QUAN HAI BA TRUNG</v>
          </cell>
        </row>
        <row r="3612">
          <cell r="M3612" t="str">
            <v>6011_VM+  81B/2 MAC THIEN TICH</v>
          </cell>
          <cell r="N3612" t="str">
            <v>WM+CTO 81B/2 đường Mạc Thiên Tích</v>
          </cell>
          <cell r="O3612" t="str">
            <v>81B/2</v>
          </cell>
          <cell r="P3612" t="str">
            <v xml:space="preserve"> </v>
          </cell>
          <cell r="Q3612" t="str">
            <v>MAC THIEN TICH</v>
          </cell>
          <cell r="R3612" t="str">
            <v>XUAN KHANH</v>
          </cell>
          <cell r="S3612" t="str">
            <v>NINH KIEU</v>
          </cell>
          <cell r="T3612" t="str">
            <v>CAN THO</v>
          </cell>
          <cell r="V3612" t="str">
            <v>MEKONG DELTA</v>
          </cell>
          <cell r="W3612" t="str">
            <v>CAN THO</v>
          </cell>
        </row>
        <row r="3613">
          <cell r="M3613" t="str">
            <v>KING FOOD KHO TRUNG TAM</v>
          </cell>
          <cell r="N3613" t="str">
            <v>Kho A, Khu kho IIIB Trung Tâm Thương Mại Bình Điền, Phường 7, Quận 8, TP HCM</v>
          </cell>
          <cell r="O3613" t="str">
            <v>KHO A</v>
          </cell>
          <cell r="P3613" t="str">
            <v>KHU KHO IIIB TRUNG TAM THUONG MAI BINH DIEN</v>
          </cell>
          <cell r="Q3613" t="str">
            <v xml:space="preserve"> </v>
          </cell>
          <cell r="R3613" t="str">
            <v>P7</v>
          </cell>
          <cell r="S3613" t="str">
            <v>Q8</v>
          </cell>
          <cell r="T3613" t="str">
            <v>TP HCM</v>
          </cell>
          <cell r="V3613" t="str">
            <v>TP HCM</v>
          </cell>
          <cell r="W3613" t="str">
            <v>QUAN 8</v>
          </cell>
        </row>
        <row r="3614">
          <cell r="M3614" t="str">
            <v>WM+ BLU 6 LE DUAN</v>
          </cell>
          <cell r="N3614" t="str">
            <v>WM+ BLU 6 Lê Duẩn</v>
          </cell>
          <cell r="O3614">
            <v>6</v>
          </cell>
          <cell r="P3614" t="str">
            <v xml:space="preserve"> </v>
          </cell>
          <cell r="Q3614" t="str">
            <v>LE DUAN</v>
          </cell>
          <cell r="R3614" t="str">
            <v>P1</v>
          </cell>
          <cell r="S3614" t="str">
            <v>BAC LIEU</v>
          </cell>
          <cell r="T3614" t="str">
            <v>BAC LIEU</v>
          </cell>
          <cell r="V3614" t="str">
            <v>MEKONG DELTA</v>
          </cell>
          <cell r="W3614" t="str">
            <v>BAC LIEU</v>
          </cell>
        </row>
        <row r="3615">
          <cell r="M3615" t="str">
            <v>4609_VM+ DTP 163 TON DUC THANG</v>
          </cell>
          <cell r="N3615" t="str">
            <v>VM+ DTP 163 TON DUC THANG</v>
          </cell>
          <cell r="O3615" t="str">
            <v>SO 163</v>
          </cell>
          <cell r="P3615" t="str">
            <v>TO 34 KHOM 3</v>
          </cell>
          <cell r="Q3615" t="str">
            <v>TON DUC THANG</v>
          </cell>
          <cell r="R3615" t="str">
            <v>P1</v>
          </cell>
          <cell r="S3615" t="str">
            <v>CAO LANH</v>
          </cell>
          <cell r="T3615" t="str">
            <v>DONG THAP</v>
          </cell>
          <cell r="V3615" t="str">
            <v>MEKONG DELTA</v>
          </cell>
          <cell r="W3615" t="str">
            <v>DONG THAP</v>
          </cell>
        </row>
        <row r="3616">
          <cell r="M3616" t="str">
            <v>CITIMART PHUC YEN</v>
          </cell>
          <cell r="N3616" t="str">
            <v>ACM - PHU</v>
          </cell>
          <cell r="O3616" t="str">
            <v>31 - 33</v>
          </cell>
          <cell r="P3616" t="str">
            <v xml:space="preserve"> </v>
          </cell>
          <cell r="Q3616" t="str">
            <v>PHAN HUY ICH</v>
          </cell>
          <cell r="R3616" t="str">
            <v>P15</v>
          </cell>
          <cell r="S3616" t="str">
            <v>TAN BINH</v>
          </cell>
          <cell r="T3616" t="str">
            <v>TP HCM</v>
          </cell>
          <cell r="V3616" t="str">
            <v>TP HCM</v>
          </cell>
          <cell r="W3616" t="str">
            <v>QUAN TAN BINH</v>
          </cell>
        </row>
        <row r="3617">
          <cell r="M3617" t="str">
            <v>5498_VM+ TVH 120 TRAN QUOC TUAN</v>
          </cell>
          <cell r="N3617" t="str">
            <v>VM+ TVH 120  TRAN QUOC TUAN</v>
          </cell>
          <cell r="O3617" t="str">
            <v>SO 120</v>
          </cell>
          <cell r="P3617" t="str">
            <v xml:space="preserve"> </v>
          </cell>
          <cell r="Q3617" t="str">
            <v>TRAN QUOC TUAN</v>
          </cell>
          <cell r="R3617" t="str">
            <v>P2</v>
          </cell>
          <cell r="S3617" t="str">
            <v>TRA VINH</v>
          </cell>
          <cell r="T3617" t="str">
            <v>TRA VINH</v>
          </cell>
          <cell r="V3617" t="str">
            <v>MEKONG DELTA</v>
          </cell>
          <cell r="W3617" t="str">
            <v>TRA VINH</v>
          </cell>
        </row>
        <row r="3618">
          <cell r="M3618" t="str">
            <v>5550_VM+ STG 78 MAC DINH CHI</v>
          </cell>
          <cell r="N3618" t="str">
            <v>VM+ STG 78 MAC DINH CHI</v>
          </cell>
          <cell r="O3618" t="str">
            <v>SO 78</v>
          </cell>
          <cell r="P3618" t="str">
            <v xml:space="preserve"> </v>
          </cell>
          <cell r="Q3618" t="str">
            <v>MAC DINH CHI</v>
          </cell>
          <cell r="R3618" t="str">
            <v>P9</v>
          </cell>
          <cell r="S3618" t="str">
            <v>SOC TRANG</v>
          </cell>
          <cell r="T3618" t="str">
            <v>SOC TRANG</v>
          </cell>
          <cell r="V3618" t="str">
            <v>MEKONG DELTA</v>
          </cell>
          <cell r="W3618" t="str">
            <v>SOC TRANG</v>
          </cell>
        </row>
        <row r="3619">
          <cell r="M3619" t="str">
            <v>WM VCP BLU BAC LIEU</v>
          </cell>
          <cell r="N3619" t="str">
            <v>WM VCP BLU BAC LIEU</v>
          </cell>
          <cell r="O3619">
            <v>49</v>
          </cell>
          <cell r="P3619" t="str">
            <v xml:space="preserve"> </v>
          </cell>
          <cell r="Q3619" t="str">
            <v>TRAN HUYNH</v>
          </cell>
          <cell r="R3619" t="str">
            <v>P7</v>
          </cell>
          <cell r="S3619" t="str">
            <v>BAC LIEU</v>
          </cell>
          <cell r="T3619" t="str">
            <v>BAC LIEU</v>
          </cell>
          <cell r="V3619" t="str">
            <v>MEKONG DELTA</v>
          </cell>
          <cell r="W3619" t="str">
            <v>BAC LIEU</v>
          </cell>
        </row>
        <row r="3620">
          <cell r="M3620" t="str">
            <v>SEVEN SYSTEM VN JSC – CN BD</v>
          </cell>
          <cell r="N3620" t="str">
            <v>SEVEN SYSTEM VN JSC – CN BD</v>
          </cell>
          <cell r="O3620" t="str">
            <v>B1.01.02, SO 10</v>
          </cell>
          <cell r="P3620" t="str">
            <v>BLOCK B1, KCH-TMDV CAO TANG (OPAL BOULVEVARD)</v>
          </cell>
          <cell r="Q3620" t="str">
            <v>KHA VAN CAN</v>
          </cell>
          <cell r="R3620" t="str">
            <v>BINH AN</v>
          </cell>
          <cell r="S3620" t="str">
            <v>DI AN</v>
          </cell>
          <cell r="T3620" t="str">
            <v>BINH DUONG</v>
          </cell>
          <cell r="V3620" t="str">
            <v>SOUTH EAST</v>
          </cell>
          <cell r="W3620" t="str">
            <v>BINH DUONG</v>
          </cell>
        </row>
        <row r="3621">
          <cell r="M3621" t="str">
            <v>BHX_HCM - KHO DC TRAN DAI NGHIA 1</v>
          </cell>
          <cell r="N3621" t="str">
            <v>3240 - BHX_HCM_BCH - Kho DC Trần Đại Nghĩa</v>
          </cell>
          <cell r="O3621" t="str">
            <v>G16/108A</v>
          </cell>
          <cell r="P3621" t="str">
            <v>AP 7</v>
          </cell>
          <cell r="Q3621" t="str">
            <v>TRAN DAI NGHIA</v>
          </cell>
          <cell r="R3621" t="str">
            <v>LE MINH XUAN</v>
          </cell>
          <cell r="S3621" t="str">
            <v>BINH CHANH</v>
          </cell>
          <cell r="T3621" t="str">
            <v>TP HCM</v>
          </cell>
          <cell r="V3621" t="str">
            <v>TP HCM</v>
          </cell>
          <cell r="W3621" t="str">
            <v>HUYEN BINH CHANH</v>
          </cell>
        </row>
        <row r="3622">
          <cell r="M3622" t="str">
            <v>WINMART FIVI 609 TRUONG DINH</v>
          </cell>
          <cell r="N3622" t="str">
            <v>WINMART FIVI  609 TRUONG DINH</v>
          </cell>
          <cell r="O3622">
            <v>609</v>
          </cell>
          <cell r="P3622" t="str">
            <v>NAM DO COMPLEX</v>
          </cell>
          <cell r="Q3622" t="str">
            <v>TRUONG DINH</v>
          </cell>
          <cell r="R3622" t="str">
            <v>THINH LIET</v>
          </cell>
          <cell r="S3622" t="str">
            <v>HOANG MAI</v>
          </cell>
          <cell r="T3622" t="str">
            <v>HA NOI</v>
          </cell>
          <cell r="V3622" t="str">
            <v>NORTH</v>
          </cell>
          <cell r="W3622" t="str">
            <v>QUAN HOANG MAI</v>
          </cell>
        </row>
        <row r="3623">
          <cell r="M3623" t="str">
            <v>S-MART S01 CITY SAIGON</v>
          </cell>
          <cell r="N3623" t="str">
            <v xml:space="preserve"> </v>
          </cell>
          <cell r="O3623">
            <v>23</v>
          </cell>
          <cell r="P3623" t="str">
            <v xml:space="preserve"> </v>
          </cell>
          <cell r="Q3623" t="str">
            <v>PHU THUAN</v>
          </cell>
          <cell r="R3623" t="str">
            <v>TAN PHU</v>
          </cell>
          <cell r="S3623" t="str">
            <v>Q7</v>
          </cell>
          <cell r="T3623" t="str">
            <v>TP HCM</v>
          </cell>
          <cell r="V3623" t="str">
            <v>TP HCM</v>
          </cell>
          <cell r="W3623" t="str">
            <v>QUAN 7</v>
          </cell>
        </row>
        <row r="3624">
          <cell r="M3624" t="str">
            <v>BHX_HCM-KHO DC VINH LOC 3</v>
          </cell>
          <cell r="N3624" t="str">
            <v>1522 - BHX_HCM_BTA - Kho DC Vĩnh Lộc</v>
          </cell>
          <cell r="O3624" t="str">
            <v>LO A 65/II</v>
          </cell>
          <cell r="P3624" t="str">
            <v>KCN VINH LOC</v>
          </cell>
          <cell r="Q3624" t="str">
            <v>DUONG SO 4</v>
          </cell>
          <cell r="R3624" t="str">
            <v>BINH HUNG HOA</v>
          </cell>
          <cell r="S3624" t="str">
            <v>BINH TAN</v>
          </cell>
          <cell r="T3624" t="str">
            <v>TP HCM</v>
          </cell>
          <cell r="V3624" t="str">
            <v>TP HCM</v>
          </cell>
          <cell r="W3624" t="str">
            <v>QUAN BINH TAN</v>
          </cell>
        </row>
        <row r="3625">
          <cell r="M3625" t="str">
            <v>5058 BHX_CTH_TNO - KHO DC THOT NOT</v>
          </cell>
          <cell r="N3625" t="str">
            <v>5058 BHX_CTH_TNO - KHO DC THOT NOT</v>
          </cell>
          <cell r="O3625" t="str">
            <v xml:space="preserve"> </v>
          </cell>
          <cell r="P3625" t="str">
            <v>SO 1436, 1438, 1442, 1443,</v>
          </cell>
          <cell r="Q3625" t="str">
            <v>KV TRANG THO A</v>
          </cell>
          <cell r="R3625" t="str">
            <v>TRUNG NHUT</v>
          </cell>
          <cell r="S3625" t="str">
            <v>THOT NOT</v>
          </cell>
          <cell r="T3625" t="str">
            <v>CAN THO</v>
          </cell>
          <cell r="V3625" t="str">
            <v>MEKONG DELTA</v>
          </cell>
          <cell r="W3625" t="str">
            <v>CAN THO</v>
          </cell>
        </row>
        <row r="3626">
          <cell r="M3626" t="str">
            <v>WM+ CTO 695 LE THI TAO</v>
          </cell>
          <cell r="N3626" t="str">
            <v>WM+ CTO 695 Lê Thị Tạo</v>
          </cell>
          <cell r="O3626">
            <v>695</v>
          </cell>
          <cell r="P3626" t="str">
            <v xml:space="preserve"> </v>
          </cell>
          <cell r="Q3626" t="str">
            <v>LE THI TAO</v>
          </cell>
          <cell r="R3626" t="str">
            <v>THOT NOT</v>
          </cell>
          <cell r="S3626" t="str">
            <v>THOT NOT</v>
          </cell>
          <cell r="T3626" t="str">
            <v>CAN THO</v>
          </cell>
          <cell r="V3626" t="str">
            <v>MEKONG DELTA</v>
          </cell>
          <cell r="W3626" t="str">
            <v>CAN THO</v>
          </cell>
        </row>
        <row r="3627">
          <cell r="M3627" t="str">
            <v>6003_VM+ VLG 80 NGUYEN VAN THANH</v>
          </cell>
          <cell r="N3627" t="str">
            <v>VM+ VLG 80 Nguyễn Văn Thảnh</v>
          </cell>
          <cell r="O3627">
            <v>80</v>
          </cell>
          <cell r="P3627" t="str">
            <v>KHOM 5</v>
          </cell>
          <cell r="Q3627" t="str">
            <v>NGUYEN VAN THANH</v>
          </cell>
          <cell r="R3627" t="str">
            <v>CAI VON</v>
          </cell>
          <cell r="S3627" t="str">
            <v>BINH MINH</v>
          </cell>
          <cell r="T3627" t="str">
            <v>VINH LONG</v>
          </cell>
          <cell r="V3627" t="str">
            <v>MEKONG DELTA</v>
          </cell>
          <cell r="W3627" t="str">
            <v>VINH LONG</v>
          </cell>
        </row>
        <row r="3628">
          <cell r="M3628" t="str">
            <v>WINMART FIVI DAI LA</v>
          </cell>
          <cell r="N3628" t="str">
            <v>WINMART FIVI  DAI LA</v>
          </cell>
          <cell r="O3628">
            <v>163</v>
          </cell>
          <cell r="P3628" t="str">
            <v xml:space="preserve"> </v>
          </cell>
          <cell r="Q3628" t="str">
            <v>DAI LA</v>
          </cell>
          <cell r="R3628" t="str">
            <v>DONG TAM</v>
          </cell>
          <cell r="S3628" t="str">
            <v>HAI BA TRUNG</v>
          </cell>
          <cell r="T3628" t="str">
            <v>HA NOI</v>
          </cell>
          <cell r="V3628" t="str">
            <v>NORTH</v>
          </cell>
          <cell r="W3628" t="str">
            <v>QUAN HAI BA TRUNG</v>
          </cell>
        </row>
        <row r="3629">
          <cell r="M3629" t="str">
            <v>5058 BHX_CTH_TNO - KHO DC THOT NOT</v>
          </cell>
          <cell r="N3629" t="str">
            <v>5058 BHX_CTH_TNO - KHO DC THOT NOT</v>
          </cell>
          <cell r="O3629" t="str">
            <v xml:space="preserve"> </v>
          </cell>
          <cell r="P3629" t="str">
            <v>SO 1436, 1438, 1442, 1443,</v>
          </cell>
          <cell r="Q3629" t="str">
            <v>KV TRANG THO A</v>
          </cell>
          <cell r="R3629" t="str">
            <v>TRUNG NHUT</v>
          </cell>
          <cell r="S3629" t="str">
            <v>THOT NOT</v>
          </cell>
          <cell r="T3629" t="str">
            <v>CAN THO</v>
          </cell>
          <cell r="V3629" t="str">
            <v>MEKONG DELTA</v>
          </cell>
          <cell r="W3629" t="str">
            <v>CAN THO</v>
          </cell>
        </row>
        <row r="3630">
          <cell r="M3630" t="str">
            <v>WINMART HNI VAN QUAN</v>
          </cell>
          <cell r="N3630" t="str">
            <v>WINMART HNI VAN QUAN</v>
          </cell>
          <cell r="O3630" t="str">
            <v xml:space="preserve"> </v>
          </cell>
          <cell r="P3630" t="str">
            <v>TANG 1/CT7A</v>
          </cell>
          <cell r="Q3630" t="str">
            <v>KDT MOI VAN QUAN</v>
          </cell>
          <cell r="R3630" t="str">
            <v>PHUC LA</v>
          </cell>
          <cell r="S3630" t="str">
            <v>HA DONG</v>
          </cell>
          <cell r="T3630" t="str">
            <v>HA NOI</v>
          </cell>
          <cell r="V3630" t="str">
            <v>NORTH</v>
          </cell>
          <cell r="W3630" t="str">
            <v>QUAN HA DONG</v>
          </cell>
        </row>
        <row r="3631">
          <cell r="M3631" t="str">
            <v>WINMART HNI VAN QUAN</v>
          </cell>
          <cell r="N3631" t="str">
            <v>WINMART HNI VAN QUAN</v>
          </cell>
          <cell r="O3631" t="str">
            <v xml:space="preserve"> </v>
          </cell>
          <cell r="P3631" t="str">
            <v>TANG 1/CT7A</v>
          </cell>
          <cell r="Q3631" t="str">
            <v>KDT MOI VAN QUAN</v>
          </cell>
          <cell r="R3631" t="str">
            <v>PHUC LA</v>
          </cell>
          <cell r="S3631" t="str">
            <v>HA DONG</v>
          </cell>
          <cell r="T3631" t="str">
            <v>HA NOI</v>
          </cell>
          <cell r="V3631" t="str">
            <v>NORTH</v>
          </cell>
          <cell r="W3631" t="str">
            <v>QUAN HA DONG</v>
          </cell>
        </row>
        <row r="3632">
          <cell r="M3632" t="str">
            <v>5017_VM+ DTP SO 98 LE LOI</v>
          </cell>
          <cell r="N3632" t="str">
            <v>VM+ DTP SO 98  LE LOI</v>
          </cell>
          <cell r="O3632" t="str">
            <v>SO 98</v>
          </cell>
          <cell r="P3632" t="str">
            <v xml:space="preserve"> </v>
          </cell>
          <cell r="Q3632" t="str">
            <v>LE LOI</v>
          </cell>
          <cell r="R3632" t="str">
            <v>P2</v>
          </cell>
          <cell r="S3632" t="str">
            <v>CAO LANH</v>
          </cell>
          <cell r="T3632" t="str">
            <v>DONG THAP</v>
          </cell>
          <cell r="V3632" t="str">
            <v>MEKONG DELTA</v>
          </cell>
          <cell r="W3632" t="str">
            <v>DONG THAP</v>
          </cell>
        </row>
        <row r="3633">
          <cell r="M3633" t="str">
            <v>OSI FOOD SKY 9</v>
          </cell>
          <cell r="N3633" t="str">
            <v>OSI FOOD SKY 9</v>
          </cell>
          <cell r="O3633" t="str">
            <v>S010-011</v>
          </cell>
          <cell r="P3633" t="str">
            <v>BLOCK CT1, CHUNG CU SKY 9</v>
          </cell>
          <cell r="Q3633" t="str">
            <v>DUONG SO 1, KHU PHO 2</v>
          </cell>
          <cell r="R3633" t="str">
            <v>PHUOC HUU</v>
          </cell>
          <cell r="S3633" t="str">
            <v>THU DUC</v>
          </cell>
          <cell r="T3633" t="str">
            <v>TP HCM</v>
          </cell>
          <cell r="V3633" t="str">
            <v>TP HCM</v>
          </cell>
          <cell r="W3633" t="str">
            <v>QUAN THU DUC</v>
          </cell>
        </row>
        <row r="3634">
          <cell r="M3634" t="str">
            <v>BHX_HCM_CCH - KHO DC TAN PHU TRUNG</v>
          </cell>
          <cell r="N3634" t="str">
            <v>BHX_HCM_CCH - Kho DC Tân Phú Trung</v>
          </cell>
          <cell r="O3634" t="str">
            <v>LO D2</v>
          </cell>
          <cell r="P3634" t="str">
            <v>KCN TAN PHU TRUNG</v>
          </cell>
          <cell r="Q3634" t="str">
            <v xml:space="preserve"> </v>
          </cell>
          <cell r="R3634" t="str">
            <v>TAN PHU TRUNG</v>
          </cell>
          <cell r="S3634" t="str">
            <v>CU CHI</v>
          </cell>
          <cell r="T3634" t="str">
            <v>TP HCM</v>
          </cell>
          <cell r="V3634" t="str">
            <v>TP HCM</v>
          </cell>
          <cell r="W3634" t="str">
            <v>HUYEN CU CHI</v>
          </cell>
        </row>
        <row r="3635">
          <cell r="M3635" t="str">
            <v>KING FOOD KHO TRUNG TAM</v>
          </cell>
          <cell r="N3635" t="str">
            <v>Kho A, Khu kho IIIB Trung Tâm Thương Mại Bình Điền, Phường 7, Quận 8, TP HCM</v>
          </cell>
          <cell r="O3635" t="str">
            <v>KHO A</v>
          </cell>
          <cell r="P3635" t="str">
            <v>KHU KHO IIIB TRUNG TAM THUONG MAI BINH DIEN</v>
          </cell>
          <cell r="Q3635" t="str">
            <v xml:space="preserve"> </v>
          </cell>
          <cell r="R3635" t="str">
            <v>P7</v>
          </cell>
          <cell r="S3635" t="str">
            <v>Q8</v>
          </cell>
          <cell r="T3635" t="str">
            <v>TP HCM</v>
          </cell>
          <cell r="V3635" t="str">
            <v>TP HCM</v>
          </cell>
          <cell r="W3635" t="str">
            <v>QUAN 8</v>
          </cell>
        </row>
        <row r="3636">
          <cell r="M3636" t="str">
            <v>WINMART FIVI VO THI SAU</v>
          </cell>
          <cell r="N3636" t="str">
            <v>WINMART FIVI  VO THI SAU</v>
          </cell>
          <cell r="O3636">
            <v>99</v>
          </cell>
          <cell r="P3636" t="str">
            <v xml:space="preserve"> </v>
          </cell>
          <cell r="Q3636" t="str">
            <v>VO THI SAU</v>
          </cell>
          <cell r="R3636" t="str">
            <v xml:space="preserve"> </v>
          </cell>
          <cell r="S3636" t="str">
            <v>HAI BA TRUNG</v>
          </cell>
          <cell r="T3636" t="str">
            <v>HA NOI</v>
          </cell>
          <cell r="V3636" t="str">
            <v>NORTH</v>
          </cell>
          <cell r="W3636" t="str">
            <v>QUAN HAI BA TRUNG</v>
          </cell>
        </row>
        <row r="3637">
          <cell r="M3637" t="str">
            <v>WINMART FIVI DAI LA</v>
          </cell>
          <cell r="N3637" t="str">
            <v>WINMART FIVI  DAI LA</v>
          </cell>
          <cell r="O3637">
            <v>163</v>
          </cell>
          <cell r="P3637" t="str">
            <v xml:space="preserve"> </v>
          </cell>
          <cell r="Q3637" t="str">
            <v>DAI LA</v>
          </cell>
          <cell r="R3637" t="str">
            <v>DONG TAM</v>
          </cell>
          <cell r="S3637" t="str">
            <v>HAI BA TRUNG</v>
          </cell>
          <cell r="T3637" t="str">
            <v>HA NOI</v>
          </cell>
          <cell r="V3637" t="str">
            <v>NORTH</v>
          </cell>
          <cell r="W3637" t="str">
            <v>QUAN HAI BA TRUNG</v>
          </cell>
        </row>
        <row r="3638">
          <cell r="M3638" t="str">
            <v>4786_VM+ VLG 33/15D PHAM THAI BUONG</v>
          </cell>
          <cell r="N3638" t="str">
            <v>VM+ VLG 33/15D PHAM THAI BUONG</v>
          </cell>
          <cell r="O3638" t="str">
            <v>SO 33/15D</v>
          </cell>
          <cell r="P3638" t="str">
            <v xml:space="preserve"> </v>
          </cell>
          <cell r="Q3638" t="str">
            <v>PHAM THAI BUONG</v>
          </cell>
          <cell r="R3638" t="str">
            <v>P4</v>
          </cell>
          <cell r="S3638" t="str">
            <v>VINH LONG</v>
          </cell>
          <cell r="T3638" t="str">
            <v>VINH LONG</v>
          </cell>
          <cell r="V3638" t="str">
            <v>MEKONG DELTA</v>
          </cell>
          <cell r="W3638" t="str">
            <v>VINH LONG</v>
          </cell>
        </row>
        <row r="3639">
          <cell r="M3639" t="str">
            <v>WM VCP BLU BAC LIEU</v>
          </cell>
          <cell r="N3639" t="str">
            <v>WM VCP BLU BAC LIEU</v>
          </cell>
          <cell r="O3639">
            <v>49</v>
          </cell>
          <cell r="P3639" t="str">
            <v xml:space="preserve"> </v>
          </cell>
          <cell r="Q3639" t="str">
            <v>TRAN HUYNH</v>
          </cell>
          <cell r="R3639" t="str">
            <v>P7</v>
          </cell>
          <cell r="S3639" t="str">
            <v>BAC LIEU</v>
          </cell>
          <cell r="T3639" t="str">
            <v>BAC LIEU</v>
          </cell>
          <cell r="V3639" t="str">
            <v>MEKONG DELTA</v>
          </cell>
          <cell r="W3639" t="str">
            <v>BAC LIEU</v>
          </cell>
        </row>
        <row r="3640">
          <cell r="M3640" t="str">
            <v>CITIMART GARDEN PLAZA</v>
          </cell>
          <cell r="N3640" t="str">
            <v>ACM - GAR</v>
          </cell>
          <cell r="O3640" t="str">
            <v>18-20</v>
          </cell>
          <cell r="P3640" t="str">
            <v>SC-02, SD-03, SF-04, SG-05, SE-13, KP GARDEN PLAZA</v>
          </cell>
          <cell r="Q3640" t="str">
            <v>TON DAT TIEN</v>
          </cell>
          <cell r="R3640" t="str">
            <v>TAN PHONG</v>
          </cell>
          <cell r="S3640" t="str">
            <v>Q7</v>
          </cell>
          <cell r="T3640" t="str">
            <v>TP HCM</v>
          </cell>
          <cell r="V3640" t="str">
            <v>TP HCM</v>
          </cell>
          <cell r="W3640" t="str">
            <v>QUAN 7</v>
          </cell>
        </row>
        <row r="3641">
          <cell r="M3641" t="str">
            <v>GS 25 - LO LU Q9</v>
          </cell>
          <cell r="N3641" t="str">
            <v>GS 25 - LO LU Q9</v>
          </cell>
          <cell r="O3641">
            <v>63</v>
          </cell>
          <cell r="P3641" t="str">
            <v xml:space="preserve"> </v>
          </cell>
          <cell r="Q3641" t="str">
            <v>LO LU</v>
          </cell>
          <cell r="R3641" t="str">
            <v>TRUONG THANH</v>
          </cell>
          <cell r="S3641" t="str">
            <v>Q9</v>
          </cell>
          <cell r="T3641" t="str">
            <v>TP HCM</v>
          </cell>
          <cell r="V3641" t="str">
            <v>TP HCM</v>
          </cell>
          <cell r="W3641" t="str">
            <v>QUAN 9</v>
          </cell>
        </row>
        <row r="3642">
          <cell r="M3642" t="str">
            <v>WINMART HNI LUONG YEN</v>
          </cell>
          <cell r="N3642" t="str">
            <v>WINMART HNI LUONG YEN</v>
          </cell>
          <cell r="O3642">
            <v>3</v>
          </cell>
          <cell r="P3642" t="str">
            <v xml:space="preserve"> </v>
          </cell>
          <cell r="Q3642" t="str">
            <v>LUONG YEN</v>
          </cell>
          <cell r="R3642" t="str">
            <v>BACH DANG</v>
          </cell>
          <cell r="S3642" t="str">
            <v>HAI BA TRUNG</v>
          </cell>
          <cell r="T3642" t="str">
            <v>HA NOI</v>
          </cell>
          <cell r="V3642" t="str">
            <v>NORTH</v>
          </cell>
          <cell r="W3642" t="str">
            <v>QUAN HAI BA TRUNG</v>
          </cell>
        </row>
        <row r="3643">
          <cell r="M3643" t="str">
            <v>GENSHAI_LAVITA CHARM</v>
          </cell>
          <cell r="N3643" t="str">
            <v xml:space="preserve"> </v>
          </cell>
          <cell r="O3643" t="str">
            <v xml:space="preserve"> </v>
          </cell>
          <cell r="P3643" t="str">
            <v>LAVITA CHARM</v>
          </cell>
          <cell r="Q3643" t="str">
            <v>DUONG SO 1</v>
          </cell>
          <cell r="R3643" t="str">
            <v>TRUONG THO</v>
          </cell>
          <cell r="S3643" t="str">
            <v>THU DUC</v>
          </cell>
          <cell r="T3643" t="str">
            <v>TP HCM</v>
          </cell>
          <cell r="V3643" t="str">
            <v>TP HCM</v>
          </cell>
          <cell r="W3643" t="str">
            <v>QUAN THU DUC</v>
          </cell>
        </row>
        <row r="3644">
          <cell r="M3644" t="str">
            <v>GENSHAI_EMPIRE CITI</v>
          </cell>
          <cell r="N3644" t="str">
            <v xml:space="preserve"> </v>
          </cell>
          <cell r="O3644" t="str">
            <v xml:space="preserve"> </v>
          </cell>
          <cell r="P3644" t="str">
            <v>SHOP T5 -T6</v>
          </cell>
          <cell r="Q3644" t="str">
            <v>DUONG D12</v>
          </cell>
          <cell r="R3644" t="str">
            <v>THU THIEM</v>
          </cell>
          <cell r="S3644" t="str">
            <v>TP. THU DUC</v>
          </cell>
          <cell r="T3644" t="str">
            <v>TP HCM</v>
          </cell>
          <cell r="V3644" t="str">
            <v>TP HCM</v>
          </cell>
          <cell r="W3644" t="str">
            <v>QUAN 2</v>
          </cell>
        </row>
        <row r="3645">
          <cell r="M3645" t="str">
            <v>GENSHAI_EMPIRE CITI</v>
          </cell>
          <cell r="N3645" t="str">
            <v xml:space="preserve"> </v>
          </cell>
          <cell r="O3645" t="str">
            <v xml:space="preserve"> </v>
          </cell>
          <cell r="P3645" t="str">
            <v>SHOP T5 -T6</v>
          </cell>
          <cell r="Q3645" t="str">
            <v>DUONG D12</v>
          </cell>
          <cell r="R3645" t="str">
            <v>THU THIEM</v>
          </cell>
          <cell r="S3645" t="str">
            <v>TP. THU DUC</v>
          </cell>
          <cell r="T3645" t="str">
            <v>TP HCM</v>
          </cell>
          <cell r="V3645" t="str">
            <v>TP HCM</v>
          </cell>
          <cell r="W3645" t="str">
            <v>QUAN 2</v>
          </cell>
        </row>
        <row r="3646">
          <cell r="M3646" t="str">
            <v>GENSHAI_LAVITA CHARM</v>
          </cell>
          <cell r="N3646" t="str">
            <v xml:space="preserve"> </v>
          </cell>
          <cell r="O3646" t="str">
            <v xml:space="preserve"> </v>
          </cell>
          <cell r="P3646" t="str">
            <v>LAVITA CHARM</v>
          </cell>
          <cell r="Q3646" t="str">
            <v>DUONG SO 1</v>
          </cell>
          <cell r="R3646" t="str">
            <v>TRUONG THO</v>
          </cell>
          <cell r="S3646" t="str">
            <v>THU DUC</v>
          </cell>
          <cell r="T3646" t="str">
            <v>TP HCM</v>
          </cell>
          <cell r="V3646" t="str">
            <v>TP HCM</v>
          </cell>
          <cell r="W3646" t="str">
            <v>QUAN THU DUC</v>
          </cell>
        </row>
        <row r="3647">
          <cell r="M3647" t="str">
            <v>WINMART FIVI VO THI SAU</v>
          </cell>
          <cell r="N3647" t="str">
            <v>WINMART FIVI  VO THI SAU</v>
          </cell>
          <cell r="O3647">
            <v>99</v>
          </cell>
          <cell r="P3647" t="str">
            <v xml:space="preserve"> </v>
          </cell>
          <cell r="Q3647" t="str">
            <v>VO THI SAU</v>
          </cell>
          <cell r="R3647" t="str">
            <v xml:space="preserve"> </v>
          </cell>
          <cell r="S3647" t="str">
            <v>HAI BA TRUNG</v>
          </cell>
          <cell r="T3647" t="str">
            <v>HA NOI</v>
          </cell>
          <cell r="V3647" t="str">
            <v>NORTH</v>
          </cell>
          <cell r="W3647" t="str">
            <v>QUAN HAI BA TRUNG</v>
          </cell>
        </row>
        <row r="3648">
          <cell r="M3648" t="str">
            <v>OSI FOOD SKY 9</v>
          </cell>
          <cell r="N3648" t="str">
            <v>OSI FOOD SKY 9</v>
          </cell>
          <cell r="O3648" t="str">
            <v>S010-011</v>
          </cell>
          <cell r="P3648" t="str">
            <v>BLOCK CT1, CHUNG CU SKY 9</v>
          </cell>
          <cell r="Q3648" t="str">
            <v>DUONG SO 1, KHU PHO 2</v>
          </cell>
          <cell r="R3648" t="str">
            <v>PHUOC HUU</v>
          </cell>
          <cell r="S3648" t="str">
            <v>THU DUC</v>
          </cell>
          <cell r="T3648" t="str">
            <v>TP HCM</v>
          </cell>
          <cell r="V3648" t="str">
            <v>TP HCM</v>
          </cell>
          <cell r="W3648" t="str">
            <v>QUAN THU DUC</v>
          </cell>
        </row>
        <row r="3649">
          <cell r="M3649" t="str">
            <v>WINMART FIVI DAI LA</v>
          </cell>
          <cell r="N3649" t="str">
            <v>WINMART FIVI  DAI LA</v>
          </cell>
          <cell r="O3649">
            <v>163</v>
          </cell>
          <cell r="P3649" t="str">
            <v xml:space="preserve"> </v>
          </cell>
          <cell r="Q3649" t="str">
            <v>DAI LA</v>
          </cell>
          <cell r="R3649" t="str">
            <v>DONG TAM</v>
          </cell>
          <cell r="S3649" t="str">
            <v>HAI BA TRUNG</v>
          </cell>
          <cell r="T3649" t="str">
            <v>HA NOI</v>
          </cell>
          <cell r="V3649" t="str">
            <v>NORTH</v>
          </cell>
          <cell r="W3649" t="str">
            <v>QUAN HAI BA TRUNG</v>
          </cell>
        </row>
        <row r="3650">
          <cell r="M3650" t="str">
            <v>WINMART HNI VAN QUAN</v>
          </cell>
          <cell r="N3650" t="str">
            <v>WINMART HNI VAN QUAN</v>
          </cell>
          <cell r="O3650" t="str">
            <v xml:space="preserve"> </v>
          </cell>
          <cell r="P3650" t="str">
            <v>TANG 1/CT7A</v>
          </cell>
          <cell r="Q3650" t="str">
            <v>KDT MOI VAN QUAN</v>
          </cell>
          <cell r="R3650" t="str">
            <v>PHUC LA</v>
          </cell>
          <cell r="S3650" t="str">
            <v>HA DONG</v>
          </cell>
          <cell r="T3650" t="str">
            <v>HA NOI</v>
          </cell>
          <cell r="V3650" t="str">
            <v>NORTH</v>
          </cell>
          <cell r="W3650" t="str">
            <v>QUAN HA DONG</v>
          </cell>
        </row>
        <row r="3651">
          <cell r="M3651" t="str">
            <v>4733_VM+ DTP 106-108 TON DUC THANG</v>
          </cell>
          <cell r="N3651" t="str">
            <v>VM+ DTP 106-108 TON DUC THANG</v>
          </cell>
          <cell r="O3651" t="str">
            <v>SO 106-108</v>
          </cell>
          <cell r="P3651" t="str">
            <v>TO 45</v>
          </cell>
          <cell r="Q3651" t="str">
            <v>TON DUC THANG</v>
          </cell>
          <cell r="R3651" t="str">
            <v>MY PHU</v>
          </cell>
          <cell r="S3651" t="str">
            <v>CAO LANH</v>
          </cell>
          <cell r="T3651" t="str">
            <v>DONG THAP</v>
          </cell>
          <cell r="V3651" t="str">
            <v>MEKONG DELTA</v>
          </cell>
          <cell r="W3651" t="str">
            <v>DONG THAP</v>
          </cell>
        </row>
        <row r="3652">
          <cell r="M3652" t="str">
            <v>SATRAFOODS 49/51 PHAN CHU TRINH</v>
          </cell>
          <cell r="N3652" t="str">
            <v>49/51- SATRAFOODS PHAN CHU TRINH</v>
          </cell>
          <cell r="O3652" t="str">
            <v>49/51</v>
          </cell>
          <cell r="P3652" t="str">
            <v xml:space="preserve"> </v>
          </cell>
          <cell r="Q3652" t="str">
            <v>PHAN CHU TRINH</v>
          </cell>
          <cell r="R3652" t="str">
            <v>P14</v>
          </cell>
          <cell r="S3652" t="str">
            <v>BINH THANH</v>
          </cell>
          <cell r="T3652" t="str">
            <v>TP HCM</v>
          </cell>
          <cell r="V3652" t="str">
            <v>TP HCM</v>
          </cell>
          <cell r="W3652" t="str">
            <v>QUAN BINH THANH</v>
          </cell>
        </row>
        <row r="3653">
          <cell r="M3653" t="str">
            <v>6537_WM+ AGG 582 NGUYEN HUE</v>
          </cell>
          <cell r="N3653" t="str">
            <v>WM+ AGG 582 NGUYEN HUE</v>
          </cell>
          <cell r="O3653">
            <v>582</v>
          </cell>
          <cell r="P3653" t="str">
            <v xml:space="preserve"> </v>
          </cell>
          <cell r="Q3653" t="str">
            <v>NGUYEN HUE</v>
          </cell>
          <cell r="R3653" t="str">
            <v>NUI SAP</v>
          </cell>
          <cell r="S3653" t="str">
            <v>THOAI SON</v>
          </cell>
          <cell r="T3653" t="str">
            <v>AN GIANG</v>
          </cell>
          <cell r="V3653" t="str">
            <v>MEKONG DELTA</v>
          </cell>
          <cell r="W3653" t="str">
            <v>AN GIANG</v>
          </cell>
        </row>
        <row r="3654">
          <cell r="M3654" t="str">
            <v>WM+ AGG TO 1, D. TAN LO KIEU LUONG</v>
          </cell>
          <cell r="N3654" t="str">
            <v>WM+ AGG Tổ 1, Đ. Tân Lộ Kiều Lương</v>
          </cell>
          <cell r="O3654" t="str">
            <v>129/3</v>
          </cell>
          <cell r="P3654" t="str">
            <v>TO 1</v>
          </cell>
          <cell r="Q3654" t="str">
            <v>TAN LO KIEU LUONG</v>
          </cell>
          <cell r="R3654" t="str">
            <v>VINH TAY 3</v>
          </cell>
          <cell r="S3654" t="str">
            <v>NUI SAM</v>
          </cell>
          <cell r="T3654" t="str">
            <v>AN GIANG</v>
          </cell>
          <cell r="V3654" t="str">
            <v>MEKONG DELTA</v>
          </cell>
          <cell r="W3654" t="str">
            <v>AN GIANG</v>
          </cell>
        </row>
        <row r="3655">
          <cell r="M3655" t="str">
            <v>WM+ BLU 6 LE DUAN</v>
          </cell>
          <cell r="N3655" t="str">
            <v>WM+ BLU 6 Lê Duẩn</v>
          </cell>
          <cell r="O3655">
            <v>6</v>
          </cell>
          <cell r="P3655" t="str">
            <v xml:space="preserve"> </v>
          </cell>
          <cell r="Q3655" t="str">
            <v>LE DUAN</v>
          </cell>
          <cell r="R3655" t="str">
            <v>P1</v>
          </cell>
          <cell r="S3655" t="str">
            <v>BAC LIEU</v>
          </cell>
          <cell r="T3655" t="str">
            <v>BAC LIEU</v>
          </cell>
          <cell r="V3655" t="str">
            <v>MEKONG DELTA</v>
          </cell>
          <cell r="W3655" t="str">
            <v>BAC LIEU</v>
          </cell>
        </row>
        <row r="3656">
          <cell r="M3656" t="str">
            <v>4609_VM+ DTP 163 TON DUC THANG</v>
          </cell>
          <cell r="N3656" t="str">
            <v>VM+ DTP 163 TON DUC THANG</v>
          </cell>
          <cell r="O3656" t="str">
            <v>SO 163</v>
          </cell>
          <cell r="P3656" t="str">
            <v>TO 34 KHOM 3</v>
          </cell>
          <cell r="Q3656" t="str">
            <v>TON DUC THANG</v>
          </cell>
          <cell r="R3656" t="str">
            <v>P1</v>
          </cell>
          <cell r="S3656" t="str">
            <v>CAO LANH</v>
          </cell>
          <cell r="T3656" t="str">
            <v>DONG THAP</v>
          </cell>
          <cell r="V3656" t="str">
            <v>MEKONG DELTA</v>
          </cell>
          <cell r="W3656" t="str">
            <v>DONG THAP</v>
          </cell>
        </row>
        <row r="3657">
          <cell r="M3657" t="str">
            <v>4675_VM+ DTP PHAM HUU LAU</v>
          </cell>
          <cell r="N3657" t="str">
            <v>VM+ DTP PHAM HUU LAU</v>
          </cell>
          <cell r="O3657" t="str">
            <v>SO 74</v>
          </cell>
          <cell r="P3657" t="str">
            <v>KHOM 2</v>
          </cell>
          <cell r="Q3657" t="str">
            <v>PHAM HUU LAU</v>
          </cell>
          <cell r="R3657" t="str">
            <v>P4</v>
          </cell>
          <cell r="S3657" t="str">
            <v>CAO LANH</v>
          </cell>
          <cell r="T3657" t="str">
            <v>DONG THAP</v>
          </cell>
          <cell r="V3657" t="str">
            <v>MEKONG DELTA</v>
          </cell>
          <cell r="W3657" t="str">
            <v>DONG THAP</v>
          </cell>
        </row>
        <row r="3658">
          <cell r="M3658" t="str">
            <v>4674_VM+ DTP 669 PHAM HUU LAU</v>
          </cell>
          <cell r="N3658" t="str">
            <v>VM+ DTP 669 PHAM HUU LAU</v>
          </cell>
          <cell r="O3658" t="str">
            <v>SO 669</v>
          </cell>
          <cell r="P3658" t="str">
            <v>KHOM 2</v>
          </cell>
          <cell r="Q3658" t="str">
            <v>PHAM HUU LAU</v>
          </cell>
          <cell r="R3658" t="str">
            <v>P6</v>
          </cell>
          <cell r="S3658" t="str">
            <v>CAO LANH</v>
          </cell>
          <cell r="T3658" t="str">
            <v>DONG THAP</v>
          </cell>
          <cell r="V3658" t="str">
            <v>MEKONG DELTA</v>
          </cell>
          <cell r="W3658" t="str">
            <v>DONG THAP</v>
          </cell>
        </row>
        <row r="3659">
          <cell r="M3659" t="str">
            <v>6530_WM+ AGG 107 NGUYEN TRI PHUONG</v>
          </cell>
          <cell r="N3659" t="str">
            <v>WM+ AGG 107 Nguyễn Tri Phương</v>
          </cell>
          <cell r="O3659">
            <v>107</v>
          </cell>
          <cell r="P3659" t="str">
            <v xml:space="preserve"> </v>
          </cell>
          <cell r="Q3659" t="str">
            <v>NGUYEN TRI PHUONG</v>
          </cell>
          <cell r="R3659" t="str">
            <v>LONG THANH</v>
          </cell>
          <cell r="S3659" t="str">
            <v>TAN CHAU</v>
          </cell>
          <cell r="T3659" t="str">
            <v>AN GIANG</v>
          </cell>
          <cell r="V3659" t="str">
            <v>MEKONG DELTA</v>
          </cell>
          <cell r="W3659" t="str">
            <v>AN GIANG</v>
          </cell>
        </row>
        <row r="3660">
          <cell r="M3660" t="str">
            <v>CITIMART GREEN VIEW</v>
          </cell>
          <cell r="N3660" t="str">
            <v>ACM - GRE</v>
          </cell>
          <cell r="O3660" t="str">
            <v>SC1C</v>
          </cell>
          <cell r="P3660" t="str">
            <v xml:space="preserve"> </v>
          </cell>
          <cell r="Q3660" t="str">
            <v>NGUYEN LUONG BANG</v>
          </cell>
          <cell r="R3660" t="str">
            <v>PHU MY HUNG</v>
          </cell>
          <cell r="S3660" t="str">
            <v>Q7</v>
          </cell>
          <cell r="T3660" t="str">
            <v>TP HCM</v>
          </cell>
          <cell r="V3660" t="str">
            <v>TP HCM</v>
          </cell>
          <cell r="W3660" t="str">
            <v>QUAN 7</v>
          </cell>
        </row>
        <row r="3661">
          <cell r="M3661" t="str">
            <v>6277_WM+CTO 31-33 AP THI TU</v>
          </cell>
          <cell r="N3661" t="str">
            <v>WM+6277 CTO 31-33 Ấp Thị Tứ</v>
          </cell>
          <cell r="O3661" t="str">
            <v>31-31</v>
          </cell>
          <cell r="P3661" t="str">
            <v xml:space="preserve"> </v>
          </cell>
          <cell r="Q3661" t="str">
            <v>AP THI TU</v>
          </cell>
          <cell r="R3661" t="str">
            <v>PHONG DIEN</v>
          </cell>
          <cell r="S3661" t="str">
            <v>PHONG DIEN</v>
          </cell>
          <cell r="T3661" t="str">
            <v>CAN THO</v>
          </cell>
          <cell r="V3661" t="str">
            <v>MEKONG DELTA</v>
          </cell>
          <cell r="W3661" t="str">
            <v>CAN THO</v>
          </cell>
        </row>
        <row r="3662">
          <cell r="M3662" t="str">
            <v>CITIMART PHUC YEN</v>
          </cell>
          <cell r="N3662" t="str">
            <v>ACM - PHU</v>
          </cell>
          <cell r="O3662" t="str">
            <v>31 - 33</v>
          </cell>
          <cell r="P3662" t="str">
            <v xml:space="preserve"> </v>
          </cell>
          <cell r="Q3662" t="str">
            <v>PHAN HUY ICH</v>
          </cell>
          <cell r="R3662" t="str">
            <v>P15</v>
          </cell>
          <cell r="S3662" t="str">
            <v>TAN BINH</v>
          </cell>
          <cell r="T3662" t="str">
            <v>TP HCM</v>
          </cell>
          <cell r="V3662" t="str">
            <v>TP HCM</v>
          </cell>
          <cell r="W3662" t="str">
            <v>QUAN TAN BINH</v>
          </cell>
        </row>
        <row r="3663">
          <cell r="M3663" t="str">
            <v>5498_VM+ TVH 120 TRAN QUOC TUAN</v>
          </cell>
          <cell r="N3663" t="str">
            <v>VM+ TVH 120  TRAN QUOC TUAN</v>
          </cell>
          <cell r="O3663" t="str">
            <v>SO 120</v>
          </cell>
          <cell r="P3663" t="str">
            <v xml:space="preserve"> </v>
          </cell>
          <cell r="Q3663" t="str">
            <v>TRAN QUOC TUAN</v>
          </cell>
          <cell r="R3663" t="str">
            <v>P2</v>
          </cell>
          <cell r="S3663" t="str">
            <v>TRA VINH</v>
          </cell>
          <cell r="T3663" t="str">
            <v>TRA VINH</v>
          </cell>
          <cell r="V3663" t="str">
            <v>MEKONG DELTA</v>
          </cell>
          <cell r="W3663" t="str">
            <v>TRA VINH</v>
          </cell>
        </row>
        <row r="3664">
          <cell r="M3664" t="str">
            <v>6139_VM+  237 A NGUYEN CONG TRU</v>
          </cell>
          <cell r="N3664" t="str">
            <v>WM+ CMU 237A Nguyễn Công Trứ</v>
          </cell>
          <cell r="O3664" t="str">
            <v>237 A</v>
          </cell>
          <cell r="P3664" t="str">
            <v xml:space="preserve"> </v>
          </cell>
          <cell r="Q3664" t="str">
            <v>NGUYEN CONG TRU</v>
          </cell>
          <cell r="R3664" t="str">
            <v>PHUONG 8</v>
          </cell>
          <cell r="S3664" t="str">
            <v>CA MAU</v>
          </cell>
          <cell r="T3664" t="str">
            <v>CA MAU</v>
          </cell>
          <cell r="V3664" t="str">
            <v>MEKONG DELTA</v>
          </cell>
          <cell r="W3664" t="str">
            <v>CA MAU</v>
          </cell>
        </row>
        <row r="3665">
          <cell r="M3665" t="str">
            <v>6010_WM+ CMU 758 DUONG NGO QUYEN</v>
          </cell>
          <cell r="N3665" t="str">
            <v>WM+ 6010 CMU 758 DUONG NGO QUYEN</v>
          </cell>
          <cell r="O3665">
            <v>758</v>
          </cell>
          <cell r="P3665" t="str">
            <v xml:space="preserve"> </v>
          </cell>
          <cell r="Q3665" t="str">
            <v>NGO QUYEN</v>
          </cell>
          <cell r="R3665" t="str">
            <v>P1</v>
          </cell>
          <cell r="S3665" t="str">
            <v>CA MAU</v>
          </cell>
          <cell r="T3665" t="str">
            <v>CA MAU</v>
          </cell>
          <cell r="V3665" t="str">
            <v>MEKONG DELTA</v>
          </cell>
          <cell r="W3665" t="str">
            <v>CA MAU</v>
          </cell>
        </row>
        <row r="3666">
          <cell r="M3666" t="str">
            <v>4548_VM+ CTO 51 DUONG 26/3</v>
          </cell>
          <cell r="N3666" t="str">
            <v>VM+ CTO 51 DUONG 26/3</v>
          </cell>
          <cell r="O3666" t="str">
            <v>SO 51</v>
          </cell>
          <cell r="P3666" t="str">
            <v xml:space="preserve"> </v>
          </cell>
          <cell r="Q3666" t="str">
            <v>DUONG 26/3</v>
          </cell>
          <cell r="R3666" t="str">
            <v>CHAU VAN LIEM</v>
          </cell>
          <cell r="S3666" t="str">
            <v>O MON</v>
          </cell>
          <cell r="T3666" t="str">
            <v>CAN THO</v>
          </cell>
          <cell r="V3666" t="str">
            <v>MEKONG DELTA</v>
          </cell>
          <cell r="W3666" t="str">
            <v>CAN THO</v>
          </cell>
        </row>
        <row r="3667">
          <cell r="M3667" t="str">
            <v>4802_VM+ STG 62 DUONG 30/4</v>
          </cell>
          <cell r="N3667" t="str">
            <v>VM+ STG 62 DUONG 30/4</v>
          </cell>
          <cell r="O3667" t="str">
            <v>SO 62</v>
          </cell>
          <cell r="P3667" t="str">
            <v xml:space="preserve"> </v>
          </cell>
          <cell r="Q3667" t="str">
            <v>30 THANG 4</v>
          </cell>
          <cell r="R3667" t="str">
            <v>P3</v>
          </cell>
          <cell r="S3667" t="str">
            <v>SOC TRANG</v>
          </cell>
          <cell r="T3667" t="str">
            <v>SOC TRANG</v>
          </cell>
          <cell r="V3667" t="str">
            <v>MEKONG DELTA</v>
          </cell>
          <cell r="W3667" t="str">
            <v>SOC TRANG</v>
          </cell>
        </row>
        <row r="3668">
          <cell r="M3668" t="str">
            <v>WINMART BINH TRUNG (VINATEX)</v>
          </cell>
          <cell r="N3668" t="str">
            <v>WINMART BINH TRUNG (VINATEX)</v>
          </cell>
          <cell r="O3668">
            <v>231</v>
          </cell>
          <cell r="P3668" t="str">
            <v xml:space="preserve"> </v>
          </cell>
          <cell r="Q3668" t="str">
            <v>NGUYEN THI DINH</v>
          </cell>
          <cell r="R3668" t="str">
            <v>BINH TRUNG TAY</v>
          </cell>
          <cell r="S3668" t="str">
            <v>Q2</v>
          </cell>
          <cell r="T3668" t="str">
            <v>TP HCM</v>
          </cell>
          <cell r="V3668" t="str">
            <v>TP HCM</v>
          </cell>
          <cell r="W3668" t="str">
            <v>QUAN 2</v>
          </cell>
        </row>
        <row r="3669">
          <cell r="M3669" t="str">
            <v>5026_VM+ HCM 163/25/1 TO HIEN THANH</v>
          </cell>
          <cell r="N3669" t="str">
            <v>VM+ HCM 163/25/1 TO HIEN THANH</v>
          </cell>
          <cell r="O3669" t="str">
            <v>163/25/1</v>
          </cell>
          <cell r="P3669" t="str">
            <v xml:space="preserve"> </v>
          </cell>
          <cell r="Q3669" t="str">
            <v>TO HIEN THANH</v>
          </cell>
          <cell r="R3669" t="str">
            <v>P13</v>
          </cell>
          <cell r="S3669" t="str">
            <v>Q10</v>
          </cell>
          <cell r="T3669" t="str">
            <v>TP HCM</v>
          </cell>
          <cell r="V3669" t="str">
            <v>TP HCM</v>
          </cell>
          <cell r="W3669" t="str">
            <v>QUAN 10</v>
          </cell>
        </row>
        <row r="3670">
          <cell r="M3670" t="str">
            <v>5052_VM+ CMU SO 23 NGUYEN TAT THANH</v>
          </cell>
          <cell r="N3670" t="str">
            <v>VM+ CMU SO 23 NGUYEN TAT THANH</v>
          </cell>
          <cell r="O3670" t="str">
            <v>SO 23</v>
          </cell>
          <cell r="P3670" t="str">
            <v>AP BA DIEU</v>
          </cell>
          <cell r="Q3670" t="str">
            <v>NGUYEN TAT THANH</v>
          </cell>
          <cell r="R3670" t="str">
            <v>LY VAN LAM</v>
          </cell>
          <cell r="S3670" t="str">
            <v>CA MAU</v>
          </cell>
          <cell r="T3670" t="str">
            <v>CA MAU</v>
          </cell>
          <cell r="V3670" t="str">
            <v>MEKONG DELTA</v>
          </cell>
          <cell r="W3670" t="str">
            <v>CA MAU</v>
          </cell>
        </row>
        <row r="3671">
          <cell r="M3671" t="str">
            <v>5462_VM+ CMU 13 DOAN THI DIEM</v>
          </cell>
          <cell r="N3671" t="str">
            <v>VM+ CMU SO 13 DOAN THI DIEM</v>
          </cell>
          <cell r="O3671" t="str">
            <v>SO 13</v>
          </cell>
          <cell r="P3671" t="str">
            <v xml:space="preserve"> </v>
          </cell>
          <cell r="Q3671" t="str">
            <v>DOAN THI DIEM</v>
          </cell>
          <cell r="R3671" t="str">
            <v>P7</v>
          </cell>
          <cell r="S3671" t="str">
            <v>CA MAU</v>
          </cell>
          <cell r="T3671" t="str">
            <v>CA MAU</v>
          </cell>
          <cell r="V3671" t="str">
            <v>MEKONG DELTA</v>
          </cell>
          <cell r="W3671" t="str">
            <v>CA MAU</v>
          </cell>
        </row>
        <row r="3672">
          <cell r="M3672" t="str">
            <v>WM+ CMU 315 LY THUONG KIET</v>
          </cell>
          <cell r="N3672" t="str">
            <v>WM+ CMU 315 Lý Thường Kiệt</v>
          </cell>
          <cell r="O3672">
            <v>315</v>
          </cell>
          <cell r="P3672" t="str">
            <v xml:space="preserve"> </v>
          </cell>
          <cell r="Q3672" t="str">
            <v>LY THUONG KIET</v>
          </cell>
          <cell r="R3672" t="str">
            <v>P6</v>
          </cell>
          <cell r="S3672" t="str">
            <v>CA MAU</v>
          </cell>
          <cell r="T3672" t="str">
            <v>CA MAU</v>
          </cell>
          <cell r="V3672" t="str">
            <v>MEKONG DELTA</v>
          </cell>
          <cell r="W3672" t="str">
            <v>CA MAU</v>
          </cell>
        </row>
        <row r="3673">
          <cell r="M3673" t="str">
            <v>5276_VM+ TVH SO 57 DONG KHOI</v>
          </cell>
          <cell r="N3673" t="str">
            <v>VM+ TVH SO 57 DONG KHOI</v>
          </cell>
          <cell r="O3673" t="str">
            <v>SO 57</v>
          </cell>
          <cell r="P3673" t="str">
            <v xml:space="preserve"> </v>
          </cell>
          <cell r="Q3673" t="str">
            <v>DONG KHOI</v>
          </cell>
          <cell r="R3673" t="str">
            <v>P6</v>
          </cell>
          <cell r="S3673" t="str">
            <v>TRA VINH</v>
          </cell>
          <cell r="T3673" t="str">
            <v>TRA VINH</v>
          </cell>
          <cell r="V3673" t="str">
            <v>MEKONG DELTA</v>
          </cell>
          <cell r="W3673" t="str">
            <v>TRA VINH</v>
          </cell>
        </row>
        <row r="3674">
          <cell r="M3674" t="str">
            <v>5164_VM+ TVH SO 28 HUNG VUONG</v>
          </cell>
          <cell r="N3674" t="str">
            <v>VM+ TVH SO 28 HUNG VUONG</v>
          </cell>
          <cell r="O3674" t="str">
            <v>SO 28</v>
          </cell>
          <cell r="P3674" t="str">
            <v>KHOM 2</v>
          </cell>
          <cell r="Q3674" t="str">
            <v>HUNG VUONG</v>
          </cell>
          <cell r="R3674" t="str">
            <v>P5</v>
          </cell>
          <cell r="S3674" t="str">
            <v>TRA VINH</v>
          </cell>
          <cell r="T3674" t="str">
            <v>TRA VINH</v>
          </cell>
          <cell r="V3674" t="str">
            <v>MEKONG DELTA</v>
          </cell>
          <cell r="W3674" t="str">
            <v>TRA VINH</v>
          </cell>
        </row>
        <row r="3675">
          <cell r="M3675" t="str">
            <v>5237_VM+ CMU SO 168 LY THUONG KIET</v>
          </cell>
          <cell r="N3675" t="str">
            <v>VM+ CMU SO 168 LY THUONG KIET</v>
          </cell>
          <cell r="O3675" t="str">
            <v>SO 168</v>
          </cell>
          <cell r="P3675" t="str">
            <v xml:space="preserve"> </v>
          </cell>
          <cell r="Q3675" t="str">
            <v>LY THUONG KIET</v>
          </cell>
          <cell r="R3675" t="str">
            <v>P6</v>
          </cell>
          <cell r="S3675" t="str">
            <v>CA MAU</v>
          </cell>
          <cell r="T3675" t="str">
            <v>CA MAU</v>
          </cell>
          <cell r="V3675" t="str">
            <v>MEKONG DELTA</v>
          </cell>
          <cell r="W3675" t="str">
            <v>CA MAU</v>
          </cell>
        </row>
        <row r="3676">
          <cell r="M3676" t="str">
            <v>6339_WM+CMU 10 LE HONG PHONG</v>
          </cell>
          <cell r="N3676" t="str">
            <v>WM+6339  CMU 10 Lê Hồng Phong</v>
          </cell>
          <cell r="O3676">
            <v>10</v>
          </cell>
          <cell r="P3676" t="str">
            <v xml:space="preserve"> </v>
          </cell>
          <cell r="Q3676" t="str">
            <v>LE HONG PHONG</v>
          </cell>
          <cell r="R3676" t="str">
            <v>P8</v>
          </cell>
          <cell r="S3676" t="str">
            <v>CA MAU</v>
          </cell>
          <cell r="T3676" t="str">
            <v>CA MAU</v>
          </cell>
          <cell r="V3676" t="str">
            <v>MEKONG DELTA</v>
          </cell>
          <cell r="W3676" t="str">
            <v>CA MAU</v>
          </cell>
        </row>
        <row r="3677">
          <cell r="M3677" t="str">
            <v>3783_VM+ HCM 15 HO BA KIEN</v>
          </cell>
          <cell r="N3677" t="str">
            <v>VM+ HCM 15 HO BA KIEN</v>
          </cell>
          <cell r="O3677">
            <v>15</v>
          </cell>
          <cell r="P3677" t="str">
            <v xml:space="preserve"> </v>
          </cell>
          <cell r="Q3677" t="str">
            <v>HO BA KIEN</v>
          </cell>
          <cell r="R3677" t="str">
            <v>P15</v>
          </cell>
          <cell r="S3677" t="str">
            <v>Q10</v>
          </cell>
          <cell r="T3677" t="str">
            <v>TP HCM</v>
          </cell>
          <cell r="V3677" t="str">
            <v>TP HCM</v>
          </cell>
          <cell r="W3677" t="str">
            <v>QUAN 10</v>
          </cell>
        </row>
        <row r="3678">
          <cell r="M3678" t="str">
            <v>5211_VM+ TVH SO 491 NGUYEN THI MINH KHAI</v>
          </cell>
          <cell r="N3678" t="str">
            <v>VM+ TVH SO 491 NGUYEN THI MINH KHAI</v>
          </cell>
          <cell r="O3678" t="str">
            <v>SO 491</v>
          </cell>
          <cell r="P3678" t="str">
            <v>KHOM 7</v>
          </cell>
          <cell r="Q3678" t="str">
            <v>NGUYEN THI MINH KHAI</v>
          </cell>
          <cell r="R3678" t="str">
            <v>P7</v>
          </cell>
          <cell r="S3678" t="str">
            <v>TRA VINH</v>
          </cell>
          <cell r="T3678" t="str">
            <v>TRA VINH</v>
          </cell>
          <cell r="V3678" t="str">
            <v>MEKONG DELTA</v>
          </cell>
          <cell r="W3678" t="str">
            <v>TRA VINH</v>
          </cell>
        </row>
        <row r="3679">
          <cell r="M3679" t="str">
            <v>5211_VM+ TVH SO 491 NGUYEN THI MINH KHAI</v>
          </cell>
          <cell r="N3679" t="str">
            <v>VM+ TVH SO 491 NGUYEN THI MINH KHAI</v>
          </cell>
          <cell r="O3679" t="str">
            <v>SO 491</v>
          </cell>
          <cell r="P3679" t="str">
            <v>KHOM 7</v>
          </cell>
          <cell r="Q3679" t="str">
            <v>NGUYEN THI MINH KHAI</v>
          </cell>
          <cell r="R3679" t="str">
            <v>P7</v>
          </cell>
          <cell r="S3679" t="str">
            <v>TRA VINH</v>
          </cell>
          <cell r="T3679" t="str">
            <v>TRA VINH</v>
          </cell>
          <cell r="V3679" t="str">
            <v>MEKONG DELTA</v>
          </cell>
          <cell r="W3679" t="str">
            <v>TRA VINH</v>
          </cell>
        </row>
        <row r="3680">
          <cell r="M3680" t="str">
            <v>5017_VM+ DTP SO 98 LE LOI</v>
          </cell>
          <cell r="N3680" t="str">
            <v>VM+ DTP SO 98  LE LOI</v>
          </cell>
          <cell r="O3680" t="str">
            <v>SO 98</v>
          </cell>
          <cell r="P3680" t="str">
            <v xml:space="preserve"> </v>
          </cell>
          <cell r="Q3680" t="str">
            <v>LE LOI</v>
          </cell>
          <cell r="R3680" t="str">
            <v>P2</v>
          </cell>
          <cell r="S3680" t="str">
            <v>CAO LANH</v>
          </cell>
          <cell r="T3680" t="str">
            <v>DONG THAP</v>
          </cell>
          <cell r="V3680" t="str">
            <v>MEKONG DELTA</v>
          </cell>
          <cell r="W3680" t="str">
            <v>DONG THAP</v>
          </cell>
        </row>
        <row r="3681">
          <cell r="M3681" t="str">
            <v>6617_WM+ BPC 02 TRAN PHU</v>
          </cell>
          <cell r="N3681" t="str">
            <v>WM+ BPC 02 Trần Phú</v>
          </cell>
          <cell r="O3681">
            <v>2</v>
          </cell>
          <cell r="P3681" t="str">
            <v xml:space="preserve"> </v>
          </cell>
          <cell r="Q3681" t="str">
            <v>TRAN PHU</v>
          </cell>
          <cell r="R3681" t="str">
            <v>TAN PHU</v>
          </cell>
          <cell r="S3681" t="str">
            <v>DONG XOAI</v>
          </cell>
          <cell r="T3681" t="str">
            <v>BINH PHUOC</v>
          </cell>
          <cell r="V3681" t="str">
            <v>SOUTH EAST</v>
          </cell>
          <cell r="W3681" t="str">
            <v>BINH PHUOC</v>
          </cell>
        </row>
        <row r="3682">
          <cell r="M3682" t="str">
            <v>6626_WM+ BPC 72 TRAN HUNG DAO</v>
          </cell>
          <cell r="N3682" t="str">
            <v>WM+ BPC 72 Trần Hưng Đạo</v>
          </cell>
          <cell r="O3682">
            <v>72</v>
          </cell>
          <cell r="P3682" t="str">
            <v xml:space="preserve"> </v>
          </cell>
          <cell r="Q3682" t="str">
            <v>TRAN HUNG DAO</v>
          </cell>
          <cell r="R3682" t="str">
            <v>TAN PHU</v>
          </cell>
          <cell r="S3682" t="str">
            <v>DONG XOAI</v>
          </cell>
          <cell r="T3682" t="str">
            <v>BINH PHUOC</v>
          </cell>
          <cell r="V3682" t="str">
            <v>SOUTH EAST</v>
          </cell>
          <cell r="W3682" t="str">
            <v>BINH PHUOC</v>
          </cell>
        </row>
        <row r="3683">
          <cell r="M3683" t="str">
            <v>WM+ AGG 342 QUOC LO 91</v>
          </cell>
          <cell r="N3683" t="str">
            <v>WM+ AGG 342 Quốc lộ 91</v>
          </cell>
          <cell r="O3683">
            <v>342</v>
          </cell>
          <cell r="P3683" t="str">
            <v xml:space="preserve"> </v>
          </cell>
          <cell r="Q3683" t="str">
            <v>QUOC LO 91</v>
          </cell>
          <cell r="R3683" t="str">
            <v>CAI DAU</v>
          </cell>
          <cell r="S3683" t="str">
            <v>CHAU PHU</v>
          </cell>
          <cell r="T3683" t="str">
            <v>AN GIANG</v>
          </cell>
          <cell r="V3683" t="str">
            <v>MEKONG DELTA</v>
          </cell>
          <cell r="W3683" t="str">
            <v>AN GIANG</v>
          </cell>
        </row>
        <row r="3684">
          <cell r="M3684" t="str">
            <v>VM+ CMU SO 227-229 PHAN NGOC HIEN</v>
          </cell>
          <cell r="N3684" t="str">
            <v>VM+ CMU SO 227-229 PHAN NGOC HIEN</v>
          </cell>
          <cell r="O3684" t="str">
            <v>SO 227-229</v>
          </cell>
          <cell r="P3684" t="str">
            <v xml:space="preserve"> </v>
          </cell>
          <cell r="Q3684" t="str">
            <v>PHAN NGOC HIEN</v>
          </cell>
          <cell r="R3684" t="str">
            <v>P9</v>
          </cell>
          <cell r="S3684" t="str">
            <v>CA MAU</v>
          </cell>
          <cell r="T3684" t="str">
            <v>CA MAU</v>
          </cell>
          <cell r="V3684" t="str">
            <v>MEKONG DELTA</v>
          </cell>
          <cell r="W3684" t="str">
            <v>CA MAU</v>
          </cell>
        </row>
        <row r="3685">
          <cell r="M3685" t="str">
            <v>6573_WM+ CTO 162/1 PHAM NGU LAO</v>
          </cell>
          <cell r="N3685" t="str">
            <v>WM+ CTO 162/1 Phạm Ngũ Lão</v>
          </cell>
          <cell r="O3685" t="str">
            <v>162/1</v>
          </cell>
          <cell r="P3685" t="str">
            <v xml:space="preserve"> </v>
          </cell>
          <cell r="Q3685" t="str">
            <v>PHAM NGU LAO</v>
          </cell>
          <cell r="R3685" t="str">
            <v>AN HOA</v>
          </cell>
          <cell r="S3685" t="str">
            <v>NINH KIEU</v>
          </cell>
          <cell r="T3685" t="str">
            <v>CAN THO</v>
          </cell>
          <cell r="V3685" t="str">
            <v>MEKONG DELTA</v>
          </cell>
          <cell r="W3685" t="str">
            <v>CAN THO</v>
          </cell>
        </row>
        <row r="3686">
          <cell r="M3686" t="str">
            <v>4506_VM+ DNI 155 TRUONG DINH</v>
          </cell>
          <cell r="N3686" t="str">
            <v>VM+ DNI 155 TRUONG DINH</v>
          </cell>
          <cell r="O3686" t="str">
            <v>SO 155</v>
          </cell>
          <cell r="P3686" t="str">
            <v>KP 2</v>
          </cell>
          <cell r="Q3686" t="str">
            <v>TRUONG DINH</v>
          </cell>
          <cell r="R3686" t="str">
            <v>TAN MAI</v>
          </cell>
          <cell r="S3686" t="str">
            <v>BIEN HOA</v>
          </cell>
          <cell r="T3686" t="str">
            <v>DONG NAI</v>
          </cell>
          <cell r="V3686" t="str">
            <v>SOUTH EAST</v>
          </cell>
          <cell r="W3686" t="str">
            <v>DONG NAI</v>
          </cell>
        </row>
        <row r="3687">
          <cell r="M3687" t="str">
            <v>5476_VM+ CMU 127 NGUYEN CONG TRU</v>
          </cell>
          <cell r="N3687" t="str">
            <v>VM+ CMU 127 NGUYEN CONG TRU</v>
          </cell>
          <cell r="O3687" t="str">
            <v>SO 127</v>
          </cell>
          <cell r="P3687" t="str">
            <v xml:space="preserve"> </v>
          </cell>
          <cell r="Q3687" t="str">
            <v>NGUYEN CONG TRU</v>
          </cell>
          <cell r="R3687" t="str">
            <v>P8</v>
          </cell>
          <cell r="S3687" t="str">
            <v>CA MAU</v>
          </cell>
          <cell r="T3687" t="str">
            <v>CA MAU</v>
          </cell>
          <cell r="V3687" t="str">
            <v>MEKONG DELTA</v>
          </cell>
          <cell r="W3687" t="str">
            <v>CA MAU</v>
          </cell>
        </row>
        <row r="3688">
          <cell r="M3688" t="str">
            <v>6241_WM+ STG 106 TRAN HUNG DAO</v>
          </cell>
          <cell r="N3688" t="str">
            <v>WM+ 6241 STG 106 TRAN HUNG DAO</v>
          </cell>
          <cell r="O3688">
            <v>106</v>
          </cell>
          <cell r="P3688" t="str">
            <v xml:space="preserve"> </v>
          </cell>
          <cell r="Q3688" t="str">
            <v>TRAN HUNG DAO</v>
          </cell>
          <cell r="R3688" t="str">
            <v>P2</v>
          </cell>
          <cell r="S3688" t="str">
            <v>SOC TRANG</v>
          </cell>
          <cell r="T3688" t="str">
            <v>SOC TRANG</v>
          </cell>
          <cell r="V3688" t="str">
            <v>MEKONG DELTA</v>
          </cell>
          <cell r="W3688" t="str">
            <v>SOC TRANG</v>
          </cell>
        </row>
        <row r="3689">
          <cell r="M3689" t="str">
            <v>4694_VM+ AGG 493/26 QUAN CO THANH</v>
          </cell>
          <cell r="N3689" t="str">
            <v>VM+ AGG 493/26 QUAN CO THANH</v>
          </cell>
          <cell r="O3689" t="str">
            <v>SO 493/26</v>
          </cell>
          <cell r="P3689" t="str">
            <v xml:space="preserve"> </v>
          </cell>
          <cell r="Q3689" t="str">
            <v>QUAN CO THANH</v>
          </cell>
          <cell r="R3689" t="str">
            <v>BINH KHANH</v>
          </cell>
          <cell r="S3689" t="str">
            <v>LONG XUYEN</v>
          </cell>
          <cell r="T3689" t="str">
            <v>AN GIANG</v>
          </cell>
          <cell r="V3689" t="str">
            <v>MEKONG DELTA</v>
          </cell>
          <cell r="W3689" t="str">
            <v>AN GIANG</v>
          </cell>
        </row>
        <row r="3690">
          <cell r="M3690" t="str">
            <v>WINMART FIVI VO THI SAU</v>
          </cell>
          <cell r="N3690" t="str">
            <v>WINMART FIVI  VO THI SAU</v>
          </cell>
          <cell r="O3690">
            <v>99</v>
          </cell>
          <cell r="P3690" t="str">
            <v xml:space="preserve"> </v>
          </cell>
          <cell r="Q3690" t="str">
            <v>VO THI SAU</v>
          </cell>
          <cell r="R3690" t="str">
            <v xml:space="preserve"> </v>
          </cell>
          <cell r="S3690" t="str">
            <v>HAI BA TRUNG</v>
          </cell>
          <cell r="T3690" t="str">
            <v>HA NOI</v>
          </cell>
          <cell r="V3690" t="str">
            <v>NORTH</v>
          </cell>
          <cell r="W3690" t="str">
            <v>QUAN HAI BA TRUNG</v>
          </cell>
        </row>
        <row r="3691">
          <cell r="M3691" t="str">
            <v>2AB7-WM+ STG 4-6 PASTEUR</v>
          </cell>
          <cell r="N3691" t="str">
            <v>2AB7-WM+ STG 4-6 PASTEUR</v>
          </cell>
          <cell r="O3691">
            <v>45081</v>
          </cell>
          <cell r="P3691" t="str">
            <v>KHOM 2</v>
          </cell>
          <cell r="Q3691" t="str">
            <v>PASTEUR</v>
          </cell>
          <cell r="R3691" t="str">
            <v>P8</v>
          </cell>
          <cell r="S3691" t="str">
            <v>SOC TRANG</v>
          </cell>
          <cell r="T3691" t="str">
            <v>SOC TRANG</v>
          </cell>
          <cell r="V3691" t="str">
            <v>MEKONG DELTA</v>
          </cell>
          <cell r="W3691" t="str">
            <v>SOC TRANG</v>
          </cell>
        </row>
        <row r="3692">
          <cell r="M3692" t="str">
            <v>3449_VM+ HCM LO G9 THAP AB</v>
          </cell>
          <cell r="N3692" t="str">
            <v>VM+ HCM LO G9 THAP AB</v>
          </cell>
          <cell r="O3692">
            <v>46935</v>
          </cell>
          <cell r="P3692" t="str">
            <v>LO G9, TANG 1,(trệt) THUOC KHOI CC THAP AB, KHU DAN CU CAO TANG THANH THAI</v>
          </cell>
          <cell r="Q3692" t="str">
            <v>THANH THAI</v>
          </cell>
          <cell r="R3692" t="str">
            <v>P14</v>
          </cell>
          <cell r="S3692" t="str">
            <v>Q10</v>
          </cell>
          <cell r="T3692" t="str">
            <v>TP HCM</v>
          </cell>
          <cell r="V3692" t="str">
            <v>TP HCM</v>
          </cell>
          <cell r="W3692" t="str">
            <v>QUAN 10</v>
          </cell>
        </row>
        <row r="3693">
          <cell r="M3693" t="str">
            <v>4788_VM+ STG 80 TON DUC THANG</v>
          </cell>
          <cell r="N3693" t="str">
            <v>VM+ STG 80 TON DUC THANG</v>
          </cell>
          <cell r="O3693" t="str">
            <v>SO 80</v>
          </cell>
          <cell r="P3693" t="str">
            <v xml:space="preserve"> </v>
          </cell>
          <cell r="Q3693" t="str">
            <v>TON DUC THANG</v>
          </cell>
          <cell r="R3693" t="str">
            <v>P8</v>
          </cell>
          <cell r="S3693" t="str">
            <v>SOC TRANG</v>
          </cell>
          <cell r="T3693" t="str">
            <v>SOC TRANG</v>
          </cell>
          <cell r="V3693" t="str">
            <v>MEKONG DELTA</v>
          </cell>
          <cell r="W3693" t="str">
            <v>SOC TRANG</v>
          </cell>
        </row>
        <row r="3694">
          <cell r="M3694" t="str">
            <v>SATRAFOODS 260 TRAN NAO</v>
          </cell>
          <cell r="N3694" t="str">
            <v>SATRAFOODS 260 TRẦN NÃO</v>
          </cell>
          <cell r="O3694">
            <v>260</v>
          </cell>
          <cell r="P3694" t="str">
            <v>TRAN NAO, KP2</v>
          </cell>
          <cell r="Q3694" t="str">
            <v>TINH LO 7, AP MY KHANH B</v>
          </cell>
          <cell r="R3694" t="str">
            <v>AN KHANH</v>
          </cell>
          <cell r="S3694" t="str">
            <v>THU DUC</v>
          </cell>
          <cell r="T3694" t="str">
            <v>TP HCM</v>
          </cell>
          <cell r="V3694" t="str">
            <v>TP HCM</v>
          </cell>
          <cell r="W3694" t="str">
            <v>QUAN THU DUC</v>
          </cell>
        </row>
        <row r="3695">
          <cell r="M3695" t="str">
            <v>5046_VM+ CMU SO 418 TRAN VAN THOI</v>
          </cell>
          <cell r="N3695" t="str">
            <v>VM+ CMU SO 418 TRAN VAN THOI</v>
          </cell>
          <cell r="O3695" t="str">
            <v>SO 418</v>
          </cell>
          <cell r="P3695" t="str">
            <v>KHOM 3</v>
          </cell>
          <cell r="Q3695" t="str">
            <v>TRAN VAN THOI</v>
          </cell>
          <cell r="R3695" t="str">
            <v>P6</v>
          </cell>
          <cell r="S3695" t="str">
            <v>CA MAU</v>
          </cell>
          <cell r="T3695" t="str">
            <v>CA MAU</v>
          </cell>
          <cell r="V3695" t="str">
            <v>MEKONG DELTA</v>
          </cell>
          <cell r="W3695" t="str">
            <v>CA MAU</v>
          </cell>
        </row>
        <row r="3696">
          <cell r="M3696" t="str">
            <v>6608_WM+ KGG 537 QUOC LO 80</v>
          </cell>
          <cell r="N3696" t="str">
            <v>WM+ KGG 537 Quốc lộ 80</v>
          </cell>
          <cell r="O3696">
            <v>537</v>
          </cell>
          <cell r="P3696" t="str">
            <v xml:space="preserve"> </v>
          </cell>
          <cell r="Q3696" t="str">
            <v>QUOC LO 80, AP THUAN HOA,</v>
          </cell>
          <cell r="R3696" t="str">
            <v>BINH SON</v>
          </cell>
          <cell r="S3696" t="str">
            <v>HON DAT</v>
          </cell>
          <cell r="T3696" t="str">
            <v>KIEN GIANG</v>
          </cell>
          <cell r="V3696" t="str">
            <v>MEKONG DELTA</v>
          </cell>
          <cell r="W3696" t="str">
            <v>KIEN GIANG</v>
          </cell>
        </row>
        <row r="3697">
          <cell r="M3697" t="str">
            <v>SATRAFOODS 228 NGUYEN VAN DAU</v>
          </cell>
          <cell r="N3697" t="str">
            <v>228- SATRAFOODS NGUYỄN VĂN ĐẬU</v>
          </cell>
          <cell r="O3697">
            <v>228</v>
          </cell>
          <cell r="P3697" t="str">
            <v xml:space="preserve"> </v>
          </cell>
          <cell r="Q3697" t="str">
            <v>NGUYEN VAN DAU</v>
          </cell>
          <cell r="R3697" t="str">
            <v>P11</v>
          </cell>
          <cell r="S3697" t="str">
            <v>BINH THANH</v>
          </cell>
          <cell r="T3697" t="str">
            <v>TP HCM</v>
          </cell>
          <cell r="V3697" t="str">
            <v>TP HCM</v>
          </cell>
          <cell r="W3697" t="str">
            <v>QUAN BINH THANH</v>
          </cell>
        </row>
        <row r="3698">
          <cell r="M3698" t="str">
            <v>6011_VM+  81B/2 MAC THIEN TICH</v>
          </cell>
          <cell r="N3698" t="str">
            <v>WM+CTO 81B/2 đường Mạc Thiên Tích</v>
          </cell>
          <cell r="O3698" t="str">
            <v>81B/2</v>
          </cell>
          <cell r="P3698" t="str">
            <v xml:space="preserve"> </v>
          </cell>
          <cell r="Q3698" t="str">
            <v>MAC THIEN TICH</v>
          </cell>
          <cell r="R3698" t="str">
            <v>XUAN KHANH</v>
          </cell>
          <cell r="S3698" t="str">
            <v>NINH KIEU</v>
          </cell>
          <cell r="T3698" t="str">
            <v>CAN THO</v>
          </cell>
          <cell r="V3698" t="str">
            <v>MEKONG DELTA</v>
          </cell>
          <cell r="W3698" t="str">
            <v>CAN THO</v>
          </cell>
        </row>
        <row r="3699">
          <cell r="M3699" t="str">
            <v>6216_WM+ TVH 320A PHAM NGU LAO</v>
          </cell>
          <cell r="N3699" t="str">
            <v>WM+ 6216 TVH 320A PHAM NGU LAO</v>
          </cell>
          <cell r="O3699" t="str">
            <v>320A</v>
          </cell>
          <cell r="P3699" t="str">
            <v xml:space="preserve"> </v>
          </cell>
          <cell r="Q3699" t="str">
            <v>PHAM NGU LAO</v>
          </cell>
          <cell r="R3699" t="str">
            <v>P1</v>
          </cell>
          <cell r="S3699" t="str">
            <v>TRA VINH</v>
          </cell>
          <cell r="T3699" t="str">
            <v>TRA VINH</v>
          </cell>
          <cell r="V3699" t="str">
            <v>MEKONG DELTA</v>
          </cell>
          <cell r="W3699" t="str">
            <v>TRA VINH</v>
          </cell>
        </row>
        <row r="3700">
          <cell r="M3700" t="str">
            <v>WM+ AGG 393 -395 HUU NGHI</v>
          </cell>
          <cell r="N3700" t="str">
            <v>WM+ AGG 393 -395 HUU NGHI</v>
          </cell>
          <cell r="O3700" t="str">
            <v>393-395</v>
          </cell>
          <cell r="P3700" t="str">
            <v xml:space="preserve"> </v>
          </cell>
          <cell r="Q3700" t="str">
            <v>HUU NGHI, KHOM XUAN HOA</v>
          </cell>
          <cell r="R3700" t="str">
            <v>TINH BIEN</v>
          </cell>
          <cell r="S3700" t="str">
            <v>TINH BIEN</v>
          </cell>
          <cell r="T3700" t="str">
            <v>AN GIANG</v>
          </cell>
          <cell r="V3700" t="str">
            <v>MEKONG DELTA</v>
          </cell>
          <cell r="W3700" t="str">
            <v>AN GIANG</v>
          </cell>
        </row>
        <row r="3701">
          <cell r="M3701" t="str">
            <v>4858_VM+ HCM 351/29 LE DAI HANH</v>
          </cell>
          <cell r="N3701" t="str">
            <v>VM+ HCM 351/29 LE DAI HANH</v>
          </cell>
          <cell r="O3701" t="str">
            <v>351/29</v>
          </cell>
          <cell r="P3701" t="str">
            <v xml:space="preserve"> </v>
          </cell>
          <cell r="Q3701" t="str">
            <v>LE DAI HANH</v>
          </cell>
          <cell r="R3701" t="str">
            <v>P11</v>
          </cell>
          <cell r="S3701" t="str">
            <v>Q11</v>
          </cell>
          <cell r="T3701" t="str">
            <v>TP HCM</v>
          </cell>
          <cell r="V3701" t="str">
            <v>TP HCM</v>
          </cell>
          <cell r="W3701" t="str">
            <v>QUAN 11</v>
          </cell>
        </row>
        <row r="3702">
          <cell r="M3702" t="str">
            <v>BHX_HCM - KHO DC TRAN DAI NGHIA 1</v>
          </cell>
          <cell r="N3702" t="str">
            <v>3240 - BHX_HCM_BCH - Kho DC Trần Đại Nghĩa</v>
          </cell>
          <cell r="O3702" t="str">
            <v>G16/108A</v>
          </cell>
          <cell r="P3702" t="str">
            <v>AP 7</v>
          </cell>
          <cell r="Q3702" t="str">
            <v>TRAN DAI NGHIA</v>
          </cell>
          <cell r="R3702" t="str">
            <v>LE MINH XUAN</v>
          </cell>
          <cell r="S3702" t="str">
            <v>BINH CHANH</v>
          </cell>
          <cell r="T3702" t="str">
            <v>TP HCM</v>
          </cell>
          <cell r="V3702" t="str">
            <v>TP HCM</v>
          </cell>
          <cell r="W3702" t="str">
            <v>HUYEN BINH CHANH</v>
          </cell>
        </row>
        <row r="3703">
          <cell r="M3703" t="str">
            <v>2A18-WM+ BPC 47 LE DUAN</v>
          </cell>
          <cell r="N3703" t="str">
            <v>2A18-WM+ BPC 47 LE DUAN</v>
          </cell>
          <cell r="O3703">
            <v>47</v>
          </cell>
          <cell r="P3703" t="str">
            <v xml:space="preserve"> </v>
          </cell>
          <cell r="Q3703" t="str">
            <v>LE DUAN</v>
          </cell>
          <cell r="R3703" t="str">
            <v>TAN PHU</v>
          </cell>
          <cell r="S3703" t="str">
            <v>DONG XOAI</v>
          </cell>
          <cell r="T3703" t="str">
            <v>BINH PHUOC</v>
          </cell>
          <cell r="V3703" t="str">
            <v>SOUTH EAST</v>
          </cell>
          <cell r="W3703" t="str">
            <v>BINH PHUOC</v>
          </cell>
        </row>
        <row r="3704">
          <cell r="M3704" t="str">
            <v>6655_WM+ AGG 108 TRUNG NU VUONG</v>
          </cell>
          <cell r="N3704" t="str">
            <v>WM+ AGG 108 Trưng Nữ Vương</v>
          </cell>
          <cell r="O3704">
            <v>108</v>
          </cell>
          <cell r="P3704" t="str">
            <v xml:space="preserve"> </v>
          </cell>
          <cell r="Q3704" t="str">
            <v>TRUNG NU VUONG</v>
          </cell>
          <cell r="R3704" t="str">
            <v>CHAU PHU B</v>
          </cell>
          <cell r="S3704" t="str">
            <v>CHAU DOC</v>
          </cell>
          <cell r="T3704" t="str">
            <v>AN GIANG</v>
          </cell>
          <cell r="V3704" t="str">
            <v>MEKONG DELTA</v>
          </cell>
          <cell r="W3704" t="str">
            <v>AN GIANG</v>
          </cell>
        </row>
        <row r="3705">
          <cell r="M3705" t="str">
            <v>2AA8-WM+ CTO 132 DUONG 3/2</v>
          </cell>
          <cell r="N3705" t="str">
            <v>2AA8-WM+ CTO 132 DUONG 3/2</v>
          </cell>
          <cell r="O3705">
            <v>132</v>
          </cell>
          <cell r="P3705" t="str">
            <v xml:space="preserve"> </v>
          </cell>
          <cell r="Q3705" t="str">
            <v>DUONG 3/2</v>
          </cell>
          <cell r="R3705" t="str">
            <v>HUNG LOI</v>
          </cell>
          <cell r="S3705" t="str">
            <v>NINH KIEU</v>
          </cell>
          <cell r="T3705" t="str">
            <v>CAN THO</v>
          </cell>
          <cell r="V3705" t="str">
            <v>MEKONG DELTA</v>
          </cell>
          <cell r="W3705" t="str">
            <v>CAN THO</v>
          </cell>
        </row>
        <row r="3706">
          <cell r="M3706" t="str">
            <v>5253_VM+ STG SO 177 NGUYEN HUE</v>
          </cell>
          <cell r="N3706" t="str">
            <v>VM+ STG SO 177 NGUYEN HUE</v>
          </cell>
          <cell r="O3706" t="str">
            <v>SO 177</v>
          </cell>
          <cell r="P3706" t="str">
            <v xml:space="preserve"> </v>
          </cell>
          <cell r="Q3706" t="str">
            <v>NGUYEN HUE</v>
          </cell>
          <cell r="R3706" t="str">
            <v>P1</v>
          </cell>
          <cell r="S3706" t="str">
            <v>SOC TRANG</v>
          </cell>
          <cell r="T3706" t="str">
            <v>SOC TRANG</v>
          </cell>
          <cell r="V3706" t="str">
            <v>MEKONG DELTA</v>
          </cell>
          <cell r="W3706" t="str">
            <v>SOC TRANG</v>
          </cell>
        </row>
        <row r="3707">
          <cell r="M3707" t="str">
            <v>5450_VM+ STG SO 176 LE HONG PHONG</v>
          </cell>
          <cell r="N3707" t="str">
            <v>VM+ STG SO 176 LE HONG PHONG</v>
          </cell>
          <cell r="O3707" t="str">
            <v>SO 176</v>
          </cell>
          <cell r="P3707" t="str">
            <v xml:space="preserve"> </v>
          </cell>
          <cell r="Q3707" t="str">
            <v>LE HONG PHONG</v>
          </cell>
          <cell r="R3707" t="str">
            <v>P3</v>
          </cell>
          <cell r="S3707" t="str">
            <v>SOC TRANG</v>
          </cell>
          <cell r="T3707" t="str">
            <v>SOC TRANG</v>
          </cell>
          <cell r="V3707" t="str">
            <v>MEKONG DELTA</v>
          </cell>
          <cell r="W3707" t="str">
            <v>SOC TRANG</v>
          </cell>
        </row>
        <row r="3708">
          <cell r="M3708" t="str">
            <v>WM+ STG 133 TRUONG CONG DINH</v>
          </cell>
          <cell r="N3708" t="str">
            <v>WM+ STG 133 Trương Công Định</v>
          </cell>
          <cell r="O3708">
            <v>133</v>
          </cell>
          <cell r="P3708" t="str">
            <v xml:space="preserve"> </v>
          </cell>
          <cell r="Q3708" t="str">
            <v>TRUONG CONG DINH</v>
          </cell>
          <cell r="R3708" t="str">
            <v>PHUONG 2</v>
          </cell>
          <cell r="S3708" t="str">
            <v>SOC TRANG</v>
          </cell>
          <cell r="T3708" t="str">
            <v>SOC TRANG</v>
          </cell>
          <cell r="V3708" t="str">
            <v>MEKONG DELTA</v>
          </cell>
          <cell r="W3708" t="str">
            <v>SOC TRANG</v>
          </cell>
        </row>
        <row r="3709">
          <cell r="M3709" t="str">
            <v>VM+ TVH SO 142 A NGUYEN DANG</v>
          </cell>
          <cell r="N3709" t="str">
            <v>VM+ TVH SO 142 A NGUYEN DANG</v>
          </cell>
          <cell r="O3709" t="str">
            <v>SO 142 A</v>
          </cell>
          <cell r="P3709" t="str">
            <v>KHOM 8</v>
          </cell>
          <cell r="Q3709" t="str">
            <v>NGUYEN DANG</v>
          </cell>
          <cell r="R3709" t="str">
            <v>P6</v>
          </cell>
          <cell r="S3709" t="str">
            <v>TRA VINH</v>
          </cell>
          <cell r="T3709" t="str">
            <v>TRA VINH</v>
          </cell>
          <cell r="V3709" t="str">
            <v>MEKONG DELTA</v>
          </cell>
          <cell r="W3709" t="str">
            <v>TRA VINH</v>
          </cell>
        </row>
        <row r="3710">
          <cell r="M3710" t="str">
            <v>WM+ CTO 695 LE THI TAO</v>
          </cell>
          <cell r="N3710" t="str">
            <v>WM+ CTO 695 Lê Thị Tạo</v>
          </cell>
          <cell r="O3710">
            <v>695</v>
          </cell>
          <cell r="P3710" t="str">
            <v xml:space="preserve"> </v>
          </cell>
          <cell r="Q3710" t="str">
            <v>LE THI TAO</v>
          </cell>
          <cell r="R3710" t="str">
            <v>THOT NOT</v>
          </cell>
          <cell r="S3710" t="str">
            <v>THOT NOT</v>
          </cell>
          <cell r="T3710" t="str">
            <v>CAN THO</v>
          </cell>
          <cell r="V3710" t="str">
            <v>MEKONG DELTA</v>
          </cell>
          <cell r="W3710" t="str">
            <v>CAN THO</v>
          </cell>
        </row>
        <row r="3711">
          <cell r="M3711" t="str">
            <v>BHX_HCM-KHO DC VINH LOC 3</v>
          </cell>
          <cell r="N3711" t="str">
            <v>1522 - BHX_HCM_BTA - Kho DC Vĩnh Lộc</v>
          </cell>
          <cell r="O3711" t="str">
            <v>LO A 65/II</v>
          </cell>
          <cell r="P3711" t="str">
            <v>KCN VINH LOC</v>
          </cell>
          <cell r="Q3711" t="str">
            <v>DUONG SO 4</v>
          </cell>
          <cell r="R3711" t="str">
            <v>BINH HUNG HOA</v>
          </cell>
          <cell r="S3711" t="str">
            <v>BINH TAN</v>
          </cell>
          <cell r="T3711" t="str">
            <v>TP HCM</v>
          </cell>
          <cell r="V3711" t="str">
            <v>TP HCM</v>
          </cell>
          <cell r="W3711" t="str">
            <v>QUAN BINH TAN</v>
          </cell>
        </row>
        <row r="3712">
          <cell r="M3712" t="str">
            <v>4786_VM+ VLG 33/15D PHAM THAI BUONG</v>
          </cell>
          <cell r="N3712" t="str">
            <v>VM+ VLG 33/15D PHAM THAI BUONG</v>
          </cell>
          <cell r="O3712" t="str">
            <v>SO 33/15D</v>
          </cell>
          <cell r="P3712" t="str">
            <v xml:space="preserve"> </v>
          </cell>
          <cell r="Q3712" t="str">
            <v>PHAM THAI BUONG</v>
          </cell>
          <cell r="R3712" t="str">
            <v>P4</v>
          </cell>
          <cell r="S3712" t="str">
            <v>VINH LONG</v>
          </cell>
          <cell r="T3712" t="str">
            <v>VINH LONG</v>
          </cell>
          <cell r="V3712" t="str">
            <v>MEKONG DELTA</v>
          </cell>
          <cell r="W3712" t="str">
            <v>VINH LONG</v>
          </cell>
        </row>
        <row r="3713">
          <cell r="M3713" t="str">
            <v>4336_WM+ HCM 7 NGUYEN DUY DUONG</v>
          </cell>
          <cell r="N3713" t="str">
            <v>WM+ HCM 7 NGUYEN DUY DUONG</v>
          </cell>
          <cell r="O3713" t="str">
            <v>SO 7</v>
          </cell>
          <cell r="P3713" t="str">
            <v xml:space="preserve"> </v>
          </cell>
          <cell r="Q3713" t="str">
            <v>NGUYEN DUY DUONG</v>
          </cell>
          <cell r="R3713" t="str">
            <v xml:space="preserve"> </v>
          </cell>
          <cell r="S3713" t="str">
            <v>Q5</v>
          </cell>
          <cell r="T3713" t="str">
            <v>TP HCM</v>
          </cell>
          <cell r="V3713" t="str">
            <v>TP HCM</v>
          </cell>
          <cell r="W3713" t="str">
            <v>QUAN 5</v>
          </cell>
        </row>
        <row r="3714">
          <cell r="M3714" t="str">
            <v>4661_VM+ CTO 140B/1 NGUYEN VAN CU</v>
          </cell>
          <cell r="N3714" t="str">
            <v>VM+ CTO 140B/1 NGUYEN VAN CU</v>
          </cell>
          <cell r="O3714" t="str">
            <v>140B/1</v>
          </cell>
          <cell r="P3714" t="str">
            <v xml:space="preserve"> </v>
          </cell>
          <cell r="Q3714" t="str">
            <v>NGUYEN VAN CU</v>
          </cell>
          <cell r="R3714" t="str">
            <v>AN HOA</v>
          </cell>
          <cell r="S3714" t="str">
            <v>NINH KIEU</v>
          </cell>
          <cell r="T3714" t="str">
            <v>CAN THO</v>
          </cell>
          <cell r="V3714" t="str">
            <v>MEKONG DELTA</v>
          </cell>
          <cell r="W3714" t="str">
            <v>CAN THO</v>
          </cell>
        </row>
        <row r="3715">
          <cell r="M3715" t="str">
            <v>3504_VM+ CTO 29-31 DUONG A3</v>
          </cell>
          <cell r="N3715" t="str">
            <v>VM+ CTO 29-31 DUONG A3</v>
          </cell>
          <cell r="O3715" t="str">
            <v>29-31</v>
          </cell>
          <cell r="P3715" t="str">
            <v>HDC HUNG PHU</v>
          </cell>
          <cell r="Q3715" t="str">
            <v>DUONG A3</v>
          </cell>
          <cell r="R3715" t="str">
            <v>HUNG PHU</v>
          </cell>
          <cell r="S3715" t="str">
            <v>CAI RANG</v>
          </cell>
          <cell r="T3715" t="str">
            <v>CAN THO</v>
          </cell>
          <cell r="V3715" t="str">
            <v>MEKONG DELTA</v>
          </cell>
          <cell r="W3715" t="str">
            <v>CAN THO</v>
          </cell>
        </row>
        <row r="3716">
          <cell r="M3716" t="str">
            <v>WM+ CTO 106 – 108 TRAN BACH DANG</v>
          </cell>
          <cell r="N3716" t="str">
            <v>WM+ CTO 106 – 108 Trần Bạch Đằng</v>
          </cell>
          <cell r="O3716" t="str">
            <v>106 - 108</v>
          </cell>
          <cell r="P3716" t="str">
            <v xml:space="preserve"> </v>
          </cell>
          <cell r="Q3716" t="str">
            <v>TRAN BACH DANG</v>
          </cell>
          <cell r="R3716" t="str">
            <v>AN KHANH</v>
          </cell>
          <cell r="S3716" t="str">
            <v>NINH KIEU</v>
          </cell>
          <cell r="T3716" t="str">
            <v>CAN THO</v>
          </cell>
          <cell r="V3716" t="str">
            <v>MEKONG DELTA</v>
          </cell>
          <cell r="W3716" t="str">
            <v>CAN THO</v>
          </cell>
        </row>
        <row r="3717">
          <cell r="M3717" t="str">
            <v>WM+ AGG TO 8, AP HOA HA</v>
          </cell>
          <cell r="N3717" t="str">
            <v>WM+ AGG Tổ 8, Ấp Hòa Hạ</v>
          </cell>
          <cell r="O3717" t="str">
            <v xml:space="preserve"> </v>
          </cell>
          <cell r="P3717" t="str">
            <v>TO 08</v>
          </cell>
          <cell r="Q3717" t="str">
            <v>AP HOA HA</v>
          </cell>
          <cell r="R3717" t="str">
            <v>KIEN AN</v>
          </cell>
          <cell r="S3717" t="str">
            <v>CHO MOI</v>
          </cell>
          <cell r="T3717" t="str">
            <v>AN GIANG</v>
          </cell>
          <cell r="V3717" t="str">
            <v>MEKONG DELTA</v>
          </cell>
          <cell r="W3717" t="str">
            <v>AN GIANG</v>
          </cell>
        </row>
        <row r="3718">
          <cell r="M3718" t="str">
            <v>5518_VM+ AGI 141/5 NGUYEN THAI HOC</v>
          </cell>
          <cell r="N3718" t="str">
            <v>VM+ AGI 141/5 NGUYEN THAI HOC</v>
          </cell>
          <cell r="O3718" t="str">
            <v>SO 141/5</v>
          </cell>
          <cell r="P3718" t="str">
            <v xml:space="preserve"> </v>
          </cell>
          <cell r="Q3718" t="str">
            <v>NGUYEN THAI HOC</v>
          </cell>
          <cell r="R3718" t="str">
            <v>MY BINH</v>
          </cell>
          <cell r="S3718" t="str">
            <v>LONG XUYEN</v>
          </cell>
          <cell r="T3718" t="str">
            <v>AN GIANG</v>
          </cell>
          <cell r="V3718" t="str">
            <v>MEKONG DELTA</v>
          </cell>
          <cell r="W3718" t="str">
            <v>AN GIANG</v>
          </cell>
        </row>
        <row r="3719">
          <cell r="M3719" t="str">
            <v>6003_VM+ VLG 80 NGUYEN VAN THANH</v>
          </cell>
          <cell r="N3719" t="str">
            <v>VM+ VLG 80 Nguyễn Văn Thảnh</v>
          </cell>
          <cell r="O3719">
            <v>80</v>
          </cell>
          <cell r="P3719" t="str">
            <v>KHOM 5</v>
          </cell>
          <cell r="Q3719" t="str">
            <v>NGUYEN VAN THANH</v>
          </cell>
          <cell r="R3719" t="str">
            <v>CAI VON</v>
          </cell>
          <cell r="S3719" t="str">
            <v>BINH MINH</v>
          </cell>
          <cell r="T3719" t="str">
            <v>VINH LONG</v>
          </cell>
          <cell r="V3719" t="str">
            <v>MEKONG DELTA</v>
          </cell>
          <cell r="W3719" t="str">
            <v>VINH LONG</v>
          </cell>
        </row>
        <row r="3720">
          <cell r="M3720" t="str">
            <v>SATRAFOODS 46B NGUYEN VAN DAU</v>
          </cell>
          <cell r="N3720" t="str">
            <v>46B-SATRAFOODS NGUYỄN VĂN ĐẬU</v>
          </cell>
          <cell r="O3720" t="str">
            <v>46B</v>
          </cell>
          <cell r="P3720" t="str">
            <v xml:space="preserve"> </v>
          </cell>
          <cell r="Q3720" t="str">
            <v>NGUYEN VAN DAU</v>
          </cell>
          <cell r="R3720" t="str">
            <v>P6</v>
          </cell>
          <cell r="S3720" t="str">
            <v>BINH THANH</v>
          </cell>
          <cell r="T3720" t="str">
            <v>TP HCM</v>
          </cell>
          <cell r="V3720" t="str">
            <v>TP HCM</v>
          </cell>
          <cell r="W3720" t="str">
            <v>QUAN BINH THANH</v>
          </cell>
        </row>
        <row r="3721">
          <cell r="M3721" t="str">
            <v>4963_VM+ CMU SO 81 HUNG VUONG</v>
          </cell>
          <cell r="N3721" t="str">
            <v>VM+ CMU SO 81 HUNG VUONG</v>
          </cell>
          <cell r="O3721" t="str">
            <v>SO 81</v>
          </cell>
          <cell r="P3721" t="str">
            <v>KHOM 4</v>
          </cell>
          <cell r="Q3721" t="str">
            <v>HUNG VUONG</v>
          </cell>
          <cell r="R3721" t="str">
            <v>P5</v>
          </cell>
          <cell r="S3721" t="str">
            <v>CA MAU</v>
          </cell>
          <cell r="T3721" t="str">
            <v>CA MAU</v>
          </cell>
          <cell r="V3721" t="str">
            <v>MEKONG DELTA</v>
          </cell>
          <cell r="W3721" t="str">
            <v>CA MAU</v>
          </cell>
        </row>
        <row r="3722">
          <cell r="M3722" t="str">
            <v>WM+ KGG 24A TO 1</v>
          </cell>
          <cell r="N3722" t="str">
            <v>WM+ KGG 24A Tổ 1</v>
          </cell>
          <cell r="O3722" t="str">
            <v>24A</v>
          </cell>
          <cell r="P3722" t="str">
            <v xml:space="preserve"> </v>
          </cell>
          <cell r="Q3722" t="str">
            <v>TO 1, AP AN BINH</v>
          </cell>
          <cell r="R3722" t="str">
            <v>BINH AN</v>
          </cell>
          <cell r="S3722" t="str">
            <v>CHAU THANH</v>
          </cell>
          <cell r="T3722" t="str">
            <v>KIEN GIANG</v>
          </cell>
          <cell r="V3722" t="str">
            <v>MEKONG DELTA</v>
          </cell>
          <cell r="W3722" t="str">
            <v>KIEN GIANG</v>
          </cell>
        </row>
        <row r="3723">
          <cell r="M3723" t="str">
            <v>3902_VM+ CTO THUA 12 YEN HOA</v>
          </cell>
          <cell r="N3723" t="str">
            <v>VM+ CTO THUA 12 YEN HOA</v>
          </cell>
          <cell r="O3723" t="str">
            <v>THUA 12</v>
          </cell>
          <cell r="P3723" t="str">
            <v xml:space="preserve"> </v>
          </cell>
          <cell r="Q3723" t="str">
            <v>YEN HOA</v>
          </cell>
          <cell r="R3723" t="str">
            <v>LE BINH</v>
          </cell>
          <cell r="S3723" t="str">
            <v>CAI RANG</v>
          </cell>
          <cell r="T3723" t="str">
            <v>CAN THO</v>
          </cell>
          <cell r="V3723" t="str">
            <v>MEKONG DELTA</v>
          </cell>
          <cell r="W3723" t="str">
            <v>CAN THO</v>
          </cell>
        </row>
        <row r="3724">
          <cell r="M3724" t="str">
            <v>WM+ BLU 60 NINH BINH</v>
          </cell>
          <cell r="N3724" t="str">
            <v>WM+ BLU 60 Ninh Bình</v>
          </cell>
          <cell r="O3724">
            <v>60</v>
          </cell>
          <cell r="P3724" t="str">
            <v xml:space="preserve"> </v>
          </cell>
          <cell r="Q3724" t="str">
            <v>NINH BINH, KHOM 4</v>
          </cell>
          <cell r="R3724" t="str">
            <v>P2</v>
          </cell>
          <cell r="S3724" t="str">
            <v>BAC LIEU</v>
          </cell>
          <cell r="T3724" t="str">
            <v>BAC LIEU</v>
          </cell>
          <cell r="V3724" t="str">
            <v>MEKONG DELTA</v>
          </cell>
          <cell r="W3724" t="str">
            <v>BAC LIEU</v>
          </cell>
        </row>
        <row r="3725">
          <cell r="M3725" t="str">
            <v>5243_VM+ TVH SO 214 LE LOI</v>
          </cell>
          <cell r="N3725" t="str">
            <v>VM+ TVH SO 214 LE LOI</v>
          </cell>
          <cell r="O3725" t="str">
            <v>SO 214</v>
          </cell>
          <cell r="P3725" t="str">
            <v xml:space="preserve"> </v>
          </cell>
          <cell r="Q3725" t="str">
            <v>LE LOI</v>
          </cell>
          <cell r="R3725" t="str">
            <v>P1</v>
          </cell>
          <cell r="S3725" t="str">
            <v>TRA VINH</v>
          </cell>
          <cell r="T3725" t="str">
            <v>TRA VINH</v>
          </cell>
          <cell r="V3725" t="str">
            <v>MEKONG DELTA</v>
          </cell>
          <cell r="W3725" t="str">
            <v>TRA VINH</v>
          </cell>
        </row>
        <row r="3726">
          <cell r="M3726" t="str">
            <v>5242_VM+ TVH SO 363 KHOM 8</v>
          </cell>
          <cell r="N3726" t="str">
            <v>VM+ TVH SO 363 KHOM 8</v>
          </cell>
          <cell r="O3726" t="str">
            <v>SO 363</v>
          </cell>
          <cell r="P3726" t="str">
            <v>KHOM 8</v>
          </cell>
          <cell r="Q3726" t="str">
            <v xml:space="preserve"> </v>
          </cell>
          <cell r="R3726" t="str">
            <v>P7</v>
          </cell>
          <cell r="S3726" t="str">
            <v>TRA VINH</v>
          </cell>
          <cell r="T3726" t="str">
            <v>TRA VINH</v>
          </cell>
          <cell r="V3726" t="str">
            <v>MEKONG DELTA</v>
          </cell>
          <cell r="W3726" t="str">
            <v>TRA VINH</v>
          </cell>
        </row>
        <row r="3727">
          <cell r="M3727" t="str">
            <v>5242_VM+ TVH SO 363 KHOM 8</v>
          </cell>
          <cell r="N3727" t="str">
            <v>VM+ TVH SO 363 KHOM 8</v>
          </cell>
          <cell r="O3727" t="str">
            <v>SO 363</v>
          </cell>
          <cell r="P3727" t="str">
            <v>KHOM 8</v>
          </cell>
          <cell r="Q3727" t="str">
            <v xml:space="preserve"> </v>
          </cell>
          <cell r="R3727" t="str">
            <v>P7</v>
          </cell>
          <cell r="S3727" t="str">
            <v>TRA VINH</v>
          </cell>
          <cell r="T3727" t="str">
            <v>TRA VINH</v>
          </cell>
          <cell r="V3727" t="str">
            <v>MEKONG DELTA</v>
          </cell>
          <cell r="W3727" t="str">
            <v>TRA VINH</v>
          </cell>
        </row>
        <row r="3728">
          <cell r="M3728" t="str">
            <v>5435_VM+ STG SO 491 LE HONG PHONG</v>
          </cell>
          <cell r="N3728" t="str">
            <v>VM+ STG SO 491 LE HONG PHONG</v>
          </cell>
          <cell r="O3728" t="str">
            <v>SO 491</v>
          </cell>
          <cell r="P3728" t="str">
            <v xml:space="preserve"> </v>
          </cell>
          <cell r="Q3728" t="str">
            <v>LE HONG PHONG</v>
          </cell>
          <cell r="R3728" t="str">
            <v>P3</v>
          </cell>
          <cell r="S3728" t="str">
            <v>SOC TRANG</v>
          </cell>
          <cell r="T3728" t="str">
            <v>SOC TRANG</v>
          </cell>
          <cell r="V3728" t="str">
            <v>MEKONG DELTA</v>
          </cell>
          <cell r="W3728" t="str">
            <v>SOC TRANG</v>
          </cell>
        </row>
        <row r="3729">
          <cell r="M3729" t="str">
            <v>5550_VM+ STG 78 MAC DINH CHI</v>
          </cell>
          <cell r="N3729" t="str">
            <v>VM+ STG 78 MAC DINH CHI</v>
          </cell>
          <cell r="O3729" t="str">
            <v>SO 78</v>
          </cell>
          <cell r="P3729" t="str">
            <v xml:space="preserve"> </v>
          </cell>
          <cell r="Q3729" t="str">
            <v>MAC DINH CHI</v>
          </cell>
          <cell r="R3729" t="str">
            <v>P9</v>
          </cell>
          <cell r="S3729" t="str">
            <v>SOC TRANG</v>
          </cell>
          <cell r="T3729" t="str">
            <v>SOC TRANG</v>
          </cell>
          <cell r="V3729" t="str">
            <v>MEKONG DELTA</v>
          </cell>
          <cell r="W3729" t="str">
            <v>SOC TRANG</v>
          </cell>
        </row>
        <row r="3730">
          <cell r="M3730" t="str">
            <v>5130_VM+ KGG S0 6 HUYNH THUC KHANG</v>
          </cell>
          <cell r="N3730" t="str">
            <v>VM+ KGG S0 6 HUYNH THUC KHANG</v>
          </cell>
          <cell r="O3730" t="str">
            <v>S0 6</v>
          </cell>
          <cell r="P3730" t="str">
            <v xml:space="preserve"> </v>
          </cell>
          <cell r="Q3730" t="str">
            <v>HUYNH THUC KHANG</v>
          </cell>
          <cell r="R3730" t="str">
            <v>VINH QUANG</v>
          </cell>
          <cell r="S3730" t="str">
            <v>RACH GIA</v>
          </cell>
          <cell r="T3730" t="str">
            <v>KIEN GIANG</v>
          </cell>
          <cell r="V3730" t="str">
            <v>MEKONG DELTA</v>
          </cell>
          <cell r="W3730" t="str">
            <v>KIEN GIANG</v>
          </cell>
        </row>
        <row r="3731">
          <cell r="M3731" t="str">
            <v>6246_WM+AGG 210 THUC PHAN</v>
          </cell>
          <cell r="N3731" t="str">
            <v>WM+6246  AGG 210 Thục Phán</v>
          </cell>
          <cell r="O3731" t="str">
            <v>56-57</v>
          </cell>
          <cell r="P3731" t="str">
            <v xml:space="preserve"> </v>
          </cell>
          <cell r="Q3731" t="str">
            <v>THUC PHAN</v>
          </cell>
          <cell r="R3731" t="str">
            <v>BINH KHANH</v>
          </cell>
          <cell r="S3731" t="str">
            <v>LONG XUYEN</v>
          </cell>
          <cell r="T3731" t="str">
            <v>AN GIANG</v>
          </cell>
          <cell r="V3731" t="str">
            <v>MEKONG DELTA</v>
          </cell>
          <cell r="W3731" t="str">
            <v>AN GIANG</v>
          </cell>
        </row>
        <row r="3732">
          <cell r="M3732" t="str">
            <v>CITIMART GARDEN PLAZA</v>
          </cell>
          <cell r="N3732" t="str">
            <v>ACM - GAR</v>
          </cell>
          <cell r="O3732" t="str">
            <v>18-20</v>
          </cell>
          <cell r="P3732" t="str">
            <v>SC-02, SD-03, SF-04, SG-05, SE-13, KP GARDEN PLAZA</v>
          </cell>
          <cell r="Q3732" t="str">
            <v>TON DAT TIEN</v>
          </cell>
          <cell r="R3732" t="str">
            <v>TAN PHONG</v>
          </cell>
          <cell r="S3732" t="str">
            <v>Q7</v>
          </cell>
          <cell r="T3732" t="str">
            <v>TP HCM</v>
          </cell>
          <cell r="V3732" t="str">
            <v>TP HCM</v>
          </cell>
          <cell r="W3732" t="str">
            <v>QUAN 7</v>
          </cell>
        </row>
        <row r="3733">
          <cell r="M3733" t="str">
            <v>WINMART HNI GARDENIA</v>
          </cell>
          <cell r="N3733" t="str">
            <v>WINMART HNI GARDENIA</v>
          </cell>
          <cell r="O3733" t="str">
            <v xml:space="preserve"> </v>
          </cell>
          <cell r="P3733" t="str">
            <v>TANG 1-2, A1-KDT VINHOMES GARDENIA</v>
          </cell>
          <cell r="Q3733" t="str">
            <v>HAM NGHI</v>
          </cell>
          <cell r="R3733" t="str">
            <v>CAU DIEN</v>
          </cell>
          <cell r="S3733" t="str">
            <v>NAM TU LIEM</v>
          </cell>
          <cell r="T3733" t="str">
            <v>HA NOI</v>
          </cell>
          <cell r="V3733" t="str">
            <v>NORTH</v>
          </cell>
          <cell r="W3733" t="str">
            <v>HUYEN NAM TU LIEM</v>
          </cell>
        </row>
        <row r="3734">
          <cell r="M3734" t="str">
            <v>4459_VM+ CTO 18 DUONG A1</v>
          </cell>
          <cell r="N3734" t="str">
            <v>VM+ CTO 18 DUONG A1</v>
          </cell>
          <cell r="O3734" t="str">
            <v>SO 18</v>
          </cell>
          <cell r="P3734" t="str">
            <v>KDC HUNG PHU 1, KV9</v>
          </cell>
          <cell r="Q3734" t="str">
            <v>DUONG A1</v>
          </cell>
          <cell r="R3734" t="str">
            <v>HUNG PHU</v>
          </cell>
          <cell r="S3734" t="str">
            <v>CAI RANG</v>
          </cell>
          <cell r="T3734" t="str">
            <v>CAN THO</v>
          </cell>
          <cell r="V3734" t="str">
            <v>MEKONG DELTA</v>
          </cell>
          <cell r="W3734" t="str">
            <v>CAN THO</v>
          </cell>
        </row>
        <row r="3735">
          <cell r="M3735" t="str">
            <v>4278_WM+ CTO 163H/7 NGUYEN VAN CU</v>
          </cell>
          <cell r="N3735" t="str">
            <v>WM+ CTO 163H/7 NGUYEN VAN CU</v>
          </cell>
          <cell r="O3735" t="str">
            <v>SO 163-163H/7</v>
          </cell>
          <cell r="P3735" t="str">
            <v xml:space="preserve"> </v>
          </cell>
          <cell r="Q3735" t="str">
            <v>NGUYEN VAN CU (NOI DAI)</v>
          </cell>
          <cell r="R3735" t="str">
            <v>AN KHANH</v>
          </cell>
          <cell r="S3735" t="str">
            <v>NINH KIEU</v>
          </cell>
          <cell r="T3735" t="str">
            <v>CAN THO</v>
          </cell>
          <cell r="V3735" t="str">
            <v>MEKONG DELTA</v>
          </cell>
          <cell r="W3735" t="str">
            <v>CAN THO</v>
          </cell>
        </row>
        <row r="3736">
          <cell r="M3736" t="str">
            <v>5058 BHX_CTH_TNO - KHO DC THOT NOT</v>
          </cell>
          <cell r="N3736" t="str">
            <v>5058 BHX_CTH_TNO - KHO DC THOT NOT</v>
          </cell>
          <cell r="O3736" t="str">
            <v xml:space="preserve"> </v>
          </cell>
          <cell r="P3736" t="str">
            <v>SO 1436, 1438, 1442, 1443,</v>
          </cell>
          <cell r="Q3736" t="str">
            <v>KV TRANG THO A</v>
          </cell>
          <cell r="R3736" t="str">
            <v>TRUNG NHUT</v>
          </cell>
          <cell r="S3736" t="str">
            <v>THOT NOT</v>
          </cell>
          <cell r="T3736" t="str">
            <v>CAN THO</v>
          </cell>
          <cell r="V3736" t="str">
            <v>MEKONG DELTA</v>
          </cell>
          <cell r="W3736" t="str">
            <v>CAN THO</v>
          </cell>
        </row>
        <row r="3737">
          <cell r="M3737" t="str">
            <v>WINMART HNI VAN QUAN</v>
          </cell>
          <cell r="N3737" t="str">
            <v>WINMART HNI VAN QUAN</v>
          </cell>
          <cell r="O3737" t="str">
            <v xml:space="preserve"> </v>
          </cell>
          <cell r="P3737" t="str">
            <v>TANG 1/CT7A</v>
          </cell>
          <cell r="Q3737" t="str">
            <v>KDT MOI VAN QUAN</v>
          </cell>
          <cell r="R3737" t="str">
            <v>PHUC LA</v>
          </cell>
          <cell r="S3737" t="str">
            <v>HA DONG</v>
          </cell>
          <cell r="T3737" t="str">
            <v>HA NOI</v>
          </cell>
          <cell r="V3737" t="str">
            <v>NORTH</v>
          </cell>
          <cell r="W3737" t="str">
            <v>QUAN HA DONG</v>
          </cell>
        </row>
        <row r="3738">
          <cell r="M3738" t="str">
            <v>2A32-WM+ BPC 847 TON DUC THANG</v>
          </cell>
          <cell r="N3738" t="str">
            <v>2A32-WM+ BPC 847 TON DUC THANG</v>
          </cell>
          <cell r="O3738">
            <v>847</v>
          </cell>
          <cell r="P3738" t="str">
            <v xml:space="preserve"> </v>
          </cell>
          <cell r="Q3738" t="str">
            <v>TON DUC THANG</v>
          </cell>
          <cell r="R3738" t="str">
            <v>TIEN THANH</v>
          </cell>
          <cell r="S3738" t="str">
            <v>DONG XOAI</v>
          </cell>
          <cell r="T3738" t="str">
            <v>BINH PHUOC</v>
          </cell>
          <cell r="V3738" t="str">
            <v>SOUTH EAST</v>
          </cell>
          <cell r="W3738" t="str">
            <v>BINH PHUOC</v>
          </cell>
        </row>
        <row r="3739">
          <cell r="M3739" t="str">
            <v>4314_VM+ CTO 83 - 85 NGUYEN HIEN</v>
          </cell>
          <cell r="N3739" t="str">
            <v>VM+ CTO 83 - 85 NGUYEN HIEN</v>
          </cell>
          <cell r="O3739" t="str">
            <v>83 - 85</v>
          </cell>
          <cell r="P3739" t="str">
            <v xml:space="preserve"> </v>
          </cell>
          <cell r="Q3739" t="str">
            <v>NGUYEN HIEN</v>
          </cell>
          <cell r="R3739" t="str">
            <v>AN KHANH</v>
          </cell>
          <cell r="S3739" t="str">
            <v>NINH KIEU</v>
          </cell>
          <cell r="T3739" t="str">
            <v>CAN THO</v>
          </cell>
          <cell r="V3739" t="str">
            <v>MEKONG DELTA</v>
          </cell>
          <cell r="W3739" t="str">
            <v>CAN THO</v>
          </cell>
        </row>
        <row r="3740">
          <cell r="M3740" t="str">
            <v>BHX_HCM_CCH - KHO DC TAN PHU TRUNG</v>
          </cell>
          <cell r="N3740" t="str">
            <v>BHX_HCM_CCH - Kho DC Tân Phú Trung</v>
          </cell>
          <cell r="O3740" t="str">
            <v>LO D2</v>
          </cell>
          <cell r="P3740" t="str">
            <v>KCN TAN PHU TRUNG</v>
          </cell>
          <cell r="Q3740" t="str">
            <v xml:space="preserve"> </v>
          </cell>
          <cell r="R3740" t="str">
            <v>TAN PHU TRUNG</v>
          </cell>
          <cell r="S3740" t="str">
            <v>CU CHI</v>
          </cell>
          <cell r="T3740" t="str">
            <v>TP HCM</v>
          </cell>
          <cell r="V3740" t="str">
            <v>TP HCM</v>
          </cell>
          <cell r="W3740" t="str">
            <v>HUYEN CU CHI</v>
          </cell>
        </row>
        <row r="3741">
          <cell r="M3741" t="str">
            <v>BHX_HCM-KHO DC VINH LOC 3</v>
          </cell>
          <cell r="N3741" t="str">
            <v>1522 - BHX_HCM_BTA - Kho DC Vĩnh Lộc</v>
          </cell>
          <cell r="O3741" t="str">
            <v>LO A 65/II</v>
          </cell>
          <cell r="P3741" t="str">
            <v>KCN VINH LOC</v>
          </cell>
          <cell r="Q3741" t="str">
            <v>DUONG SO 4</v>
          </cell>
          <cell r="R3741" t="str">
            <v>BINH HUNG HOA</v>
          </cell>
          <cell r="S3741" t="str">
            <v>BINH TAN</v>
          </cell>
          <cell r="T3741" t="str">
            <v>TP HCM</v>
          </cell>
          <cell r="V3741" t="str">
            <v>TP HCM</v>
          </cell>
          <cell r="W3741" t="str">
            <v>QUAN BINH TAN</v>
          </cell>
        </row>
        <row r="3742">
          <cell r="M3742" t="str">
            <v>BHX_HCM - KHO DC TRAN DAI NGHIA 1</v>
          </cell>
          <cell r="N3742" t="str">
            <v>3240 - BHX_HCM_BCH - Kho DC Trần Đại Nghĩa</v>
          </cell>
          <cell r="O3742" t="str">
            <v>G16/108A</v>
          </cell>
          <cell r="P3742" t="str">
            <v>AP 7</v>
          </cell>
          <cell r="Q3742" t="str">
            <v>TRAN DAI NGHIA</v>
          </cell>
          <cell r="R3742" t="str">
            <v>LE MINH XUAN</v>
          </cell>
          <cell r="S3742" t="str">
            <v>BINH CHANH</v>
          </cell>
          <cell r="T3742" t="str">
            <v>TP HCM</v>
          </cell>
          <cell r="V3742" t="str">
            <v>TP HCM</v>
          </cell>
          <cell r="W3742" t="str">
            <v>HUYEN BINH CHANH</v>
          </cell>
        </row>
        <row r="3743">
          <cell r="M3743" t="str">
            <v>BHX_HCM_CCH - KHO DC TAN PHU TRUNG</v>
          </cell>
          <cell r="N3743" t="str">
            <v>BHX_HCM_CCH - Kho DC Tân Phú Trung</v>
          </cell>
          <cell r="O3743" t="str">
            <v>LO D2</v>
          </cell>
          <cell r="P3743" t="str">
            <v>KCN TAN PHU TRUNG</v>
          </cell>
          <cell r="Q3743" t="str">
            <v xml:space="preserve"> </v>
          </cell>
          <cell r="R3743" t="str">
            <v>TAN PHU TRUNG</v>
          </cell>
          <cell r="S3743" t="str">
            <v>CU CHI</v>
          </cell>
          <cell r="T3743" t="str">
            <v>TP HCM</v>
          </cell>
          <cell r="V3743" t="str">
            <v>TP HCM</v>
          </cell>
          <cell r="W3743" t="str">
            <v>HUYEN CU CHI</v>
          </cell>
        </row>
        <row r="3744">
          <cell r="M3744" t="str">
            <v>WINMART FIVI 609 TRUONG DINH</v>
          </cell>
          <cell r="N3744" t="str">
            <v>WINMART FIVI  609 TRUONG DINH</v>
          </cell>
          <cell r="O3744">
            <v>609</v>
          </cell>
          <cell r="P3744" t="str">
            <v>NAM DO COMPLEX</v>
          </cell>
          <cell r="Q3744" t="str">
            <v>TRUONG DINH</v>
          </cell>
          <cell r="R3744" t="str">
            <v>THINH LIET</v>
          </cell>
          <cell r="S3744" t="str">
            <v>HOANG MAI</v>
          </cell>
          <cell r="T3744" t="str">
            <v>HA NOI</v>
          </cell>
          <cell r="V3744" t="str">
            <v>NORTH</v>
          </cell>
          <cell r="W3744" t="str">
            <v>QUAN HOANG MAI</v>
          </cell>
        </row>
        <row r="3745">
          <cell r="M3745" t="str">
            <v>OSIFOOD PHUOC LONG</v>
          </cell>
          <cell r="N3745" t="str">
            <v>OSIFOOD PHUOC LONG</v>
          </cell>
          <cell r="O3745">
            <v>114</v>
          </cell>
          <cell r="P3745" t="str">
            <v xml:space="preserve"> </v>
          </cell>
          <cell r="Q3745" t="str">
            <v>TAY HOA</v>
          </cell>
          <cell r="R3745" t="str">
            <v>PHUOC LONG A</v>
          </cell>
          <cell r="S3745" t="str">
            <v>THU DUC</v>
          </cell>
          <cell r="T3745" t="str">
            <v>TP HCM</v>
          </cell>
          <cell r="V3745" t="str">
            <v>TP HCM</v>
          </cell>
          <cell r="W3745" t="str">
            <v>QUAN THU DUC</v>
          </cell>
        </row>
        <row r="3746">
          <cell r="M3746" t="str">
            <v>K-MARKET PARKVIEW Q7</v>
          </cell>
          <cell r="N3746" t="str">
            <v xml:space="preserve"> </v>
          </cell>
          <cell r="O3746">
            <v>111</v>
          </cell>
          <cell r="P3746" t="str">
            <v>KP.PARK VIEW H19-2</v>
          </cell>
          <cell r="Q3746" t="str">
            <v>NGUYEN DUC CANH</v>
          </cell>
          <cell r="R3746" t="str">
            <v>TAN PHONG</v>
          </cell>
          <cell r="S3746" t="str">
            <v>Q7</v>
          </cell>
          <cell r="T3746" t="str">
            <v>TP HCM</v>
          </cell>
          <cell r="V3746" t="str">
            <v>TP HCM</v>
          </cell>
          <cell r="W3746" t="str">
            <v>QUAN 7</v>
          </cell>
        </row>
        <row r="3747">
          <cell r="M3747" t="str">
            <v>BHX_HCM_CCH - KHO DC TAN PHU TRUNG</v>
          </cell>
          <cell r="N3747" t="str">
            <v>BHX_HCM_CCH - Kho DC Tân Phú Trung</v>
          </cell>
          <cell r="O3747" t="str">
            <v>LO D2</v>
          </cell>
          <cell r="P3747" t="str">
            <v>KCN TAN PHU TRUNG</v>
          </cell>
          <cell r="Q3747" t="str">
            <v xml:space="preserve"> </v>
          </cell>
          <cell r="R3747" t="str">
            <v>TAN PHU TRUNG</v>
          </cell>
          <cell r="S3747" t="str">
            <v>CU CHI</v>
          </cell>
          <cell r="T3747" t="str">
            <v>TP HCM</v>
          </cell>
          <cell r="V3747" t="str">
            <v>TP HCM</v>
          </cell>
          <cell r="W3747" t="str">
            <v>HUYEN CU CHI</v>
          </cell>
        </row>
        <row r="3748">
          <cell r="M3748" t="str">
            <v>BHX_HCM - KHO DC TRAN DAI NGHIA 1</v>
          </cell>
          <cell r="N3748" t="str">
            <v>3240 - BHX_HCM_BCH - Kho DC Trần Đại Nghĩa</v>
          </cell>
          <cell r="O3748" t="str">
            <v>G16/108A</v>
          </cell>
          <cell r="P3748" t="str">
            <v>AP 7</v>
          </cell>
          <cell r="Q3748" t="str">
            <v>TRAN DAI NGHIA</v>
          </cell>
          <cell r="R3748" t="str">
            <v>LE MINH XUAN</v>
          </cell>
          <cell r="S3748" t="str">
            <v>BINH CHANH</v>
          </cell>
          <cell r="T3748" t="str">
            <v>TP HCM</v>
          </cell>
          <cell r="V3748" t="str">
            <v>TP HCM</v>
          </cell>
          <cell r="W3748" t="str">
            <v>HUYEN BINH CHANH</v>
          </cell>
        </row>
        <row r="3749">
          <cell r="M3749" t="str">
            <v>BHX_KGI_CTH - KHO DC KIEN GIANG</v>
          </cell>
          <cell r="N3749" t="str">
            <v>BHX_KGI_CTH - Kho DC Kiên Giang</v>
          </cell>
          <cell r="O3749" t="str">
            <v>LO L4</v>
          </cell>
          <cell r="P3749" t="str">
            <v>KCN THANH LOC</v>
          </cell>
          <cell r="Q3749" t="str">
            <v>DUONG SO 2</v>
          </cell>
          <cell r="R3749" t="str">
            <v>THANH LOC</v>
          </cell>
          <cell r="S3749" t="str">
            <v>CHAU THANH</v>
          </cell>
          <cell r="T3749" t="str">
            <v>KIEN GIANG</v>
          </cell>
          <cell r="V3749" t="str">
            <v>MEKONG DELTA</v>
          </cell>
          <cell r="W3749" t="str">
            <v>KIEN GIANG</v>
          </cell>
        </row>
        <row r="3750">
          <cell r="M3750" t="str">
            <v>BHX_KGI_CTH - KHO DC KIEN GIANG</v>
          </cell>
          <cell r="N3750" t="str">
            <v>BHX_KGI_CTH - Kho DC Kiên Giang</v>
          </cell>
          <cell r="O3750" t="str">
            <v>LO L4</v>
          </cell>
          <cell r="P3750" t="str">
            <v>KCN THANH LOC</v>
          </cell>
          <cell r="Q3750" t="str">
            <v>DUONG SO 2</v>
          </cell>
          <cell r="R3750" t="str">
            <v>THANH LOC</v>
          </cell>
          <cell r="S3750" t="str">
            <v>CHAU THANH</v>
          </cell>
          <cell r="T3750" t="str">
            <v>KIEN GIANG</v>
          </cell>
          <cell r="V3750" t="str">
            <v>MEKONG DELTA</v>
          </cell>
          <cell r="W3750" t="str">
            <v>KIEN GIANG</v>
          </cell>
        </row>
        <row r="3751">
          <cell r="M3751" t="str">
            <v>5058 BHX_CTH_TNO - KHO DC THOT NOT</v>
          </cell>
          <cell r="N3751" t="str">
            <v>5058 BHX_CTH_TNO - KHO DC THOT NOT</v>
          </cell>
          <cell r="O3751" t="str">
            <v xml:space="preserve"> </v>
          </cell>
          <cell r="P3751" t="str">
            <v>SO 1436, 1438, 1442, 1443,</v>
          </cell>
          <cell r="Q3751" t="str">
            <v>KV TRANG THO A</v>
          </cell>
          <cell r="R3751" t="str">
            <v>TRUNG NHUT</v>
          </cell>
          <cell r="S3751" t="str">
            <v>THOT NOT</v>
          </cell>
          <cell r="T3751" t="str">
            <v>CAN THO</v>
          </cell>
          <cell r="V3751" t="str">
            <v>MEKONG DELTA</v>
          </cell>
          <cell r="W3751" t="str">
            <v>CAN THO</v>
          </cell>
        </row>
        <row r="3752">
          <cell r="M3752" t="str">
            <v>BHX_HCM-KHO DC VINH LOC 3</v>
          </cell>
          <cell r="N3752" t="str">
            <v>1522 - BHX_HCM_BTA - Kho DC Vĩnh Lộc</v>
          </cell>
          <cell r="O3752" t="str">
            <v>LO A 65/II</v>
          </cell>
          <cell r="P3752" t="str">
            <v>KCN VINH LOC</v>
          </cell>
          <cell r="Q3752" t="str">
            <v>DUONG SO 4</v>
          </cell>
          <cell r="R3752" t="str">
            <v>BINH HUNG HOA</v>
          </cell>
          <cell r="S3752" t="str">
            <v>BINH TAN</v>
          </cell>
          <cell r="T3752" t="str">
            <v>TP HCM</v>
          </cell>
          <cell r="V3752" t="str">
            <v>TP HCM</v>
          </cell>
          <cell r="W3752" t="str">
            <v>QUAN BINH TAN</v>
          </cell>
        </row>
        <row r="3753">
          <cell r="M3753" t="str">
            <v>WINMART NGUYEN DUY TRINH</v>
          </cell>
          <cell r="N3753" t="str">
            <v>WINMART NGUYEN DUY TRINH</v>
          </cell>
          <cell r="O3753">
            <v>307</v>
          </cell>
          <cell r="P3753" t="str">
            <v xml:space="preserve"> </v>
          </cell>
          <cell r="Q3753" t="str">
            <v>NGUYEN DUY TRINH</v>
          </cell>
          <cell r="R3753" t="str">
            <v>BINH TRUNG TAY</v>
          </cell>
          <cell r="S3753" t="str">
            <v>Q2</v>
          </cell>
          <cell r="T3753" t="str">
            <v>TP HCM</v>
          </cell>
          <cell r="V3753" t="str">
            <v>TP HCM</v>
          </cell>
          <cell r="W3753" t="str">
            <v>QUAN 2</v>
          </cell>
        </row>
        <row r="3754">
          <cell r="M3754" t="str">
            <v>GS 25 - LO LU Q9</v>
          </cell>
          <cell r="N3754" t="str">
            <v>GS 25 - LO LU Q9</v>
          </cell>
          <cell r="O3754">
            <v>63</v>
          </cell>
          <cell r="P3754" t="str">
            <v xml:space="preserve"> </v>
          </cell>
          <cell r="Q3754" t="str">
            <v>LO LU</v>
          </cell>
          <cell r="R3754" t="str">
            <v>TRUONG THANH</v>
          </cell>
          <cell r="S3754" t="str">
            <v>Q9</v>
          </cell>
          <cell r="T3754" t="str">
            <v>TP HCM</v>
          </cell>
          <cell r="V3754" t="str">
            <v>TP HCM</v>
          </cell>
          <cell r="W3754" t="str">
            <v>QUAN 9</v>
          </cell>
        </row>
        <row r="3755">
          <cell r="M3755" t="str">
            <v>5058 BHX_CTH_TNO - KHO DC THOT NOT</v>
          </cell>
          <cell r="N3755" t="str">
            <v>5058 BHX_CTH_TNO - KHO DC THOT NOT</v>
          </cell>
          <cell r="O3755" t="str">
            <v xml:space="preserve"> </v>
          </cell>
          <cell r="P3755" t="str">
            <v>SO 1436, 1438, 1442, 1443,</v>
          </cell>
          <cell r="Q3755" t="str">
            <v>KV TRANG THO A</v>
          </cell>
          <cell r="R3755" t="str">
            <v>TRUNG NHUT</v>
          </cell>
          <cell r="S3755" t="str">
            <v>THOT NOT</v>
          </cell>
          <cell r="T3755" t="str">
            <v>CAN THO</v>
          </cell>
          <cell r="V3755" t="str">
            <v>MEKONG DELTA</v>
          </cell>
          <cell r="W3755" t="str">
            <v>CAN THO</v>
          </cell>
        </row>
        <row r="3756">
          <cell r="M3756" t="str">
            <v>KING FOOD KHO TRUNG TAM</v>
          </cell>
          <cell r="N3756" t="str">
            <v>Kho A, Khu kho IIIB Trung Tâm Thương Mại Bình Điền, Phường 7, Quận 8, TP HCM</v>
          </cell>
          <cell r="O3756" t="str">
            <v>KHO A</v>
          </cell>
          <cell r="P3756" t="str">
            <v>KHU KHO IIIB TRUNG TAM THUONG MAI BINH DIEN</v>
          </cell>
          <cell r="Q3756" t="str">
            <v xml:space="preserve"> </v>
          </cell>
          <cell r="R3756" t="str">
            <v>P7</v>
          </cell>
          <cell r="S3756" t="str">
            <v>Q8</v>
          </cell>
          <cell r="T3756" t="str">
            <v>TP HCM</v>
          </cell>
          <cell r="V3756" t="str">
            <v>TP HCM</v>
          </cell>
          <cell r="W3756" t="str">
            <v>QUAN 8</v>
          </cell>
        </row>
        <row r="3757">
          <cell r="M3757" t="str">
            <v>BHX_HCM_CCH - KHO DC TAN PHU TRUNG</v>
          </cell>
          <cell r="N3757" t="str">
            <v>BHX_HCM_CCH - Kho DC Tân Phú Trung</v>
          </cell>
          <cell r="O3757" t="str">
            <v>LO D2</v>
          </cell>
          <cell r="P3757" t="str">
            <v>KCN TAN PHU TRUNG</v>
          </cell>
          <cell r="Q3757" t="str">
            <v xml:space="preserve"> </v>
          </cell>
          <cell r="R3757" t="str">
            <v>TAN PHU TRUNG</v>
          </cell>
          <cell r="S3757" t="str">
            <v>CU CHI</v>
          </cell>
          <cell r="T3757" t="str">
            <v>TP HCM</v>
          </cell>
          <cell r="V3757" t="str">
            <v>TP HCM</v>
          </cell>
          <cell r="W3757" t="str">
            <v>HUYEN CU CHI</v>
          </cell>
        </row>
        <row r="3758">
          <cell r="M3758" t="str">
            <v>WINMART RACH GIA</v>
          </cell>
          <cell r="N3758" t="str">
            <v>WINMART RACH GIA</v>
          </cell>
          <cell r="O3758" t="str">
            <v xml:space="preserve"> </v>
          </cell>
          <cell r="P3758" t="str">
            <v>LO A12</v>
          </cell>
          <cell r="Q3758" t="str">
            <v>CO BAC, KP1</v>
          </cell>
          <cell r="R3758" t="str">
            <v>VINH BAO</v>
          </cell>
          <cell r="S3758" t="str">
            <v>RACH GIA</v>
          </cell>
          <cell r="T3758" t="str">
            <v>KIEN GIANG</v>
          </cell>
          <cell r="V3758" t="str">
            <v>MEKONG DELTA</v>
          </cell>
          <cell r="W3758" t="str">
            <v>KIEN GIANG</v>
          </cell>
        </row>
        <row r="3759">
          <cell r="M3759" t="str">
            <v>WINMART RACH GIA</v>
          </cell>
          <cell r="N3759" t="str">
            <v>WINMART RACH GIA</v>
          </cell>
          <cell r="O3759" t="str">
            <v xml:space="preserve"> </v>
          </cell>
          <cell r="P3759" t="str">
            <v>LO A12</v>
          </cell>
          <cell r="Q3759" t="str">
            <v>CO BAC, KP1</v>
          </cell>
          <cell r="R3759" t="str">
            <v>VINH BAO</v>
          </cell>
          <cell r="S3759" t="str">
            <v>RACH GIA</v>
          </cell>
          <cell r="T3759" t="str">
            <v>KIEN GIANG</v>
          </cell>
          <cell r="V3759" t="str">
            <v>MEKONG DELTA</v>
          </cell>
          <cell r="W3759" t="str">
            <v>KIEN GIANG</v>
          </cell>
        </row>
        <row r="3760">
          <cell r="M3760" t="str">
            <v>WINMART FIVI VO THI SAU</v>
          </cell>
          <cell r="N3760" t="str">
            <v>WINMART FIVI  VO THI SAU</v>
          </cell>
          <cell r="O3760">
            <v>99</v>
          </cell>
          <cell r="P3760" t="str">
            <v xml:space="preserve"> </v>
          </cell>
          <cell r="Q3760" t="str">
            <v>VO THI SAU</v>
          </cell>
          <cell r="R3760" t="str">
            <v xml:space="preserve"> </v>
          </cell>
          <cell r="S3760" t="str">
            <v>HAI BA TRUNG</v>
          </cell>
          <cell r="T3760" t="str">
            <v>HA NOI</v>
          </cell>
          <cell r="V3760" t="str">
            <v>NORTH</v>
          </cell>
          <cell r="W3760" t="str">
            <v>QUAN HAI BA TRUNG</v>
          </cell>
        </row>
        <row r="3761">
          <cell r="M3761" t="str">
            <v>WINMART FIVI DAI LA</v>
          </cell>
          <cell r="N3761" t="str">
            <v>WINMART FIVI  DAI LA</v>
          </cell>
          <cell r="O3761">
            <v>163</v>
          </cell>
          <cell r="P3761" t="str">
            <v xml:space="preserve"> </v>
          </cell>
          <cell r="Q3761" t="str">
            <v>DAI LA</v>
          </cell>
          <cell r="R3761" t="str">
            <v>DONG TAM</v>
          </cell>
          <cell r="S3761" t="str">
            <v>HAI BA TRUNG</v>
          </cell>
          <cell r="T3761" t="str">
            <v>HA NOI</v>
          </cell>
          <cell r="V3761" t="str">
            <v>NORTH</v>
          </cell>
          <cell r="W3761" t="str">
            <v>QUAN HAI BA TRUNG</v>
          </cell>
        </row>
        <row r="3762">
          <cell r="M3762" t="str">
            <v>CITIMART PHUC YEN</v>
          </cell>
          <cell r="N3762" t="str">
            <v>ACM - PHU</v>
          </cell>
          <cell r="O3762" t="str">
            <v>31 - 33</v>
          </cell>
          <cell r="P3762" t="str">
            <v xml:space="preserve"> </v>
          </cell>
          <cell r="Q3762" t="str">
            <v>PHAN HUY ICH</v>
          </cell>
          <cell r="R3762" t="str">
            <v>P15</v>
          </cell>
          <cell r="S3762" t="str">
            <v>TAN BINH</v>
          </cell>
          <cell r="T3762" t="str">
            <v>TP HCM</v>
          </cell>
          <cell r="V3762" t="str">
            <v>TP HCM</v>
          </cell>
          <cell r="W3762" t="str">
            <v>QUAN TAN BINH</v>
          </cell>
        </row>
        <row r="3763">
          <cell r="M3763" t="str">
            <v>WM VCP BLU BAC LIEU</v>
          </cell>
          <cell r="N3763" t="str">
            <v>WM VCP BLU BAC LIEU</v>
          </cell>
          <cell r="O3763">
            <v>49</v>
          </cell>
          <cell r="P3763" t="str">
            <v xml:space="preserve"> </v>
          </cell>
          <cell r="Q3763" t="str">
            <v>TRAN HUYNH</v>
          </cell>
          <cell r="R3763" t="str">
            <v>P7</v>
          </cell>
          <cell r="S3763" t="str">
            <v>BAC LIEU</v>
          </cell>
          <cell r="T3763" t="str">
            <v>BAC LIEU</v>
          </cell>
          <cell r="V3763" t="str">
            <v>MEKONG DELTA</v>
          </cell>
          <cell r="W3763" t="str">
            <v>BAC LIEU</v>
          </cell>
        </row>
        <row r="3764">
          <cell r="M3764" t="str">
            <v>BHX_HCM - KHO DC TRAN DAI NGHIA 1</v>
          </cell>
          <cell r="N3764" t="str">
            <v>3240 - BHX_HCM_BCH - Kho DC Trần Đại Nghĩa</v>
          </cell>
          <cell r="O3764" t="str">
            <v>G16/108A</v>
          </cell>
          <cell r="P3764" t="str">
            <v>AP 7</v>
          </cell>
          <cell r="Q3764" t="str">
            <v>TRAN DAI NGHIA</v>
          </cell>
          <cell r="R3764" t="str">
            <v>LE MINH XUAN</v>
          </cell>
          <cell r="S3764" t="str">
            <v>BINH CHANH</v>
          </cell>
          <cell r="T3764" t="str">
            <v>TP HCM</v>
          </cell>
          <cell r="V3764" t="str">
            <v>TP HCM</v>
          </cell>
          <cell r="W3764" t="str">
            <v>HUYEN BINH CHANH</v>
          </cell>
        </row>
        <row r="3765">
          <cell r="M3765" t="str">
            <v>BHX_HCM-KHO DC VINH LOC 3</v>
          </cell>
          <cell r="N3765" t="str">
            <v>1522 - BHX_HCM_BTA - Kho DC Vĩnh Lộc</v>
          </cell>
          <cell r="O3765" t="str">
            <v>LO A 65/II</v>
          </cell>
          <cell r="P3765" t="str">
            <v>KCN VINH LOC</v>
          </cell>
          <cell r="Q3765" t="str">
            <v>DUONG SO 4</v>
          </cell>
          <cell r="R3765" t="str">
            <v>BINH HUNG HOA</v>
          </cell>
          <cell r="S3765" t="str">
            <v>BINH TAN</v>
          </cell>
          <cell r="T3765" t="str">
            <v>TP HCM</v>
          </cell>
          <cell r="V3765" t="str">
            <v>TP HCM</v>
          </cell>
          <cell r="W3765" t="str">
            <v>QUAN BINH TAN</v>
          </cell>
        </row>
        <row r="3766">
          <cell r="M3766" t="str">
            <v>BHX_KGI_CTH - KHO DC KIEN GIANG</v>
          </cell>
          <cell r="N3766" t="str">
            <v>BHX_KGI_CTH - Kho DC Kiên Giang</v>
          </cell>
          <cell r="O3766" t="str">
            <v>LO L4</v>
          </cell>
          <cell r="P3766" t="str">
            <v>KCN THANH LOC</v>
          </cell>
          <cell r="Q3766" t="str">
            <v>DUONG SO 2</v>
          </cell>
          <cell r="R3766" t="str">
            <v>THANH LOC</v>
          </cell>
          <cell r="S3766" t="str">
            <v>CHAU THANH</v>
          </cell>
          <cell r="T3766" t="str">
            <v>KIEN GIANG</v>
          </cell>
          <cell r="V3766" t="str">
            <v>MEKONG DELTA</v>
          </cell>
          <cell r="W3766" t="str">
            <v>KIEN GIANG</v>
          </cell>
        </row>
        <row r="3767">
          <cell r="M3767" t="str">
            <v>BHX_KGI_CTH - KHO DC KIEN GIANG</v>
          </cell>
          <cell r="N3767" t="str">
            <v>BHX_KGI_CTH - Kho DC Kiên Giang</v>
          </cell>
          <cell r="O3767" t="str">
            <v>LO L4</v>
          </cell>
          <cell r="P3767" t="str">
            <v>KCN THANH LOC</v>
          </cell>
          <cell r="Q3767" t="str">
            <v>DUONG SO 2</v>
          </cell>
          <cell r="R3767" t="str">
            <v>THANH LOC</v>
          </cell>
          <cell r="S3767" t="str">
            <v>CHAU THANH</v>
          </cell>
          <cell r="T3767" t="str">
            <v>KIEN GIANG</v>
          </cell>
          <cell r="V3767" t="str">
            <v>MEKONG DELTA</v>
          </cell>
          <cell r="W3767" t="str">
            <v>KIEN GIANG</v>
          </cell>
        </row>
        <row r="3768">
          <cell r="M3768" t="str">
            <v>5058 BHX_CTH_TNO - KHO DC THOT NOT</v>
          </cell>
          <cell r="N3768" t="str">
            <v>5058 BHX_CTH_TNO - KHO DC THOT NOT</v>
          </cell>
          <cell r="O3768" t="str">
            <v xml:space="preserve"> </v>
          </cell>
          <cell r="P3768" t="str">
            <v>SO 1436, 1438, 1442, 1443,</v>
          </cell>
          <cell r="Q3768" t="str">
            <v>KV TRANG THO A</v>
          </cell>
          <cell r="R3768" t="str">
            <v>TRUNG NHUT</v>
          </cell>
          <cell r="S3768" t="str">
            <v>THOT NOT</v>
          </cell>
          <cell r="T3768" t="str">
            <v>CAN THO</v>
          </cell>
          <cell r="V3768" t="str">
            <v>MEKONG DELTA</v>
          </cell>
          <cell r="W3768" t="str">
            <v>CAN THO</v>
          </cell>
        </row>
        <row r="3769">
          <cell r="M3769" t="str">
            <v>GS 25 - LO LU Q9</v>
          </cell>
          <cell r="N3769" t="str">
            <v>GS 25 - LO LU Q9</v>
          </cell>
          <cell r="O3769">
            <v>63</v>
          </cell>
          <cell r="P3769" t="str">
            <v xml:space="preserve"> </v>
          </cell>
          <cell r="Q3769" t="str">
            <v>LO LU</v>
          </cell>
          <cell r="R3769" t="str">
            <v>TRUONG THANH</v>
          </cell>
          <cell r="S3769" t="str">
            <v>Q9</v>
          </cell>
          <cell r="T3769" t="str">
            <v>TP HCM</v>
          </cell>
          <cell r="V3769" t="str">
            <v>TP HCM</v>
          </cell>
          <cell r="W3769" t="str">
            <v>QUAN 9</v>
          </cell>
        </row>
        <row r="3770">
          <cell r="M3770" t="str">
            <v>GENSHAI_LAVITA CHARM</v>
          </cell>
          <cell r="N3770" t="str">
            <v xml:space="preserve"> </v>
          </cell>
          <cell r="O3770" t="str">
            <v xml:space="preserve"> </v>
          </cell>
          <cell r="P3770" t="str">
            <v>LAVITA CHARM</v>
          </cell>
          <cell r="Q3770" t="str">
            <v>DUONG SO 1</v>
          </cell>
          <cell r="R3770" t="str">
            <v>TRUONG THO</v>
          </cell>
          <cell r="S3770" t="str">
            <v>THU DUC</v>
          </cell>
          <cell r="T3770" t="str">
            <v>TP HCM</v>
          </cell>
          <cell r="V3770" t="str">
            <v>TP HCM</v>
          </cell>
          <cell r="W3770" t="str">
            <v>QUAN THU DUC</v>
          </cell>
        </row>
        <row r="3771">
          <cell r="M3771" t="str">
            <v>BHX_HCM_CCH - KHO DC TAN PHU TRUNG</v>
          </cell>
          <cell r="N3771" t="str">
            <v>BHX_HCM_CCH - Kho DC Tân Phú Trung</v>
          </cell>
          <cell r="O3771" t="str">
            <v>LO D2</v>
          </cell>
          <cell r="P3771" t="str">
            <v>KCN TAN PHU TRUNG</v>
          </cell>
          <cell r="Q3771" t="str">
            <v xml:space="preserve"> </v>
          </cell>
          <cell r="R3771" t="str">
            <v>TAN PHU TRUNG</v>
          </cell>
          <cell r="S3771" t="str">
            <v>CU CHI</v>
          </cell>
          <cell r="T3771" t="str">
            <v>TP HCM</v>
          </cell>
          <cell r="V3771" t="str">
            <v>TP HCM</v>
          </cell>
          <cell r="W3771" t="str">
            <v>HUYEN CU CHI</v>
          </cell>
        </row>
        <row r="3772">
          <cell r="M3772" t="str">
            <v>S-MART S01 CITY SAIGON</v>
          </cell>
          <cell r="N3772" t="str">
            <v xml:space="preserve"> </v>
          </cell>
          <cell r="O3772">
            <v>23</v>
          </cell>
          <cell r="P3772" t="str">
            <v xml:space="preserve"> </v>
          </cell>
          <cell r="Q3772" t="str">
            <v>PHU THUAN</v>
          </cell>
          <cell r="R3772" t="str">
            <v>TAN PHU</v>
          </cell>
          <cell r="S3772" t="str">
            <v>Q7</v>
          </cell>
          <cell r="T3772" t="str">
            <v>TP HCM</v>
          </cell>
          <cell r="V3772" t="str">
            <v>TP HCM</v>
          </cell>
          <cell r="W3772" t="str">
            <v>QUAN 7</v>
          </cell>
        </row>
        <row r="3773">
          <cell r="M3773" t="str">
            <v>GENSHAI_EMPIRE CITI</v>
          </cell>
          <cell r="N3773" t="str">
            <v xml:space="preserve"> </v>
          </cell>
          <cell r="O3773" t="str">
            <v xml:space="preserve"> </v>
          </cell>
          <cell r="P3773" t="str">
            <v>SHOP T5 -T6</v>
          </cell>
          <cell r="Q3773" t="str">
            <v>DUONG D12</v>
          </cell>
          <cell r="R3773" t="str">
            <v>THU THIEM</v>
          </cell>
          <cell r="S3773" t="str">
            <v>TP. THU DUC</v>
          </cell>
          <cell r="T3773" t="str">
            <v>TP HCM</v>
          </cell>
          <cell r="V3773" t="str">
            <v>TP HCM</v>
          </cell>
          <cell r="W3773" t="str">
            <v>QUAN 2</v>
          </cell>
        </row>
        <row r="3774">
          <cell r="M3774" t="str">
            <v>GS 25 - LO LU Q9</v>
          </cell>
          <cell r="N3774" t="str">
            <v>GS 25 - LO LU Q9</v>
          </cell>
          <cell r="O3774">
            <v>63</v>
          </cell>
          <cell r="P3774" t="str">
            <v xml:space="preserve"> </v>
          </cell>
          <cell r="Q3774" t="str">
            <v>LO LU</v>
          </cell>
          <cell r="R3774" t="str">
            <v>TRUONG THANH</v>
          </cell>
          <cell r="S3774" t="str">
            <v>Q9</v>
          </cell>
          <cell r="T3774" t="str">
            <v>TP HCM</v>
          </cell>
          <cell r="V3774" t="str">
            <v>TP HCM</v>
          </cell>
          <cell r="W3774" t="str">
            <v>QUAN 9</v>
          </cell>
        </row>
        <row r="3775">
          <cell r="M3775" t="str">
            <v>KING FOOD KHO TRUNG TAM</v>
          </cell>
          <cell r="N3775" t="str">
            <v>Kho A, Khu kho IIIB Trung Tâm Thương Mại Bình Điền, Phường 7, Quận 8, TP HCM</v>
          </cell>
          <cell r="O3775" t="str">
            <v>KHO A</v>
          </cell>
          <cell r="P3775" t="str">
            <v>KHU KHO IIIB TRUNG TAM THUONG MAI BINH DIEN</v>
          </cell>
          <cell r="Q3775" t="str">
            <v xml:space="preserve"> </v>
          </cell>
          <cell r="R3775" t="str">
            <v>P7</v>
          </cell>
          <cell r="S3775" t="str">
            <v>Q8</v>
          </cell>
          <cell r="T3775" t="str">
            <v>TP HCM</v>
          </cell>
          <cell r="V3775" t="str">
            <v>TP HCM</v>
          </cell>
          <cell r="W3775" t="str">
            <v>QUAN 8</v>
          </cell>
        </row>
        <row r="3776">
          <cell r="M3776" t="str">
            <v>BHX_HCM - KHO DC TRAN DAI NGHIA 1</v>
          </cell>
          <cell r="N3776" t="str">
            <v>3240 - BHX_HCM_BCH - Kho DC Trần Đại Nghĩa</v>
          </cell>
          <cell r="O3776" t="str">
            <v>G16/108A</v>
          </cell>
          <cell r="P3776" t="str">
            <v>AP 7</v>
          </cell>
          <cell r="Q3776" t="str">
            <v>TRAN DAI NGHIA</v>
          </cell>
          <cell r="R3776" t="str">
            <v>LE MINH XUAN</v>
          </cell>
          <cell r="S3776" t="str">
            <v>BINH CHANH</v>
          </cell>
          <cell r="T3776" t="str">
            <v>TP HCM</v>
          </cell>
          <cell r="V3776" t="str">
            <v>TP HCM</v>
          </cell>
          <cell r="W3776" t="str">
            <v>HUYEN BINH CHANH</v>
          </cell>
        </row>
        <row r="3777">
          <cell r="M3777" t="str">
            <v>BHX_HCM-KHO DC VINH LOC 3</v>
          </cell>
          <cell r="N3777" t="str">
            <v>1522 - BHX_HCM_BTA - Kho DC Vĩnh Lộc</v>
          </cell>
          <cell r="O3777" t="str">
            <v>LO A 65/II</v>
          </cell>
          <cell r="P3777" t="str">
            <v>KCN VINH LOC</v>
          </cell>
          <cell r="Q3777" t="str">
            <v>DUONG SO 4</v>
          </cell>
          <cell r="R3777" t="str">
            <v>BINH HUNG HOA</v>
          </cell>
          <cell r="S3777" t="str">
            <v>BINH TAN</v>
          </cell>
          <cell r="T3777" t="str">
            <v>TP HCM</v>
          </cell>
          <cell r="V3777" t="str">
            <v>TP HCM</v>
          </cell>
          <cell r="W3777" t="str">
            <v>QUAN BINH TAN</v>
          </cell>
        </row>
        <row r="3778">
          <cell r="M3778" t="str">
            <v>BHX_HCM-KHO DC VINH LOC 3</v>
          </cell>
          <cell r="N3778" t="str">
            <v>1522 - BHX_HCM_BTA - Kho DC Vĩnh Lộc</v>
          </cell>
          <cell r="O3778" t="str">
            <v>LO A 65/II</v>
          </cell>
          <cell r="P3778" t="str">
            <v>KCN VINH LOC</v>
          </cell>
          <cell r="Q3778" t="str">
            <v>DUONG SO 4</v>
          </cell>
          <cell r="R3778" t="str">
            <v>BINH HUNG HOA</v>
          </cell>
          <cell r="S3778" t="str">
            <v>BINH TAN</v>
          </cell>
          <cell r="T3778" t="str">
            <v>TP HCM</v>
          </cell>
          <cell r="V3778" t="str">
            <v>TP HCM</v>
          </cell>
          <cell r="W3778" t="str">
            <v>QUAN BINH TAN</v>
          </cell>
        </row>
        <row r="3779">
          <cell r="M3779" t="str">
            <v>BHX_HCM-KHO DC VINH LOC 3</v>
          </cell>
          <cell r="N3779" t="str">
            <v>1522 - BHX_HCM_BTA - Kho DC Vĩnh Lộc</v>
          </cell>
          <cell r="O3779" t="str">
            <v>LO A 65/II</v>
          </cell>
          <cell r="P3779" t="str">
            <v>KCN VINH LOC</v>
          </cell>
          <cell r="Q3779" t="str">
            <v>DUONG SO 4</v>
          </cell>
          <cell r="R3779" t="str">
            <v>BINH HUNG HOA</v>
          </cell>
          <cell r="S3779" t="str">
            <v>BINH TAN</v>
          </cell>
          <cell r="T3779" t="str">
            <v>TP HCM</v>
          </cell>
          <cell r="V3779" t="str">
            <v>TP HCM</v>
          </cell>
          <cell r="W3779" t="str">
            <v>QUAN BINH TAN</v>
          </cell>
        </row>
        <row r="3780">
          <cell r="M3780" t="str">
            <v>5058 BHX_CTH_TNO - KHO DC THOT NOT</v>
          </cell>
          <cell r="N3780" t="str">
            <v>5058 BHX_CTH_TNO - KHO DC THOT NOT</v>
          </cell>
          <cell r="O3780" t="str">
            <v xml:space="preserve"> </v>
          </cell>
          <cell r="P3780" t="str">
            <v>SO 1436, 1438, 1442, 1443,</v>
          </cell>
          <cell r="Q3780" t="str">
            <v>KV TRANG THO A</v>
          </cell>
          <cell r="R3780" t="str">
            <v>TRUNG NHUT</v>
          </cell>
          <cell r="S3780" t="str">
            <v>THOT NOT</v>
          </cell>
          <cell r="T3780" t="str">
            <v>CAN THO</v>
          </cell>
          <cell r="V3780" t="str">
            <v>MEKONG DELTA</v>
          </cell>
          <cell r="W3780" t="str">
            <v>CAN THO</v>
          </cell>
        </row>
        <row r="3781">
          <cell r="M3781" t="str">
            <v>BHX_KGI_CTH - KHO DC KIEN GIANG</v>
          </cell>
          <cell r="N3781" t="str">
            <v>BHX_KGI_CTH - Kho DC Kiên Giang</v>
          </cell>
          <cell r="O3781" t="str">
            <v>LO L4</v>
          </cell>
          <cell r="P3781" t="str">
            <v>KCN THANH LOC</v>
          </cell>
          <cell r="Q3781" t="str">
            <v>DUONG SO 2</v>
          </cell>
          <cell r="R3781" t="str">
            <v>THANH LOC</v>
          </cell>
          <cell r="S3781" t="str">
            <v>CHAU THANH</v>
          </cell>
          <cell r="T3781" t="str">
            <v>KIEN GIANG</v>
          </cell>
          <cell r="V3781" t="str">
            <v>MEKONG DELTA</v>
          </cell>
          <cell r="W3781" t="str">
            <v>KIEN GIANG</v>
          </cell>
        </row>
        <row r="3782">
          <cell r="M3782" t="str">
            <v>GENSHAI_LAVITA CHARM</v>
          </cell>
          <cell r="N3782" t="str">
            <v xml:space="preserve"> </v>
          </cell>
          <cell r="O3782" t="str">
            <v xml:space="preserve"> </v>
          </cell>
          <cell r="P3782" t="str">
            <v>LAVITA CHARM</v>
          </cell>
          <cell r="Q3782" t="str">
            <v>DUONG SO 1</v>
          </cell>
          <cell r="R3782" t="str">
            <v>TRUONG THO</v>
          </cell>
          <cell r="S3782" t="str">
            <v>THU DUC</v>
          </cell>
          <cell r="T3782" t="str">
            <v>TP HCM</v>
          </cell>
          <cell r="V3782" t="str">
            <v>TP HCM</v>
          </cell>
          <cell r="W3782" t="str">
            <v>QUAN THU DUC</v>
          </cell>
        </row>
        <row r="3783">
          <cell r="M3783" t="str">
            <v>GENSHAI_LAVITA CHARM</v>
          </cell>
          <cell r="N3783" t="str">
            <v xml:space="preserve"> </v>
          </cell>
          <cell r="O3783" t="str">
            <v xml:space="preserve"> </v>
          </cell>
          <cell r="P3783" t="str">
            <v>LAVITA CHARM</v>
          </cell>
          <cell r="Q3783" t="str">
            <v>DUONG SO 1</v>
          </cell>
          <cell r="R3783" t="str">
            <v>TRUONG THO</v>
          </cell>
          <cell r="S3783" t="str">
            <v>THU DUC</v>
          </cell>
          <cell r="T3783" t="str">
            <v>TP HCM</v>
          </cell>
          <cell r="V3783" t="str">
            <v>TP HCM</v>
          </cell>
          <cell r="W3783" t="str">
            <v>QUAN THU DUC</v>
          </cell>
        </row>
        <row r="3784">
          <cell r="M3784" t="str">
            <v>BHX_HCM_CCH - KHO DC TAN PHU TRUNG</v>
          </cell>
          <cell r="N3784" t="str">
            <v>BHX_HCM_CCH - Kho DC Tân Phú Trung</v>
          </cell>
          <cell r="O3784" t="str">
            <v>LO D2</v>
          </cell>
          <cell r="P3784" t="str">
            <v>KCN TAN PHU TRUNG</v>
          </cell>
          <cell r="Q3784" t="str">
            <v xml:space="preserve"> </v>
          </cell>
          <cell r="R3784" t="str">
            <v>TAN PHU TRUNG</v>
          </cell>
          <cell r="S3784" t="str">
            <v>CU CHI</v>
          </cell>
          <cell r="T3784" t="str">
            <v>TP HCM</v>
          </cell>
          <cell r="V3784" t="str">
            <v>TP HCM</v>
          </cell>
          <cell r="W3784" t="str">
            <v>HUYEN CU CHI</v>
          </cell>
        </row>
        <row r="3785">
          <cell r="M3785" t="str">
            <v>S-MART S01 CITY SAIGON</v>
          </cell>
          <cell r="N3785" t="str">
            <v xml:space="preserve"> </v>
          </cell>
          <cell r="O3785">
            <v>23</v>
          </cell>
          <cell r="P3785" t="str">
            <v xml:space="preserve"> </v>
          </cell>
          <cell r="Q3785" t="str">
            <v>PHU THUAN</v>
          </cell>
          <cell r="R3785" t="str">
            <v>TAN PHU</v>
          </cell>
          <cell r="S3785" t="str">
            <v>Q7</v>
          </cell>
          <cell r="T3785" t="str">
            <v>TP HCM</v>
          </cell>
          <cell r="V3785" t="str">
            <v>TP HCM</v>
          </cell>
          <cell r="W3785" t="str">
            <v>QUAN 7</v>
          </cell>
        </row>
        <row r="3786">
          <cell r="M3786" t="str">
            <v>GENSHAI_EMPIRE CITI</v>
          </cell>
          <cell r="N3786" t="str">
            <v xml:space="preserve"> </v>
          </cell>
          <cell r="O3786" t="str">
            <v xml:space="preserve"> </v>
          </cell>
          <cell r="P3786" t="str">
            <v>SHOP T5 -T6</v>
          </cell>
          <cell r="Q3786" t="str">
            <v>DUONG D12</v>
          </cell>
          <cell r="R3786" t="str">
            <v>THU THIEM</v>
          </cell>
          <cell r="S3786" t="str">
            <v>TP. THU DUC</v>
          </cell>
          <cell r="T3786" t="str">
            <v>TP HCM</v>
          </cell>
          <cell r="V3786" t="str">
            <v>TP HCM</v>
          </cell>
          <cell r="W3786" t="str">
            <v>QUAN 2</v>
          </cell>
        </row>
        <row r="3787">
          <cell r="M3787" t="str">
            <v>GENSHAI_LAVITA CHARM</v>
          </cell>
          <cell r="N3787" t="str">
            <v xml:space="preserve"> </v>
          </cell>
          <cell r="O3787" t="str">
            <v xml:space="preserve"> </v>
          </cell>
          <cell r="P3787" t="str">
            <v>LAVITA CHARM</v>
          </cell>
          <cell r="Q3787" t="str">
            <v>DUONG SO 1</v>
          </cell>
          <cell r="R3787" t="str">
            <v>TRUONG THO</v>
          </cell>
          <cell r="S3787" t="str">
            <v>THU DUC</v>
          </cell>
          <cell r="T3787" t="str">
            <v>TP HCM</v>
          </cell>
          <cell r="V3787" t="str">
            <v>TP HCM</v>
          </cell>
          <cell r="W3787" t="str">
            <v>QUAN THU DUC</v>
          </cell>
        </row>
        <row r="3788">
          <cell r="M3788" t="str">
            <v>GENSHAI_EMPIRE CITI</v>
          </cell>
          <cell r="N3788" t="str">
            <v xml:space="preserve"> </v>
          </cell>
          <cell r="O3788" t="str">
            <v xml:space="preserve"> </v>
          </cell>
          <cell r="P3788" t="str">
            <v>SHOP T5 -T6</v>
          </cell>
          <cell r="Q3788" t="str">
            <v>DUONG D12</v>
          </cell>
          <cell r="R3788" t="str">
            <v>THU THIEM</v>
          </cell>
          <cell r="S3788" t="str">
            <v>TP. THU DUC</v>
          </cell>
          <cell r="T3788" t="str">
            <v>TP HCM</v>
          </cell>
          <cell r="V3788" t="str">
            <v>TP HCM</v>
          </cell>
          <cell r="W3788" t="str">
            <v>QUAN 2</v>
          </cell>
        </row>
        <row r="3789">
          <cell r="M3789" t="str">
            <v>S-MART S01 CITY SAIGON</v>
          </cell>
          <cell r="N3789" t="str">
            <v xml:space="preserve"> </v>
          </cell>
          <cell r="O3789">
            <v>23</v>
          </cell>
          <cell r="P3789" t="str">
            <v xml:space="preserve"> </v>
          </cell>
          <cell r="Q3789" t="str">
            <v>PHU THUAN</v>
          </cell>
          <cell r="R3789" t="str">
            <v>TAN PHU</v>
          </cell>
          <cell r="S3789" t="str">
            <v>Q7</v>
          </cell>
          <cell r="T3789" t="str">
            <v>TP HCM</v>
          </cell>
          <cell r="V3789" t="str">
            <v>TP HCM</v>
          </cell>
          <cell r="W3789" t="str">
            <v>QUAN 7</v>
          </cell>
        </row>
        <row r="3790">
          <cell r="M3790" t="str">
            <v>GENSHAI_LAVITA CHARM</v>
          </cell>
          <cell r="N3790" t="str">
            <v xml:space="preserve"> </v>
          </cell>
          <cell r="O3790" t="str">
            <v xml:space="preserve"> </v>
          </cell>
          <cell r="P3790" t="str">
            <v>LAVITA CHARM</v>
          </cell>
          <cell r="Q3790" t="str">
            <v>DUONG SO 1</v>
          </cell>
          <cell r="R3790" t="str">
            <v>TRUONG THO</v>
          </cell>
          <cell r="S3790" t="str">
            <v>THU DUC</v>
          </cell>
          <cell r="T3790" t="str">
            <v>TP HCM</v>
          </cell>
          <cell r="V3790" t="str">
            <v>TP HCM</v>
          </cell>
          <cell r="W3790" t="str">
            <v>QUAN THU DUC</v>
          </cell>
        </row>
        <row r="3791">
          <cell r="M3791" t="str">
            <v>GENSHAI_EMPIRE CITI</v>
          </cell>
          <cell r="N3791" t="str">
            <v xml:space="preserve"> </v>
          </cell>
          <cell r="O3791" t="str">
            <v xml:space="preserve"> </v>
          </cell>
          <cell r="P3791" t="str">
            <v>SHOP T5 -T6</v>
          </cell>
          <cell r="Q3791" t="str">
            <v>DUONG D12</v>
          </cell>
          <cell r="R3791" t="str">
            <v>THU THIEM</v>
          </cell>
          <cell r="S3791" t="str">
            <v>TP. THU DUC</v>
          </cell>
          <cell r="T3791" t="str">
            <v>TP HCM</v>
          </cell>
          <cell r="V3791" t="str">
            <v>TP HCM</v>
          </cell>
          <cell r="W3791" t="str">
            <v>QUAN 2</v>
          </cell>
        </row>
        <row r="3792">
          <cell r="M3792" t="str">
            <v>GENSHAI_EMPIRE CITI</v>
          </cell>
          <cell r="N3792" t="str">
            <v xml:space="preserve"> </v>
          </cell>
          <cell r="O3792" t="str">
            <v xml:space="preserve"> </v>
          </cell>
          <cell r="P3792" t="str">
            <v>SHOP T5 -T6</v>
          </cell>
          <cell r="Q3792" t="str">
            <v>DUONG D12</v>
          </cell>
          <cell r="R3792" t="str">
            <v>THU THIEM</v>
          </cell>
          <cell r="S3792" t="str">
            <v>TP. THU DUC</v>
          </cell>
          <cell r="T3792" t="str">
            <v>TP HCM</v>
          </cell>
          <cell r="V3792" t="str">
            <v>TP HCM</v>
          </cell>
          <cell r="W3792" t="str">
            <v>QUAN 2</v>
          </cell>
        </row>
        <row r="3793">
          <cell r="M3793" t="str">
            <v>GENSHAI_LAVITA CHARM</v>
          </cell>
          <cell r="N3793" t="str">
            <v xml:space="preserve"> </v>
          </cell>
          <cell r="O3793" t="str">
            <v xml:space="preserve"> </v>
          </cell>
          <cell r="P3793" t="str">
            <v>LAVITA CHARM</v>
          </cell>
          <cell r="Q3793" t="str">
            <v>DUONG SO 1</v>
          </cell>
          <cell r="R3793" t="str">
            <v>TRUONG THO</v>
          </cell>
          <cell r="S3793" t="str">
            <v>THU DUC</v>
          </cell>
          <cell r="T3793" t="str">
            <v>TP HCM</v>
          </cell>
          <cell r="V3793" t="str">
            <v>TP HCM</v>
          </cell>
          <cell r="W3793" t="str">
            <v>QUAN THU DUC</v>
          </cell>
        </row>
        <row r="3794">
          <cell r="M3794" t="str">
            <v>S-MART S01 CITY SAIGON</v>
          </cell>
          <cell r="N3794" t="str">
            <v xml:space="preserve"> </v>
          </cell>
          <cell r="O3794">
            <v>23</v>
          </cell>
          <cell r="P3794" t="str">
            <v xml:space="preserve"> </v>
          </cell>
          <cell r="Q3794" t="str">
            <v>PHU THUAN</v>
          </cell>
          <cell r="R3794" t="str">
            <v>TAN PHU</v>
          </cell>
          <cell r="S3794" t="str">
            <v>Q7</v>
          </cell>
          <cell r="T3794" t="str">
            <v>TP HCM</v>
          </cell>
          <cell r="V3794" t="str">
            <v>TP HCM</v>
          </cell>
          <cell r="W3794" t="str">
            <v>QUAN 7</v>
          </cell>
        </row>
        <row r="3795">
          <cell r="M3795" t="str">
            <v>GS 25 - LO LU Q9</v>
          </cell>
          <cell r="N3795" t="str">
            <v>GS 25 - LO LU Q9</v>
          </cell>
          <cell r="O3795">
            <v>63</v>
          </cell>
          <cell r="P3795" t="str">
            <v xml:space="preserve"> </v>
          </cell>
          <cell r="Q3795" t="str">
            <v>LO LU</v>
          </cell>
          <cell r="R3795" t="str">
            <v>TRUONG THANH</v>
          </cell>
          <cell r="S3795" t="str">
            <v>Q9</v>
          </cell>
          <cell r="T3795" t="str">
            <v>TP HCM</v>
          </cell>
          <cell r="V3795" t="str">
            <v>TP HCM</v>
          </cell>
          <cell r="W3795" t="str">
            <v>QUAN 9</v>
          </cell>
        </row>
        <row r="3796">
          <cell r="M3796" t="str">
            <v>SATRAFOODS 49/51 PHAN CHU TRINH</v>
          </cell>
          <cell r="N3796" t="str">
            <v>49/51- SATRAFOODS PHAN CHU TRINH</v>
          </cell>
          <cell r="O3796" t="str">
            <v>49/51</v>
          </cell>
          <cell r="P3796" t="str">
            <v xml:space="preserve"> </v>
          </cell>
          <cell r="Q3796" t="str">
            <v>PHAN CHU TRINH</v>
          </cell>
          <cell r="R3796" t="str">
            <v>P14</v>
          </cell>
          <cell r="S3796" t="str">
            <v>BINH THANH</v>
          </cell>
          <cell r="T3796" t="str">
            <v>TP HCM</v>
          </cell>
          <cell r="V3796" t="str">
            <v>TP HCM</v>
          </cell>
          <cell r="W3796" t="str">
            <v>QUAN BINH THANH</v>
          </cell>
        </row>
        <row r="3797">
          <cell r="M3797" t="str">
            <v>5551_VM+ VLG 86 NGUYEN HUE</v>
          </cell>
          <cell r="N3797" t="str">
            <v>VM+ VLG 86  NGUYEN HUE</v>
          </cell>
          <cell r="O3797" t="str">
            <v>SO 86</v>
          </cell>
          <cell r="P3797" t="str">
            <v xml:space="preserve"> </v>
          </cell>
          <cell r="Q3797" t="str">
            <v>NGUYEN HUE</v>
          </cell>
          <cell r="R3797" t="str">
            <v>P2</v>
          </cell>
          <cell r="S3797" t="str">
            <v>VINH LONG</v>
          </cell>
          <cell r="T3797" t="str">
            <v>VINH LONG</v>
          </cell>
          <cell r="V3797" t="str">
            <v>MEKONG DELTA</v>
          </cell>
          <cell r="W3797" t="str">
            <v>VINH LONG</v>
          </cell>
        </row>
        <row r="3798">
          <cell r="M3798" t="str">
            <v>5450_VM+ STG SO 176 LE HONG PHONG</v>
          </cell>
          <cell r="N3798" t="str">
            <v>VM+ STG SO 176 LE HONG PHONG</v>
          </cell>
          <cell r="O3798" t="str">
            <v>SO 176</v>
          </cell>
          <cell r="P3798" t="str">
            <v xml:space="preserve"> </v>
          </cell>
          <cell r="Q3798" t="str">
            <v>LE HONG PHONG</v>
          </cell>
          <cell r="R3798" t="str">
            <v>P3</v>
          </cell>
          <cell r="S3798" t="str">
            <v>SOC TRANG</v>
          </cell>
          <cell r="T3798" t="str">
            <v>SOC TRANG</v>
          </cell>
          <cell r="V3798" t="str">
            <v>MEKONG DELTA</v>
          </cell>
          <cell r="W3798" t="str">
            <v>SOC TRANG</v>
          </cell>
        </row>
        <row r="3799">
          <cell r="M3799" t="str">
            <v>4784_VM+ VLG 68 DUONG 2/9</v>
          </cell>
          <cell r="N3799" t="str">
            <v>VM+ VLG 68 DUONG 2/9</v>
          </cell>
          <cell r="O3799" t="str">
            <v>SO 68</v>
          </cell>
          <cell r="P3799" t="str">
            <v xml:space="preserve"> </v>
          </cell>
          <cell r="Q3799" t="str">
            <v>DUONG 2/9</v>
          </cell>
          <cell r="R3799" t="str">
            <v>P1</v>
          </cell>
          <cell r="S3799" t="str">
            <v>VINH LONG</v>
          </cell>
          <cell r="T3799" t="str">
            <v>VINH LONG</v>
          </cell>
          <cell r="V3799" t="str">
            <v>MEKONG DELTA</v>
          </cell>
          <cell r="W3799" t="str">
            <v>VINH LONG</v>
          </cell>
        </row>
        <row r="3800">
          <cell r="M3800" t="str">
            <v>4130_VM+ CTO 160 TRAN QUANG DIEU</v>
          </cell>
          <cell r="N3800" t="str">
            <v>VM+ CTO 160 TRAN QUANG DIEU</v>
          </cell>
          <cell r="O3800" t="str">
            <v>SO 160</v>
          </cell>
          <cell r="P3800" t="str">
            <v xml:space="preserve"> </v>
          </cell>
          <cell r="Q3800" t="str">
            <v>TRAN QUANG DIEU</v>
          </cell>
          <cell r="R3800" t="str">
            <v>AN THOI</v>
          </cell>
          <cell r="S3800" t="str">
            <v>BINH THUY</v>
          </cell>
          <cell r="T3800" t="str">
            <v>CAN THO</v>
          </cell>
          <cell r="V3800" t="str">
            <v>MEKONG DELTA</v>
          </cell>
          <cell r="W3800" t="str">
            <v>CAN THO</v>
          </cell>
        </row>
        <row r="3801">
          <cell r="M3801" t="str">
            <v>SATRAFOODS 1 PHU MY HUNG</v>
          </cell>
          <cell r="N3801" t="str">
            <v>1 (C15B)-SATRAFOODS PHÚ MỸ HƯNG</v>
          </cell>
          <cell r="O3801" t="str">
            <v>1 ( C15B)</v>
          </cell>
          <cell r="P3801" t="str">
            <v>KP STARHILL, PHU MY HUNG</v>
          </cell>
          <cell r="Q3801" t="str">
            <v xml:space="preserve"> </v>
          </cell>
          <cell r="R3801" t="str">
            <v>TAN PHU</v>
          </cell>
          <cell r="S3801" t="str">
            <v>Q7</v>
          </cell>
          <cell r="T3801" t="str">
            <v>TP HCM</v>
          </cell>
          <cell r="V3801" t="str">
            <v>TP HCM</v>
          </cell>
          <cell r="W3801" t="str">
            <v>QUAN 7</v>
          </cell>
        </row>
        <row r="3802">
          <cell r="M3802" t="str">
            <v>WINMART HNI VAN QUAN</v>
          </cell>
          <cell r="N3802" t="str">
            <v>WINMART HNI VAN QUAN</v>
          </cell>
          <cell r="O3802" t="str">
            <v xml:space="preserve"> </v>
          </cell>
          <cell r="P3802" t="str">
            <v>TANG 1/CT7A</v>
          </cell>
          <cell r="Q3802" t="str">
            <v>KDT MOI VAN QUAN</v>
          </cell>
          <cell r="R3802" t="str">
            <v>PHUC LA</v>
          </cell>
          <cell r="S3802" t="str">
            <v>HA DONG</v>
          </cell>
          <cell r="T3802" t="str">
            <v>HA NOI</v>
          </cell>
          <cell r="V3802" t="str">
            <v>NORTH</v>
          </cell>
          <cell r="W3802" t="str">
            <v>QUAN HA DONG</v>
          </cell>
        </row>
        <row r="3803">
          <cell r="M3803" t="str">
            <v>3593_VM+ DNI 27 LY VAN SAM</v>
          </cell>
          <cell r="N3803" t="str">
            <v>VM+ DNI 27 LY VAN SAM</v>
          </cell>
          <cell r="O3803">
            <v>27</v>
          </cell>
          <cell r="P3803" t="str">
            <v>KP 6</v>
          </cell>
          <cell r="Q3803" t="str">
            <v>LY VAN SAM</v>
          </cell>
          <cell r="R3803" t="str">
            <v>TAM HIEP</v>
          </cell>
          <cell r="S3803" t="str">
            <v>BIEN HOA</v>
          </cell>
          <cell r="T3803" t="str">
            <v>DONG NAI</v>
          </cell>
          <cell r="V3803" t="str">
            <v>SOUTH EAST</v>
          </cell>
          <cell r="W3803" t="str">
            <v>DONG NAI</v>
          </cell>
        </row>
        <row r="3804">
          <cell r="M3804" t="str">
            <v>5276_VM+ TVH SO 57 DONG KHOI</v>
          </cell>
          <cell r="N3804" t="str">
            <v>VM+ TVH SO 57 DONG KHOI</v>
          </cell>
          <cell r="O3804" t="str">
            <v>SO 57</v>
          </cell>
          <cell r="P3804" t="str">
            <v xml:space="preserve"> </v>
          </cell>
          <cell r="Q3804" t="str">
            <v>DONG KHOI</v>
          </cell>
          <cell r="R3804" t="str">
            <v>P6</v>
          </cell>
          <cell r="S3804" t="str">
            <v>TRA VINH</v>
          </cell>
          <cell r="T3804" t="str">
            <v>TRA VINH</v>
          </cell>
          <cell r="V3804" t="str">
            <v>MEKONG DELTA</v>
          </cell>
          <cell r="W3804" t="str">
            <v>TRA VINH</v>
          </cell>
        </row>
        <row r="3805">
          <cell r="M3805" t="str">
            <v>4296_WM+ CTO 90A2-92A2 HUNG PHU 1</v>
          </cell>
          <cell r="N3805" t="str">
            <v>WM+ CTO 90A2-92A2 HUNG PHU 1</v>
          </cell>
          <cell r="O3805" t="str">
            <v>SO 90A2-92A2</v>
          </cell>
          <cell r="P3805" t="str">
            <v>KDC HUNG PHU 1</v>
          </cell>
          <cell r="Q3805" t="str">
            <v xml:space="preserve"> </v>
          </cell>
          <cell r="R3805" t="str">
            <v>HUNG PHU</v>
          </cell>
          <cell r="S3805" t="str">
            <v>CAI RANG</v>
          </cell>
          <cell r="T3805" t="str">
            <v>CAN THO</v>
          </cell>
          <cell r="V3805" t="str">
            <v>MEKONG DELTA</v>
          </cell>
          <cell r="W3805" t="str">
            <v>CAN THO</v>
          </cell>
        </row>
        <row r="3806">
          <cell r="M3806" t="str">
            <v>2721_WM+ HCM 79 DAO DUY TU</v>
          </cell>
          <cell r="N3806" t="str">
            <v>WM+ HCM 79 DAO DUY TU</v>
          </cell>
          <cell r="O3806">
            <v>79</v>
          </cell>
          <cell r="P3806" t="str">
            <v xml:space="preserve"> </v>
          </cell>
          <cell r="Q3806" t="str">
            <v>DAO DUY TU</v>
          </cell>
          <cell r="R3806" t="str">
            <v>P5</v>
          </cell>
          <cell r="S3806" t="str">
            <v>Q10</v>
          </cell>
          <cell r="T3806" t="str">
            <v>TP HCM</v>
          </cell>
          <cell r="V3806" t="str">
            <v>TP HCM</v>
          </cell>
          <cell r="W3806" t="str">
            <v>QUAN 10</v>
          </cell>
        </row>
        <row r="3807">
          <cell r="M3807" t="str">
            <v>SATRAFOODS 228 NGUYEN VAN DAU</v>
          </cell>
          <cell r="N3807" t="str">
            <v>228- SATRAFOODS NGUYỄN VĂN ĐẬU</v>
          </cell>
          <cell r="O3807">
            <v>228</v>
          </cell>
          <cell r="P3807" t="str">
            <v xml:space="preserve"> </v>
          </cell>
          <cell r="Q3807" t="str">
            <v>NGUYEN VAN DAU</v>
          </cell>
          <cell r="R3807" t="str">
            <v>P11</v>
          </cell>
          <cell r="S3807" t="str">
            <v>BINH THANH</v>
          </cell>
          <cell r="T3807" t="str">
            <v>TP HCM</v>
          </cell>
          <cell r="V3807" t="str">
            <v>TP HCM</v>
          </cell>
          <cell r="W3807" t="str">
            <v>QUAN BINH THANH</v>
          </cell>
        </row>
        <row r="3808">
          <cell r="M3808" t="str">
            <v>6216_WM+ TVH 320A PHAM NGU LAO</v>
          </cell>
          <cell r="N3808" t="str">
            <v>WM+ 6216 TVH 320A PHAM NGU LAO</v>
          </cell>
          <cell r="O3808" t="str">
            <v>320A</v>
          </cell>
          <cell r="P3808" t="str">
            <v xml:space="preserve"> </v>
          </cell>
          <cell r="Q3808" t="str">
            <v>PHAM NGU LAO</v>
          </cell>
          <cell r="R3808" t="str">
            <v>P1</v>
          </cell>
          <cell r="S3808" t="str">
            <v>TRA VINH</v>
          </cell>
          <cell r="T3808" t="str">
            <v>TRA VINH</v>
          </cell>
          <cell r="V3808" t="str">
            <v>MEKONG DELTA</v>
          </cell>
          <cell r="W3808" t="str">
            <v>TRA VINH</v>
          </cell>
        </row>
        <row r="3809">
          <cell r="M3809" t="str">
            <v>BHX_HCM_CCH - KHO DC TAN PHU TRUNG</v>
          </cell>
          <cell r="N3809" t="str">
            <v>BHX_HCM_CCH - Kho DC Tân Phú Trung</v>
          </cell>
          <cell r="O3809" t="str">
            <v>LO D2</v>
          </cell>
          <cell r="P3809" t="str">
            <v>KCN TAN PHU TRUNG</v>
          </cell>
          <cell r="Q3809" t="str">
            <v xml:space="preserve"> </v>
          </cell>
          <cell r="R3809" t="str">
            <v>TAN PHU TRUNG</v>
          </cell>
          <cell r="S3809" t="str">
            <v>CU CHI</v>
          </cell>
          <cell r="T3809" t="str">
            <v>TP HCM</v>
          </cell>
          <cell r="V3809" t="str">
            <v>TP HCM</v>
          </cell>
          <cell r="W3809" t="str">
            <v>HUYEN CU CHI</v>
          </cell>
        </row>
        <row r="3810">
          <cell r="M3810" t="str">
            <v>BHX_HCM - KHO DC TRAN DAI NGHIA 1</v>
          </cell>
          <cell r="N3810" t="str">
            <v>3240 - BHX_HCM_BCH - Kho DC Trần Đại Nghĩa</v>
          </cell>
          <cell r="O3810" t="str">
            <v>G16/108A</v>
          </cell>
          <cell r="P3810" t="str">
            <v>AP 7</v>
          </cell>
          <cell r="Q3810" t="str">
            <v>TRAN DAI NGHIA</v>
          </cell>
          <cell r="R3810" t="str">
            <v>LE MINH XUAN</v>
          </cell>
          <cell r="S3810" t="str">
            <v>BINH CHANH</v>
          </cell>
          <cell r="T3810" t="str">
            <v>TP HCM</v>
          </cell>
          <cell r="V3810" t="str">
            <v>TP HCM</v>
          </cell>
          <cell r="W3810" t="str">
            <v>HUYEN BINH CHANH</v>
          </cell>
        </row>
        <row r="3811">
          <cell r="M3811" t="str">
            <v>BHX_KGI_CTH - KHO DC KIEN GIANG</v>
          </cell>
          <cell r="N3811" t="str">
            <v>BHX_KGI_CTH - Kho DC Kiên Giang</v>
          </cell>
          <cell r="O3811" t="str">
            <v>LO L4</v>
          </cell>
          <cell r="P3811" t="str">
            <v>KCN THANH LOC</v>
          </cell>
          <cell r="Q3811" t="str">
            <v>DUONG SO 2</v>
          </cell>
          <cell r="R3811" t="str">
            <v>THANH LOC</v>
          </cell>
          <cell r="S3811" t="str">
            <v>CHAU THANH</v>
          </cell>
          <cell r="T3811" t="str">
            <v>KIEN GIANG</v>
          </cell>
          <cell r="V3811" t="str">
            <v>MEKONG DELTA</v>
          </cell>
          <cell r="W3811" t="str">
            <v>KIEN GIANG</v>
          </cell>
        </row>
        <row r="3812">
          <cell r="M3812" t="str">
            <v>BHX_KGI_CTH - KHO DC KIEN GIANG</v>
          </cell>
          <cell r="N3812" t="str">
            <v>BHX_KGI_CTH - Kho DC Kiên Giang</v>
          </cell>
          <cell r="O3812" t="str">
            <v>LO L4</v>
          </cell>
          <cell r="P3812" t="str">
            <v>KCN THANH LOC</v>
          </cell>
          <cell r="Q3812" t="str">
            <v>DUONG SO 2</v>
          </cell>
          <cell r="R3812" t="str">
            <v>THANH LOC</v>
          </cell>
          <cell r="S3812" t="str">
            <v>CHAU THANH</v>
          </cell>
          <cell r="T3812" t="str">
            <v>KIEN GIANG</v>
          </cell>
          <cell r="V3812" t="str">
            <v>MEKONG DELTA</v>
          </cell>
          <cell r="W3812" t="str">
            <v>KIEN GIANG</v>
          </cell>
        </row>
        <row r="3813">
          <cell r="M3813" t="str">
            <v>3490_VM+ CTO1B DINH TIEN HOANG</v>
          </cell>
          <cell r="N3813" t="str">
            <v>VM+ CTO1B DINH TIEN HOANG</v>
          </cell>
          <cell r="O3813" t="str">
            <v>1B</v>
          </cell>
          <cell r="P3813" t="str">
            <v xml:space="preserve"> </v>
          </cell>
          <cell r="Q3813" t="str">
            <v>DINH TIEN HOANG</v>
          </cell>
          <cell r="R3813" t="str">
            <v>THOI BINH</v>
          </cell>
          <cell r="S3813" t="str">
            <v>NINH KIEU</v>
          </cell>
          <cell r="T3813" t="str">
            <v>CAN THO</v>
          </cell>
          <cell r="V3813" t="str">
            <v>MEKONG DELTA</v>
          </cell>
          <cell r="W3813" t="str">
            <v>CAN THO</v>
          </cell>
        </row>
        <row r="3814">
          <cell r="M3814" t="str">
            <v>BHX_HCM-KHO DC VINH LOC 3</v>
          </cell>
          <cell r="N3814" t="str">
            <v>1522 - BHX_HCM_BTA - Kho DC Vĩnh Lộc</v>
          </cell>
          <cell r="O3814" t="str">
            <v>LO A 65/II</v>
          </cell>
          <cell r="P3814" t="str">
            <v>KCN VINH LOC</v>
          </cell>
          <cell r="Q3814" t="str">
            <v>DUONG SO 4</v>
          </cell>
          <cell r="R3814" t="str">
            <v>BINH HUNG HOA</v>
          </cell>
          <cell r="S3814" t="str">
            <v>BINH TAN</v>
          </cell>
          <cell r="T3814" t="str">
            <v>TP HCM</v>
          </cell>
          <cell r="V3814" t="str">
            <v>TP HCM</v>
          </cell>
          <cell r="W3814" t="str">
            <v>QUAN BINH TAN</v>
          </cell>
        </row>
        <row r="3815">
          <cell r="M3815" t="str">
            <v>5164_VM+ TVH SO 28 HUNG VUONG</v>
          </cell>
          <cell r="N3815" t="str">
            <v>VM+ TVH SO 28 HUNG VUONG</v>
          </cell>
          <cell r="O3815" t="str">
            <v>SO 28</v>
          </cell>
          <cell r="P3815" t="str">
            <v>KHOM 2</v>
          </cell>
          <cell r="Q3815" t="str">
            <v>HUNG VUONG</v>
          </cell>
          <cell r="R3815" t="str">
            <v>P5</v>
          </cell>
          <cell r="S3815" t="str">
            <v>TRA VINH</v>
          </cell>
          <cell r="T3815" t="str">
            <v>TRA VINH</v>
          </cell>
          <cell r="V3815" t="str">
            <v>MEKONG DELTA</v>
          </cell>
          <cell r="W3815" t="str">
            <v>TRA VINH</v>
          </cell>
        </row>
        <row r="3816">
          <cell r="M3816" t="str">
            <v>3504_VM+ CTO 29-31 DUONG A3</v>
          </cell>
          <cell r="N3816" t="str">
            <v>VM+ CTO 29-31 DUONG A3</v>
          </cell>
          <cell r="O3816" t="str">
            <v>29-31</v>
          </cell>
          <cell r="P3816" t="str">
            <v>HDC HUNG PHU</v>
          </cell>
          <cell r="Q3816" t="str">
            <v>DUONG A3</v>
          </cell>
          <cell r="R3816" t="str">
            <v>HUNG PHU</v>
          </cell>
          <cell r="S3816" t="str">
            <v>CAI RANG</v>
          </cell>
          <cell r="T3816" t="str">
            <v>CAN THO</v>
          </cell>
          <cell r="V3816" t="str">
            <v>MEKONG DELTA</v>
          </cell>
          <cell r="W3816" t="str">
            <v>CAN THO</v>
          </cell>
        </row>
        <row r="3817">
          <cell r="M3817" t="str">
            <v>4862_VM+ KGG D4-25 DUONG 3/2</v>
          </cell>
          <cell r="N3817" t="str">
            <v>VM+ KGG D4-25 DUONG 3/2</v>
          </cell>
          <cell r="O3817" t="str">
            <v xml:space="preserve"> </v>
          </cell>
          <cell r="P3817" t="str">
            <v>SO D4-25, KDT</v>
          </cell>
          <cell r="Q3817" t="str">
            <v>DUONG 3/2</v>
          </cell>
          <cell r="R3817" t="str">
            <v xml:space="preserve"> </v>
          </cell>
          <cell r="S3817" t="str">
            <v>RACH GIA</v>
          </cell>
          <cell r="T3817" t="str">
            <v>KIEN GIANG</v>
          </cell>
          <cell r="V3817" t="str">
            <v>MEKONG DELTA</v>
          </cell>
          <cell r="W3817" t="str">
            <v>KIEN GIANG</v>
          </cell>
        </row>
        <row r="3818">
          <cell r="M3818" t="str">
            <v>WINMART SOC TRANG</v>
          </cell>
          <cell r="N3818" t="str">
            <v>WINMART SOC TRANG</v>
          </cell>
          <cell r="O3818" t="str">
            <v xml:space="preserve"> </v>
          </cell>
          <cell r="P3818" t="str">
            <v>THUA 310, TBD SO 48</v>
          </cell>
          <cell r="Q3818" t="str">
            <v>TRAN HUNG DAO</v>
          </cell>
          <cell r="R3818" t="str">
            <v>P2</v>
          </cell>
          <cell r="S3818" t="str">
            <v>SOC TRANG</v>
          </cell>
          <cell r="T3818" t="str">
            <v>SOC TRANG</v>
          </cell>
          <cell r="V3818" t="str">
            <v>MEKONG DELTA</v>
          </cell>
          <cell r="W3818" t="str">
            <v>SOC TRANG</v>
          </cell>
        </row>
        <row r="3819">
          <cell r="M3819" t="str">
            <v>5435_VM+ STG SO 491 LE HONG PHONG</v>
          </cell>
          <cell r="N3819" t="str">
            <v>VM+ STG SO 491 LE HONG PHONG</v>
          </cell>
          <cell r="O3819" t="str">
            <v>SO 491</v>
          </cell>
          <cell r="P3819" t="str">
            <v xml:space="preserve"> </v>
          </cell>
          <cell r="Q3819" t="str">
            <v>LE HONG PHONG</v>
          </cell>
          <cell r="R3819" t="str">
            <v>P3</v>
          </cell>
          <cell r="S3819" t="str">
            <v>SOC TRANG</v>
          </cell>
          <cell r="T3819" t="str">
            <v>SOC TRANG</v>
          </cell>
          <cell r="V3819" t="str">
            <v>MEKONG DELTA</v>
          </cell>
          <cell r="W3819" t="str">
            <v>SOC TRANG</v>
          </cell>
        </row>
        <row r="3820">
          <cell r="M3820" t="str">
            <v>SATRAFOODS 121-121A TAN HUONG</v>
          </cell>
          <cell r="N3820" t="str">
            <v>121-121A-SATRAFOODS TÂN HƯƠNG</v>
          </cell>
          <cell r="O3820" t="str">
            <v>121-121A</v>
          </cell>
          <cell r="P3820" t="str">
            <v xml:space="preserve"> </v>
          </cell>
          <cell r="Q3820" t="str">
            <v>TAN HUONG</v>
          </cell>
          <cell r="R3820" t="str">
            <v>TAN QUY</v>
          </cell>
          <cell r="S3820" t="str">
            <v>TAN PHU</v>
          </cell>
          <cell r="T3820" t="str">
            <v>TP HCM</v>
          </cell>
          <cell r="V3820" t="str">
            <v>TP HCM</v>
          </cell>
          <cell r="W3820" t="str">
            <v>QUAN TAN PHU</v>
          </cell>
        </row>
        <row r="3821">
          <cell r="M3821" t="str">
            <v>5498_VM+ TVH 120 TRAN QUOC TUAN</v>
          </cell>
          <cell r="N3821" t="str">
            <v>VM+ TVH 120  TRAN QUOC TUAN</v>
          </cell>
          <cell r="O3821" t="str">
            <v>SO 120</v>
          </cell>
          <cell r="P3821" t="str">
            <v xml:space="preserve"> </v>
          </cell>
          <cell r="Q3821" t="str">
            <v>TRAN QUOC TUAN</v>
          </cell>
          <cell r="R3821" t="str">
            <v>P2</v>
          </cell>
          <cell r="S3821" t="str">
            <v>TRA VINH</v>
          </cell>
          <cell r="T3821" t="str">
            <v>TRA VINH</v>
          </cell>
          <cell r="V3821" t="str">
            <v>MEKONG DELTA</v>
          </cell>
          <cell r="W3821" t="str">
            <v>TRA VINH</v>
          </cell>
        </row>
        <row r="3822">
          <cell r="M3822" t="str">
            <v>4787_VM+ VLG 1 MAU THAN</v>
          </cell>
          <cell r="N3822" t="str">
            <v>VM+ VLG 1 MAU THAN</v>
          </cell>
          <cell r="O3822" t="str">
            <v>SO 1</v>
          </cell>
          <cell r="P3822" t="str">
            <v>KHOM 1</v>
          </cell>
          <cell r="Q3822" t="str">
            <v>MAU THAN</v>
          </cell>
          <cell r="R3822" t="str">
            <v>P3</v>
          </cell>
          <cell r="S3822" t="str">
            <v>VINH LONG</v>
          </cell>
          <cell r="T3822" t="str">
            <v>VINH LONG</v>
          </cell>
          <cell r="V3822" t="str">
            <v>MEKONG DELTA</v>
          </cell>
          <cell r="W3822" t="str">
            <v>VINH LONG</v>
          </cell>
        </row>
        <row r="3823">
          <cell r="M3823" t="str">
            <v>SATRAFOODS 244 LE THI HOA</v>
          </cell>
          <cell r="N3823" t="str">
            <v>SATRAFOODS 244 LÊ THỊ HOA</v>
          </cell>
          <cell r="O3823">
            <v>244</v>
          </cell>
          <cell r="P3823" t="str">
            <v xml:space="preserve"> </v>
          </cell>
          <cell r="Q3823" t="str">
            <v>LE THI HOA</v>
          </cell>
          <cell r="R3823" t="str">
            <v>BINH CHIEU</v>
          </cell>
          <cell r="S3823" t="str">
            <v>THU DUC</v>
          </cell>
          <cell r="T3823" t="str">
            <v>TP HCM</v>
          </cell>
          <cell r="V3823" t="str">
            <v>TP HCM</v>
          </cell>
          <cell r="W3823" t="str">
            <v>QUAN THU DUC</v>
          </cell>
        </row>
        <row r="3824">
          <cell r="M3824" t="str">
            <v>5058 BHX_CTH_TNO - KHO DC THOT NOT</v>
          </cell>
          <cell r="N3824" t="str">
            <v>5058 BHX_CTH_TNO - KHO DC THOT NOT</v>
          </cell>
          <cell r="O3824" t="str">
            <v xml:space="preserve"> </v>
          </cell>
          <cell r="P3824" t="str">
            <v>SO 1436, 1438, 1442, 1443,</v>
          </cell>
          <cell r="Q3824" t="str">
            <v>KV TRANG THO A</v>
          </cell>
          <cell r="R3824" t="str">
            <v>TRUNG NHUT</v>
          </cell>
          <cell r="S3824" t="str">
            <v>THOT NOT</v>
          </cell>
          <cell r="T3824" t="str">
            <v>CAN THO</v>
          </cell>
          <cell r="V3824" t="str">
            <v>MEKONG DELTA</v>
          </cell>
          <cell r="W3824" t="str">
            <v>CAN THO</v>
          </cell>
        </row>
        <row r="3825">
          <cell r="M3825" t="str">
            <v>5058 BHX_CTH_TNO - KHO DC THOT NOT</v>
          </cell>
          <cell r="N3825" t="str">
            <v>5058 BHX_CTH_TNO - KHO DC THOT NOT</v>
          </cell>
          <cell r="O3825" t="str">
            <v xml:space="preserve"> </v>
          </cell>
          <cell r="P3825" t="str">
            <v>SO 1436, 1438, 1442, 1443,</v>
          </cell>
          <cell r="Q3825" t="str">
            <v>KV TRANG THO A</v>
          </cell>
          <cell r="R3825" t="str">
            <v>TRUNG NHUT</v>
          </cell>
          <cell r="S3825" t="str">
            <v>THOT NOT</v>
          </cell>
          <cell r="T3825" t="str">
            <v>CAN THO</v>
          </cell>
          <cell r="V3825" t="str">
            <v>MEKONG DELTA</v>
          </cell>
          <cell r="W3825" t="str">
            <v>CAN THO</v>
          </cell>
        </row>
        <row r="3826">
          <cell r="M3826" t="str">
            <v>WM+ HCM 319 LY THUONG KIET</v>
          </cell>
          <cell r="N3826" t="str">
            <v>WM+ HCM 319 LY THUONG KIET</v>
          </cell>
          <cell r="O3826">
            <v>319</v>
          </cell>
          <cell r="P3826" t="str">
            <v>CC PHU THUAN VIET</v>
          </cell>
          <cell r="Q3826" t="str">
            <v>LY THUONG KIET</v>
          </cell>
          <cell r="R3826" t="str">
            <v>P15</v>
          </cell>
          <cell r="S3826" t="str">
            <v>Q11</v>
          </cell>
          <cell r="T3826" t="str">
            <v>TP HCM</v>
          </cell>
          <cell r="V3826" t="str">
            <v>TP HCM</v>
          </cell>
          <cell r="W3826" t="str">
            <v>QUAN 11</v>
          </cell>
        </row>
        <row r="3827">
          <cell r="M3827" t="str">
            <v>KING FOOD KHO TRUNG TAM</v>
          </cell>
          <cell r="N3827" t="str">
            <v>Kho A, Khu kho IIIB Trung Tâm Thương Mại Bình Điền, Phường 7, Quận 8, TP HCM</v>
          </cell>
          <cell r="O3827" t="str">
            <v>KHO A</v>
          </cell>
          <cell r="P3827" t="str">
            <v>KHU KHO IIIB TRUNG TAM THUONG MAI BINH DIEN</v>
          </cell>
          <cell r="Q3827" t="str">
            <v xml:space="preserve"> </v>
          </cell>
          <cell r="R3827" t="str">
            <v>P7</v>
          </cell>
          <cell r="S3827" t="str">
            <v>Q8</v>
          </cell>
          <cell r="T3827" t="str">
            <v>TP HCM</v>
          </cell>
          <cell r="V3827" t="str">
            <v>TP HCM</v>
          </cell>
          <cell r="W3827" t="str">
            <v>QUAN 8</v>
          </cell>
        </row>
        <row r="3828">
          <cell r="M3828" t="str">
            <v>OSI FOOD SKY 9</v>
          </cell>
          <cell r="N3828" t="str">
            <v>OSI FOOD SKY 9</v>
          </cell>
          <cell r="O3828" t="str">
            <v>S010-011</v>
          </cell>
          <cell r="P3828" t="str">
            <v>BLOCK CT1, CHUNG CU SKY 9</v>
          </cell>
          <cell r="Q3828" t="str">
            <v>DUONG SO 1, KHU PHO 2</v>
          </cell>
          <cell r="R3828" t="str">
            <v>PHUOC HUU</v>
          </cell>
          <cell r="S3828" t="str">
            <v>THU DUC</v>
          </cell>
          <cell r="T3828" t="str">
            <v>TP HCM</v>
          </cell>
          <cell r="V3828" t="str">
            <v>TP HCM</v>
          </cell>
          <cell r="W3828" t="str">
            <v>QUAN THU DUC</v>
          </cell>
        </row>
        <row r="3829">
          <cell r="M3829" t="str">
            <v>4314_VM+ CTO 83 - 85 NGUYEN HIEN</v>
          </cell>
          <cell r="N3829" t="str">
            <v>VM+ CTO 83 - 85 NGUYEN HIEN</v>
          </cell>
          <cell r="O3829" t="str">
            <v>83 - 85</v>
          </cell>
          <cell r="P3829" t="str">
            <v xml:space="preserve"> </v>
          </cell>
          <cell r="Q3829" t="str">
            <v>NGUYEN HIEN</v>
          </cell>
          <cell r="R3829" t="str">
            <v>AN KHANH</v>
          </cell>
          <cell r="S3829" t="str">
            <v>NINH KIEU</v>
          </cell>
          <cell r="T3829" t="str">
            <v>CAN THO</v>
          </cell>
          <cell r="V3829" t="str">
            <v>MEKONG DELTA</v>
          </cell>
          <cell r="W3829" t="str">
            <v>CAN THO</v>
          </cell>
        </row>
        <row r="3830">
          <cell r="M3830" t="str">
            <v>GENSHAI_LAVITA CHARM</v>
          </cell>
          <cell r="N3830" t="str">
            <v xml:space="preserve"> </v>
          </cell>
          <cell r="O3830" t="str">
            <v xml:space="preserve"> </v>
          </cell>
          <cell r="P3830" t="str">
            <v>LAVITA CHARM</v>
          </cell>
          <cell r="Q3830" t="str">
            <v>DUONG SO 1</v>
          </cell>
          <cell r="R3830" t="str">
            <v>TRUONG THO</v>
          </cell>
          <cell r="S3830" t="str">
            <v>THU DUC</v>
          </cell>
          <cell r="T3830" t="str">
            <v>TP HCM</v>
          </cell>
          <cell r="V3830" t="str">
            <v>TP HCM</v>
          </cell>
          <cell r="W3830" t="str">
            <v>QUAN THU DUC</v>
          </cell>
        </row>
        <row r="3831">
          <cell r="M3831" t="str">
            <v>GENSHAI_EMPIRE CITI</v>
          </cell>
          <cell r="N3831" t="str">
            <v xml:space="preserve"> </v>
          </cell>
          <cell r="O3831" t="str">
            <v xml:space="preserve"> </v>
          </cell>
          <cell r="P3831" t="str">
            <v>SHOP T5 -T6</v>
          </cell>
          <cell r="Q3831" t="str">
            <v>DUONG D12</v>
          </cell>
          <cell r="R3831" t="str">
            <v>THU THIEM</v>
          </cell>
          <cell r="S3831" t="str">
            <v>TP. THU DUC</v>
          </cell>
          <cell r="T3831" t="str">
            <v>TP HCM</v>
          </cell>
          <cell r="V3831" t="str">
            <v>TP HCM</v>
          </cell>
          <cell r="W3831" t="str">
            <v>QUAN 2</v>
          </cell>
        </row>
        <row r="3832">
          <cell r="M3832" t="str">
            <v>KING FOOD KHO TRUNG TAM</v>
          </cell>
          <cell r="N3832" t="str">
            <v>Kho A, Khu kho IIIB Trung Tâm Thương Mại Bình Điền, Phường 7, Quận 8, TP HCM</v>
          </cell>
          <cell r="O3832" t="str">
            <v>KHO A</v>
          </cell>
          <cell r="P3832" t="str">
            <v>KHU KHO IIIB TRUNG TAM THUONG MAI BINH DIEN</v>
          </cell>
          <cell r="Q3832" t="str">
            <v xml:space="preserve"> </v>
          </cell>
          <cell r="R3832" t="str">
            <v>P7</v>
          </cell>
          <cell r="S3832" t="str">
            <v>Q8</v>
          </cell>
          <cell r="T3832" t="str">
            <v>TP HCM</v>
          </cell>
          <cell r="V3832" t="str">
            <v>TP HCM</v>
          </cell>
          <cell r="W3832" t="str">
            <v>QUAN 8</v>
          </cell>
        </row>
        <row r="3833">
          <cell r="M3833" t="str">
            <v>3448_VM+ HCM 39A1 BINH CHIEU</v>
          </cell>
          <cell r="N3833" t="str">
            <v>VM+ HCM 39A1 BINH CHIEU</v>
          </cell>
          <cell r="O3833" t="str">
            <v xml:space="preserve"> </v>
          </cell>
          <cell r="P3833" t="str">
            <v>KP 3</v>
          </cell>
          <cell r="Q3833" t="str">
            <v>BINH CHIEU</v>
          </cell>
          <cell r="R3833" t="str">
            <v>HIEP BINH PHUOC</v>
          </cell>
          <cell r="S3833" t="str">
            <v>THU DUC</v>
          </cell>
          <cell r="T3833" t="str">
            <v>TP HCM</v>
          </cell>
          <cell r="V3833" t="str">
            <v>TP HCM</v>
          </cell>
          <cell r="W3833" t="str">
            <v>QUAN THU DUC</v>
          </cell>
        </row>
        <row r="3834">
          <cell r="M3834" t="str">
            <v>4718_VM+ DNG 28 PHAN CHAU TRINH</v>
          </cell>
          <cell r="N3834" t="str">
            <v>VM+ DNG 28 PHAN CHAU TRINH</v>
          </cell>
          <cell r="O3834">
            <v>28</v>
          </cell>
          <cell r="P3834" t="str">
            <v xml:space="preserve"> </v>
          </cell>
          <cell r="Q3834" t="str">
            <v>PHAN CHAU TRINH</v>
          </cell>
          <cell r="R3834" t="str">
            <v>HAI CHAU 1</v>
          </cell>
          <cell r="S3834" t="str">
            <v>HAI CHAU</v>
          </cell>
          <cell r="T3834" t="str">
            <v>DA NANG</v>
          </cell>
          <cell r="V3834" t="str">
            <v>CENTRAL</v>
          </cell>
          <cell r="W3834" t="str">
            <v>DA NANG</v>
          </cell>
        </row>
        <row r="3835">
          <cell r="M3835" t="str">
            <v>4202_WM+ RURAL HCM 28 TRAN TU BINH</v>
          </cell>
          <cell r="N3835" t="str">
            <v>VM+ HCM 28 TRAN TU BINH</v>
          </cell>
          <cell r="O3835" t="str">
            <v>SO 28</v>
          </cell>
          <cell r="P3835" t="str">
            <v>TAN ĐINH</v>
          </cell>
          <cell r="Q3835" t="str">
            <v>TRAN TU BINH</v>
          </cell>
          <cell r="R3835" t="str">
            <v>TAN THONG HOI</v>
          </cell>
          <cell r="S3835" t="str">
            <v>CU CHI</v>
          </cell>
          <cell r="T3835" t="str">
            <v>TP HCM</v>
          </cell>
          <cell r="V3835" t="str">
            <v>TP HCM</v>
          </cell>
          <cell r="W3835" t="str">
            <v>HUYEN CU CHI</v>
          </cell>
        </row>
        <row r="3836">
          <cell r="M3836" t="str">
            <v>WM+ HCM 121-123-125-127 NGUYEN QUY</v>
          </cell>
          <cell r="N3836" t="str">
            <v>WM+ HCM 121-123-125-127 Nguyễn Quý</v>
          </cell>
          <cell r="O3836" t="str">
            <v>121-123-125-127</v>
          </cell>
          <cell r="P3836" t="str">
            <v xml:space="preserve"> </v>
          </cell>
          <cell r="Q3836" t="str">
            <v>NGUYEN QUY ANH</v>
          </cell>
          <cell r="R3836" t="str">
            <v>TAN SON NHI</v>
          </cell>
          <cell r="S3836" t="str">
            <v>TAN PHU</v>
          </cell>
          <cell r="T3836" t="str">
            <v>TP HCM</v>
          </cell>
          <cell r="V3836" t="str">
            <v>TP HCM</v>
          </cell>
          <cell r="W3836" t="str">
            <v>QUAN TAN PHU</v>
          </cell>
        </row>
        <row r="3837">
          <cell r="M3837" t="str">
            <v>BHX_HCM_NBE - KHO DC NHA BE</v>
          </cell>
          <cell r="N3837" t="str">
            <v>6655 - BHX_HCM_NBE - KHO DC NHA BE</v>
          </cell>
          <cell r="O3837" t="str">
            <v>LO F5-1, F5-2</v>
          </cell>
          <cell r="P3837" t="str">
            <v>KHU F</v>
          </cell>
          <cell r="Q3837" t="str">
            <v>KCN HIEP PHUOC</v>
          </cell>
          <cell r="R3837" t="str">
            <v>HIEP PHUOC</v>
          </cell>
          <cell r="S3837" t="str">
            <v>NHA BE</v>
          </cell>
          <cell r="T3837" t="str">
            <v>TP HCM</v>
          </cell>
          <cell r="V3837" t="str">
            <v>TP HCM</v>
          </cell>
          <cell r="W3837" t="str">
            <v>HUYEN NHA BE</v>
          </cell>
        </row>
        <row r="3838">
          <cell r="M3838" t="str">
            <v>2882_WM+ HCM NGUYEN VAN TROI</v>
          </cell>
          <cell r="N3838" t="str">
            <v>WM+ HCM NGUYEN VAN TROI</v>
          </cell>
          <cell r="O3838" t="str">
            <v>17-19-21</v>
          </cell>
          <cell r="P3838" t="str">
            <v xml:space="preserve"> </v>
          </cell>
          <cell r="Q3838" t="str">
            <v>NGUYEN VAN TROI</v>
          </cell>
          <cell r="R3838" t="str">
            <v>P12</v>
          </cell>
          <cell r="S3838" t="str">
            <v>PHU NHUAN</v>
          </cell>
          <cell r="T3838" t="str">
            <v>TP HCM</v>
          </cell>
          <cell r="V3838" t="str">
            <v>TP HCM</v>
          </cell>
          <cell r="W3838" t="str">
            <v>QUAN PHU NHUAN</v>
          </cell>
        </row>
        <row r="3839">
          <cell r="M3839" t="str">
            <v>WM+ HCM TANG TRET CC THE MANSION KH</v>
          </cell>
          <cell r="N3839" t="str">
            <v>WM+ HCM Tầng trệt CC The Mansion kh</v>
          </cell>
          <cell r="O3839" t="str">
            <v xml:space="preserve"> </v>
          </cell>
          <cell r="P3839" t="str">
            <v>CC THE MANSION KHU A</v>
          </cell>
          <cell r="Q3839" t="str">
            <v>DUONG SO 7</v>
          </cell>
          <cell r="R3839" t="str">
            <v>PHONG PHU</v>
          </cell>
          <cell r="S3839" t="str">
            <v>BINH CHANH</v>
          </cell>
          <cell r="T3839" t="str">
            <v>TP HCM</v>
          </cell>
          <cell r="V3839" t="str">
            <v>TP HCM</v>
          </cell>
          <cell r="W3839" t="str">
            <v>HUYEN BINH CHANH</v>
          </cell>
        </row>
        <row r="3840">
          <cell r="M3840" t="str">
            <v>4807_VM+ DNG 92 MAI THUC LAN</v>
          </cell>
          <cell r="N3840" t="str">
            <v>VM+ DNG 92 MAI THÚC LÂN</v>
          </cell>
          <cell r="O3840">
            <v>92</v>
          </cell>
          <cell r="P3840" t="str">
            <v xml:space="preserve"> </v>
          </cell>
          <cell r="Q3840" t="str">
            <v>MAI THUC LAN</v>
          </cell>
          <cell r="R3840" t="str">
            <v>MY AN</v>
          </cell>
          <cell r="S3840" t="str">
            <v>NGU HANH SON</v>
          </cell>
          <cell r="T3840" t="str">
            <v>DA NANG</v>
          </cell>
          <cell r="V3840" t="str">
            <v>CENTRAL</v>
          </cell>
          <cell r="W3840" t="str">
            <v>DA NANG</v>
          </cell>
        </row>
        <row r="3841">
          <cell r="M3841" t="str">
            <v>BHX_HCM-KHO DC VINH LOC 3</v>
          </cell>
          <cell r="N3841" t="str">
            <v>1522 - BHX_HCM_BTA - Kho DC Vĩnh Lộc</v>
          </cell>
          <cell r="O3841" t="str">
            <v>LO A 65/II</v>
          </cell>
          <cell r="P3841" t="str">
            <v>KCN VINH LOC</v>
          </cell>
          <cell r="Q3841" t="str">
            <v>DUONG SO 4</v>
          </cell>
          <cell r="R3841" t="str">
            <v>BINH HUNG HOA</v>
          </cell>
          <cell r="S3841" t="str">
            <v>BINH TAN</v>
          </cell>
          <cell r="T3841" t="str">
            <v>TP HCM</v>
          </cell>
          <cell r="V3841" t="str">
            <v>TP HCM</v>
          </cell>
          <cell r="W3841" t="str">
            <v>QUAN BINH TAN</v>
          </cell>
        </row>
        <row r="3842">
          <cell r="M3842" t="str">
            <v>WINMART 216 PHAM VAN THUAN</v>
          </cell>
          <cell r="N3842" t="str">
            <v>WINMART 216 PHAM VAN THUAN</v>
          </cell>
          <cell r="O3842">
            <v>216</v>
          </cell>
          <cell r="P3842" t="str">
            <v xml:space="preserve"> </v>
          </cell>
          <cell r="Q3842" t="str">
            <v>PHAM VAN THUAN</v>
          </cell>
          <cell r="R3842" t="str">
            <v>TAN MAI</v>
          </cell>
          <cell r="S3842" t="str">
            <v>BIEN HOA</v>
          </cell>
          <cell r="T3842" t="str">
            <v>DONG NAI</v>
          </cell>
          <cell r="V3842" t="str">
            <v>SOUTH EAST</v>
          </cell>
          <cell r="W3842" t="str">
            <v>DONG NAI</v>
          </cell>
        </row>
        <row r="3843">
          <cell r="M3843" t="str">
            <v>5085_WM+ RURAL HCM 48 LIEU BINH HUONG</v>
          </cell>
          <cell r="N3843" t="str">
            <v>VM+ HCM 48 LIEU BINH HUONG</v>
          </cell>
          <cell r="O3843">
            <v>48</v>
          </cell>
          <cell r="P3843" t="str">
            <v>AP TAN TIEN</v>
          </cell>
          <cell r="Q3843" t="str">
            <v>LIEU BINH HUONG</v>
          </cell>
          <cell r="R3843" t="str">
            <v>TAN THONG HOI</v>
          </cell>
          <cell r="S3843" t="str">
            <v>CU CHI</v>
          </cell>
          <cell r="T3843" t="str">
            <v>TP HCM</v>
          </cell>
          <cell r="V3843" t="str">
            <v>TP HCM</v>
          </cell>
          <cell r="W3843" t="str">
            <v>HUYEN CU CHI</v>
          </cell>
        </row>
        <row r="3844">
          <cell r="M3844" t="str">
            <v>5011_VM+ DNG 84 BUI TA HAN</v>
          </cell>
          <cell r="N3844" t="str">
            <v>VM+ DNG 84 BUI TA HAN</v>
          </cell>
          <cell r="O3844">
            <v>84</v>
          </cell>
          <cell r="P3844" t="str">
            <v xml:space="preserve"> </v>
          </cell>
          <cell r="Q3844" t="str">
            <v>BUI TA HAN</v>
          </cell>
          <cell r="R3844" t="str">
            <v>HOA XUAN</v>
          </cell>
          <cell r="S3844" t="str">
            <v>NGU HANH SON</v>
          </cell>
          <cell r="T3844" t="str">
            <v>DA NANG</v>
          </cell>
          <cell r="V3844" t="str">
            <v>CENTRAL</v>
          </cell>
          <cell r="W3844" t="str">
            <v>DA NANG</v>
          </cell>
        </row>
        <row r="3845">
          <cell r="M3845" t="str">
            <v>WINMART QUANG NGAI</v>
          </cell>
          <cell r="N3845" t="str">
            <v>WINMART QUANG NGAI</v>
          </cell>
          <cell r="O3845" t="str">
            <v>SO 26</v>
          </cell>
          <cell r="P3845" t="str">
            <v>TTTM VINCOM PLAZA QUANG NGAI</v>
          </cell>
          <cell r="Q3845" t="str">
            <v>LE THANH TON</v>
          </cell>
          <cell r="R3845" t="str">
            <v>NGHIA CHANH</v>
          </cell>
          <cell r="S3845" t="str">
            <v>QUANG NGAI</v>
          </cell>
          <cell r="T3845" t="str">
            <v>QUANG NGAI</v>
          </cell>
          <cell r="V3845" t="str">
            <v>CENTRAL</v>
          </cell>
          <cell r="W3845" t="str">
            <v>QUANG NGAI</v>
          </cell>
        </row>
        <row r="3846">
          <cell r="M3846" t="str">
            <v>SATRAFOODS VAN PHUC 1</v>
          </cell>
          <cell r="N3846" t="str">
            <v>SATRAFOODS VẠN PHÚC 1</v>
          </cell>
          <cell r="O3846" t="str">
            <v>N23</v>
          </cell>
          <cell r="P3846" t="str">
            <v>KHU NHA O VAN PHUC</v>
          </cell>
          <cell r="Q3846" t="str">
            <v>QUOC LO 13</v>
          </cell>
          <cell r="R3846" t="str">
            <v>HIEP BINH PHUOC</v>
          </cell>
          <cell r="S3846" t="str">
            <v>THU DUC</v>
          </cell>
          <cell r="T3846" t="str">
            <v>TP HCM</v>
          </cell>
          <cell r="V3846" t="str">
            <v>TP HCM</v>
          </cell>
          <cell r="W3846" t="str">
            <v>QUAN THU DUC</v>
          </cell>
        </row>
        <row r="3847">
          <cell r="M3847" t="str">
            <v>BHX_HCM-KHO DC VINH LOC 3</v>
          </cell>
          <cell r="N3847" t="str">
            <v>1522 - BHX_HCM_BTA - Kho DC Vĩnh Lộc</v>
          </cell>
          <cell r="O3847" t="str">
            <v>LO A 65/II</v>
          </cell>
          <cell r="P3847" t="str">
            <v>KCN VINH LOC</v>
          </cell>
          <cell r="Q3847" t="str">
            <v>DUONG SO 4</v>
          </cell>
          <cell r="R3847" t="str">
            <v>BINH HUNG HOA</v>
          </cell>
          <cell r="S3847" t="str">
            <v>BINH TAN</v>
          </cell>
          <cell r="T3847" t="str">
            <v>TP HCM</v>
          </cell>
          <cell r="V3847" t="str">
            <v>TP HCM</v>
          </cell>
          <cell r="W3847" t="str">
            <v>QUAN BINH TAN</v>
          </cell>
        </row>
        <row r="3848">
          <cell r="M3848" t="str">
            <v>3563_VM+ HCM 137 TRAN HUU TRANG</v>
          </cell>
          <cell r="N3848" t="str">
            <v>VM+ HCM 137 TRAN HUU TRANG</v>
          </cell>
          <cell r="O3848" t="str">
            <v>137-137/1</v>
          </cell>
          <cell r="P3848" t="str">
            <v xml:space="preserve"> </v>
          </cell>
          <cell r="Q3848" t="str">
            <v>TRAN HUU TRANG</v>
          </cell>
          <cell r="R3848" t="str">
            <v>PHUONG 10</v>
          </cell>
          <cell r="S3848" t="str">
            <v>PHU NHUAN</v>
          </cell>
          <cell r="T3848" t="str">
            <v>TP HCM</v>
          </cell>
          <cell r="V3848" t="str">
            <v>TP HCM</v>
          </cell>
          <cell r="W3848" t="str">
            <v>QUAN PHU NHUAN</v>
          </cell>
        </row>
        <row r="3849">
          <cell r="M3849" t="str">
            <v>AEON CANARY</v>
          </cell>
          <cell r="N3849" t="str">
            <v xml:space="preserve"> </v>
          </cell>
          <cell r="O3849" t="str">
            <v xml:space="preserve"> </v>
          </cell>
          <cell r="P3849" t="str">
            <v>KHU PHUC HOP CANARY</v>
          </cell>
          <cell r="Q3849" t="str">
            <v>DAI LO BINH DUONG</v>
          </cell>
          <cell r="R3849" t="str">
            <v>BINH HOA</v>
          </cell>
          <cell r="S3849" t="str">
            <v>THUAN AN</v>
          </cell>
          <cell r="T3849" t="str">
            <v>BINH DUONG</v>
          </cell>
          <cell r="V3849" t="str">
            <v>SOUTH EAST</v>
          </cell>
          <cell r="W3849" t="str">
            <v>BINH DUONG</v>
          </cell>
        </row>
        <row r="3850">
          <cell r="M3850" t="str">
            <v>WINMART 190 QUANG TRUNG</v>
          </cell>
          <cell r="N3850" t="str">
            <v>WINMART 190 QUANG TRUNG</v>
          </cell>
          <cell r="O3850">
            <v>190</v>
          </cell>
          <cell r="P3850" t="str">
            <v>TTTM QUANG TRUNG:B2-01</v>
          </cell>
          <cell r="Q3850" t="str">
            <v>QUANG TRUNG</v>
          </cell>
          <cell r="R3850" t="str">
            <v>P10</v>
          </cell>
          <cell r="S3850" t="str">
            <v>GO VAP</v>
          </cell>
          <cell r="T3850" t="str">
            <v>TP HCM</v>
          </cell>
          <cell r="V3850" t="str">
            <v>TP HCM</v>
          </cell>
          <cell r="W3850" t="str">
            <v>QUAN GO VAP</v>
          </cell>
        </row>
        <row r="3851">
          <cell r="M3851" t="str">
            <v>2A03_WM+ QNM 486 HUNG VUONG</v>
          </cell>
          <cell r="N3851" t="str">
            <v>2A03_WM+ QNM 486 HUNG VUONG</v>
          </cell>
          <cell r="O3851">
            <v>486</v>
          </cell>
          <cell r="P3851" t="str">
            <v xml:space="preserve"> </v>
          </cell>
          <cell r="Q3851" t="str">
            <v>HUNG VUONG</v>
          </cell>
          <cell r="R3851" t="str">
            <v>TT NAM PHUOC</v>
          </cell>
          <cell r="S3851" t="str">
            <v>DUY XUYEN</v>
          </cell>
          <cell r="T3851" t="str">
            <v>QUANG NAM</v>
          </cell>
          <cell r="V3851" t="str">
            <v>CENTRAL</v>
          </cell>
          <cell r="W3851" t="str">
            <v>QUANG NAM</v>
          </cell>
        </row>
        <row r="3852">
          <cell r="M3852" t="str">
            <v>BHX_DON_BHO-KHO DC LONG BINH</v>
          </cell>
          <cell r="N3852" t="str">
            <v>4089 - BHX_DON_BHO - KHO DC LONG BINH</v>
          </cell>
          <cell r="O3852" t="str">
            <v>G243</v>
          </cell>
          <cell r="P3852" t="str">
            <v>KP 7</v>
          </cell>
          <cell r="Q3852" t="str">
            <v>BUI VAN HOA</v>
          </cell>
          <cell r="R3852" t="str">
            <v>LONG BINH</v>
          </cell>
          <cell r="S3852" t="str">
            <v>BIEN HOA</v>
          </cell>
          <cell r="T3852" t="str">
            <v>DONG NAI</v>
          </cell>
          <cell r="V3852" t="str">
            <v>SOUTH EAST</v>
          </cell>
          <cell r="W3852" t="str">
            <v>DONG NAI</v>
          </cell>
        </row>
        <row r="3853">
          <cell r="M3853" t="str">
            <v>BHX_DON_BHO-KHO DC LONG BINH</v>
          </cell>
          <cell r="N3853" t="str">
            <v>4089 - BHX_DON_BHO - KHO DC LONG BINH</v>
          </cell>
          <cell r="O3853" t="str">
            <v>G243</v>
          </cell>
          <cell r="P3853" t="str">
            <v>KP 7</v>
          </cell>
          <cell r="Q3853" t="str">
            <v>BUI VAN HOA</v>
          </cell>
          <cell r="R3853" t="str">
            <v>LONG BINH</v>
          </cell>
          <cell r="S3853" t="str">
            <v>BIEN HOA</v>
          </cell>
          <cell r="T3853" t="str">
            <v>DONG NAI</v>
          </cell>
          <cell r="V3853" t="str">
            <v>SOUTH EAST</v>
          </cell>
          <cell r="W3853" t="str">
            <v>DONG NAI</v>
          </cell>
        </row>
        <row r="3854">
          <cell r="M3854" t="str">
            <v>6146_VM+ VPC PHO ME, TAM DUONG</v>
          </cell>
          <cell r="N3854" t="str">
            <v>VM+ VPC PHO ME, TAM DUONG</v>
          </cell>
          <cell r="O3854" t="str">
            <v xml:space="preserve"> </v>
          </cell>
          <cell r="P3854" t="str">
            <v xml:space="preserve"> </v>
          </cell>
          <cell r="Q3854" t="str">
            <v>PHO ME</v>
          </cell>
          <cell r="R3854" t="str">
            <v>HOP HOA</v>
          </cell>
          <cell r="S3854" t="str">
            <v>TAM DUONG</v>
          </cell>
          <cell r="T3854" t="str">
            <v>VINH PHUC</v>
          </cell>
          <cell r="V3854" t="str">
            <v>NORTH</v>
          </cell>
          <cell r="W3854" t="str">
            <v>VINH PHUC</v>
          </cell>
        </row>
        <row r="3855">
          <cell r="M3855" t="str">
            <v>6141_VM+ VPC TDP TAN CHIEN</v>
          </cell>
          <cell r="N3855" t="str">
            <v>VM+ VPC TDP TAN CHIEN, LAP THACH</v>
          </cell>
          <cell r="O3855" t="str">
            <v xml:space="preserve"> </v>
          </cell>
          <cell r="P3855" t="str">
            <v xml:space="preserve"> </v>
          </cell>
          <cell r="Q3855" t="str">
            <v>TAN CHIEN</v>
          </cell>
          <cell r="R3855" t="str">
            <v>LAP THACH</v>
          </cell>
          <cell r="S3855" t="str">
            <v>LAP THACH</v>
          </cell>
          <cell r="T3855" t="str">
            <v>VINH PHUC</v>
          </cell>
          <cell r="V3855" t="str">
            <v>NORTH</v>
          </cell>
          <cell r="W3855" t="str">
            <v>VINH PHUC</v>
          </cell>
        </row>
        <row r="3856">
          <cell r="M3856" t="str">
            <v>3356_WM+ RURAL HCM Số 13 DUONG 78</v>
          </cell>
          <cell r="N3856" t="str">
            <v>VM+ HCM Số 13 DUONG 78</v>
          </cell>
          <cell r="O3856">
            <v>13</v>
          </cell>
          <cell r="P3856" t="str">
            <v xml:space="preserve"> </v>
          </cell>
          <cell r="Q3856" t="str">
            <v>DUONG 78, AP DINH</v>
          </cell>
          <cell r="R3856" t="str">
            <v>TAN PHU TRUNG</v>
          </cell>
          <cell r="S3856" t="str">
            <v>CU CHI</v>
          </cell>
          <cell r="T3856" t="str">
            <v>TP HCM</v>
          </cell>
          <cell r="V3856" t="str">
            <v>TP HCM</v>
          </cell>
          <cell r="W3856" t="str">
            <v>HUYEN CU CHI</v>
          </cell>
        </row>
        <row r="3857">
          <cell r="M3857" t="str">
            <v>2089_VM+ DNG 114 QUANG TRUNG</v>
          </cell>
          <cell r="N3857" t="str">
            <v>VM+ DNG 114 QUANG TRUNG</v>
          </cell>
          <cell r="O3857">
            <v>114</v>
          </cell>
          <cell r="P3857" t="str">
            <v xml:space="preserve"> </v>
          </cell>
          <cell r="Q3857" t="str">
            <v>QUANG TRUNG</v>
          </cell>
          <cell r="R3857" t="str">
            <v>THACH THANG</v>
          </cell>
          <cell r="S3857" t="str">
            <v>HAI CHAU</v>
          </cell>
          <cell r="T3857" t="str">
            <v>DA NANG</v>
          </cell>
          <cell r="V3857" t="str">
            <v>CENTRAL</v>
          </cell>
          <cell r="W3857" t="str">
            <v>DA NANG</v>
          </cell>
        </row>
        <row r="3858">
          <cell r="M3858" t="str">
            <v>4922_VM+ HCM 241/42 NGUYEN VAN LUONG</v>
          </cell>
          <cell r="N3858" t="str">
            <v>VM+ HCM 241/42 NGUYEN VAN LUONG</v>
          </cell>
          <cell r="O3858" t="str">
            <v>SO 241/42</v>
          </cell>
          <cell r="P3858" t="str">
            <v>CC HO98,106</v>
          </cell>
          <cell r="Q3858" t="str">
            <v>NGUYEN VAN LUONG</v>
          </cell>
          <cell r="R3858" t="str">
            <v>P11</v>
          </cell>
          <cell r="S3858" t="str">
            <v>Q6</v>
          </cell>
          <cell r="T3858" t="str">
            <v>TP HCM</v>
          </cell>
          <cell r="V3858" t="str">
            <v>TP HCM</v>
          </cell>
          <cell r="W3858" t="str">
            <v>QUAN 6</v>
          </cell>
        </row>
        <row r="3859">
          <cell r="M3859" t="str">
            <v>BHX_DLA_BMT-KHO DC BUON MA THUOT</v>
          </cell>
          <cell r="N3859" t="str">
            <v>6450_BHX_DLA_BMT-Kho DC Buôn Ma Thuột</v>
          </cell>
          <cell r="O3859" t="str">
            <v>THUA DAT 48</v>
          </cell>
          <cell r="P3859" t="str">
            <v>TO BAN DO 59</v>
          </cell>
          <cell r="Q3859" t="str">
            <v>BINH CHIEU</v>
          </cell>
          <cell r="R3859" t="str">
            <v>TAN AN</v>
          </cell>
          <cell r="S3859" t="str">
            <v>BUON MA THUOT</v>
          </cell>
          <cell r="T3859" t="str">
            <v>DAK LAK</v>
          </cell>
          <cell r="V3859" t="str">
            <v>SOUTH EAST</v>
          </cell>
          <cell r="W3859" t="str">
            <v>DAK LAK</v>
          </cell>
        </row>
        <row r="3860">
          <cell r="M3860" t="str">
            <v>4427_VM+ QNM 57 HUNG VUONG</v>
          </cell>
          <cell r="N3860" t="str">
            <v>VM+ QNM 57 HUNG VUONG</v>
          </cell>
          <cell r="O3860">
            <v>57</v>
          </cell>
          <cell r="P3860" t="str">
            <v xml:space="preserve"> </v>
          </cell>
          <cell r="Q3860" t="str">
            <v>HUNG VUONG</v>
          </cell>
          <cell r="R3860" t="str">
            <v>CAM PHO</v>
          </cell>
          <cell r="S3860" t="str">
            <v>HOI AN</v>
          </cell>
          <cell r="T3860" t="str">
            <v>QUANG NAM</v>
          </cell>
          <cell r="V3860" t="str">
            <v>CENTRAL</v>
          </cell>
          <cell r="W3860" t="str">
            <v>QUANG NAM</v>
          </cell>
        </row>
        <row r="3861">
          <cell r="M3861" t="str">
            <v>4390_WM+ HCM CC HAPPY CITY</v>
          </cell>
          <cell r="N3861" t="str">
            <v>WM+ HCM CC HAPPY CITY</v>
          </cell>
          <cell r="O3861" t="str">
            <v>SO 492</v>
          </cell>
          <cell r="P3861" t="str">
            <v>TOA NHA HANH PHUC LO 11B</v>
          </cell>
          <cell r="Q3861" t="str">
            <v>NGUYEN VAN LINH</v>
          </cell>
          <cell r="R3861" t="str">
            <v>BINH HUNG</v>
          </cell>
          <cell r="S3861" t="str">
            <v>BINH CHANH</v>
          </cell>
          <cell r="T3861" t="str">
            <v>TP HCM</v>
          </cell>
          <cell r="V3861" t="str">
            <v>TP HCM</v>
          </cell>
          <cell r="W3861" t="str">
            <v>HUYEN BINH CHANH</v>
          </cell>
        </row>
        <row r="3862">
          <cell r="M3862" t="str">
            <v>SATRAFOODS LE MINH NHUT</v>
          </cell>
          <cell r="N3862" t="str">
            <v>SATRAFOODS LÊ MINH NHỰT</v>
          </cell>
          <cell r="O3862">
            <v>1</v>
          </cell>
          <cell r="P3862" t="str">
            <v>AP TIEN</v>
          </cell>
          <cell r="Q3862" t="str">
            <v>LE MINH NHUT</v>
          </cell>
          <cell r="R3862" t="str">
            <v>TAN THONG HOI</v>
          </cell>
          <cell r="S3862" t="str">
            <v>CU CHI</v>
          </cell>
          <cell r="T3862" t="str">
            <v>TP HCM</v>
          </cell>
          <cell r="V3862" t="str">
            <v>TP HCM</v>
          </cell>
          <cell r="W3862" t="str">
            <v>HUYEN CU CHI</v>
          </cell>
        </row>
        <row r="3863">
          <cell r="M3863" t="str">
            <v>2933_VM+ DNG 485 TRAN CAO VAN</v>
          </cell>
          <cell r="N3863" t="str">
            <v>VM+ DNG 485 TRAN CAO VAN</v>
          </cell>
          <cell r="O3863">
            <v>485</v>
          </cell>
          <cell r="P3863" t="str">
            <v xml:space="preserve"> </v>
          </cell>
          <cell r="Q3863" t="str">
            <v>TRAN CAO VAN</v>
          </cell>
          <cell r="R3863" t="str">
            <v>XUAN HA</v>
          </cell>
          <cell r="S3863" t="str">
            <v>THANH KHE</v>
          </cell>
          <cell r="T3863" t="str">
            <v>DA NANG</v>
          </cell>
          <cell r="V3863" t="str">
            <v>CENTRAL</v>
          </cell>
          <cell r="W3863" t="str">
            <v>DA NANG</v>
          </cell>
        </row>
        <row r="3864">
          <cell r="M3864" t="str">
            <v>3646_VM+ HCM 1266 KHA VAN CAN</v>
          </cell>
          <cell r="N3864" t="str">
            <v>VM+ HCM 1266 KHA VAN CAN</v>
          </cell>
          <cell r="O3864">
            <v>1266</v>
          </cell>
          <cell r="P3864" t="str">
            <v xml:space="preserve"> </v>
          </cell>
          <cell r="Q3864" t="str">
            <v>KHA VAN CAN</v>
          </cell>
          <cell r="R3864" t="str">
            <v>LINH TRUNG</v>
          </cell>
          <cell r="S3864" t="str">
            <v>THU DUC</v>
          </cell>
          <cell r="T3864" t="str">
            <v>TP HCM</v>
          </cell>
          <cell r="V3864" t="str">
            <v>TP HCM</v>
          </cell>
          <cell r="W3864" t="str">
            <v>QUAN THU DUC</v>
          </cell>
        </row>
        <row r="3865">
          <cell r="M3865" t="str">
            <v>5545_VM+ HCM SO 0.03 AP 3</v>
          </cell>
          <cell r="N3865" t="str">
            <v>VM+ HCM  SO 0.03 AP 3</v>
          </cell>
          <cell r="O3865" t="str">
            <v>SO 0.03</v>
          </cell>
          <cell r="P3865" t="str">
            <v>CC CC1, KHU TAI DINH CU BEN LUC</v>
          </cell>
          <cell r="Q3865" t="str">
            <v>AP 3</v>
          </cell>
          <cell r="R3865" t="str">
            <v>AN PHU TAY</v>
          </cell>
          <cell r="S3865" t="str">
            <v>BINH CHANH</v>
          </cell>
          <cell r="T3865" t="str">
            <v>TP HCM</v>
          </cell>
          <cell r="V3865" t="str">
            <v>TP HCM</v>
          </cell>
          <cell r="W3865" t="str">
            <v>HUYEN BINH CHANH</v>
          </cell>
        </row>
        <row r="3866">
          <cell r="M3866" t="str">
            <v>SATRAFOODS DONG NAM</v>
          </cell>
          <cell r="N3866" t="str">
            <v>LÔ TT1-1-SATRAFOODS CỦ CHI 4</v>
          </cell>
          <cell r="O3866" t="str">
            <v>LO TT1-1</v>
          </cell>
          <cell r="P3866" t="str">
            <v>KHU CN DONG NAM</v>
          </cell>
          <cell r="Q3866" t="str">
            <v>DUONG D4</v>
          </cell>
          <cell r="R3866" t="str">
            <v xml:space="preserve"> </v>
          </cell>
          <cell r="S3866" t="str">
            <v>CU CHI</v>
          </cell>
          <cell r="T3866" t="str">
            <v>TP HCM</v>
          </cell>
          <cell r="V3866" t="str">
            <v>TP HCM</v>
          </cell>
          <cell r="W3866" t="str">
            <v>HUYEN CU CHI</v>
          </cell>
        </row>
        <row r="3867">
          <cell r="M3867" t="str">
            <v>4528_VM+ DNG 140 LY THAI TO</v>
          </cell>
          <cell r="N3867" t="str">
            <v>VM+ DNG 140 LY THAI TO</v>
          </cell>
          <cell r="O3867" t="str">
            <v>SO 140</v>
          </cell>
          <cell r="P3867" t="str">
            <v xml:space="preserve"> </v>
          </cell>
          <cell r="Q3867" t="str">
            <v>LY THAI TO</v>
          </cell>
          <cell r="R3867" t="str">
            <v>THAC GIAN</v>
          </cell>
          <cell r="S3867" t="str">
            <v>THANH KHE</v>
          </cell>
          <cell r="T3867" t="str">
            <v>DA NANG</v>
          </cell>
          <cell r="V3867" t="str">
            <v>CENTRAL</v>
          </cell>
          <cell r="W3867" t="str">
            <v>DA NANG</v>
          </cell>
        </row>
        <row r="3868">
          <cell r="M3868" t="str">
            <v>3934_VM+ HCM 39A - 41 DUONG SO 3</v>
          </cell>
          <cell r="N3868" t="str">
            <v>VM+ HCM 39A - 41 DUONG SO 3</v>
          </cell>
          <cell r="O3868" t="str">
            <v>39A - 41</v>
          </cell>
          <cell r="P3868" t="str">
            <v>KP 6</v>
          </cell>
          <cell r="Q3868" t="str">
            <v>SO 3</v>
          </cell>
          <cell r="R3868" t="str">
            <v>TRUONG THO</v>
          </cell>
          <cell r="S3868" t="str">
            <v>THU DUC</v>
          </cell>
          <cell r="T3868" t="str">
            <v>TP HCM</v>
          </cell>
          <cell r="V3868" t="str">
            <v>TP HCM</v>
          </cell>
          <cell r="W3868" t="str">
            <v>QUAN THU DUC</v>
          </cell>
        </row>
        <row r="3869">
          <cell r="M3869" t="str">
            <v>5012_VM+ DNG SAVICO 66 VO VAN TAN</v>
          </cell>
          <cell r="N3869" t="str">
            <v>VM+ DNG SAVICO 66 VO VAN TAN</v>
          </cell>
          <cell r="O3869" t="str">
            <v>SAVICO 66</v>
          </cell>
          <cell r="P3869" t="str">
            <v xml:space="preserve"> </v>
          </cell>
          <cell r="Q3869" t="str">
            <v>VO VAN TAN</v>
          </cell>
          <cell r="R3869" t="str">
            <v>CHINH GIAN</v>
          </cell>
          <cell r="S3869" t="str">
            <v>THANH KHE</v>
          </cell>
          <cell r="T3869" t="str">
            <v>DA NANG</v>
          </cell>
          <cell r="V3869" t="str">
            <v>CENTRAL</v>
          </cell>
          <cell r="W3869" t="str">
            <v>DA NANG</v>
          </cell>
        </row>
        <row r="3870">
          <cell r="M3870" t="str">
            <v>5274_VM+ HCM 109-111 KENH NUOC DEN</v>
          </cell>
          <cell r="N3870" t="str">
            <v>VM+ HCM 109-111 KENH NUOC DEN</v>
          </cell>
          <cell r="O3870" t="str">
            <v>109-111</v>
          </cell>
          <cell r="P3870" t="str">
            <v xml:space="preserve"> </v>
          </cell>
          <cell r="Q3870" t="str">
            <v>KENH NUOC DEN</v>
          </cell>
          <cell r="R3870" t="str">
            <v>TAN THANH</v>
          </cell>
          <cell r="S3870" t="str">
            <v>TAN PHU</v>
          </cell>
          <cell r="T3870" t="str">
            <v>TP HCM</v>
          </cell>
          <cell r="V3870" t="str">
            <v>TP HCM</v>
          </cell>
          <cell r="W3870" t="str">
            <v>QUAN TAN PHU</v>
          </cell>
        </row>
        <row r="3871">
          <cell r="M3871" t="str">
            <v>6056_VM+ HCM 27 Y LAN</v>
          </cell>
          <cell r="N3871" t="str">
            <v>VM+ HCM 27 Ỷ Lan</v>
          </cell>
          <cell r="O3871">
            <v>27</v>
          </cell>
          <cell r="P3871" t="str">
            <v xml:space="preserve"> </v>
          </cell>
          <cell r="Q3871" t="str">
            <v>Y LAN</v>
          </cell>
          <cell r="R3871" t="str">
            <v>HIEP TAN</v>
          </cell>
          <cell r="S3871" t="str">
            <v>TAN PHU</v>
          </cell>
          <cell r="T3871" t="str">
            <v>TP HCM</v>
          </cell>
          <cell r="V3871" t="str">
            <v>TP HCM</v>
          </cell>
          <cell r="W3871" t="str">
            <v>QUAN TAN PHU</v>
          </cell>
        </row>
        <row r="3872">
          <cell r="M3872" t="str">
            <v>3663_VM+ HCM 56-58 DUONG SO 23</v>
          </cell>
          <cell r="N3872" t="str">
            <v>VM+ HCM 56-58 DUONG SO 23</v>
          </cell>
          <cell r="O3872" t="str">
            <v>56-58</v>
          </cell>
          <cell r="P3872" t="str">
            <v xml:space="preserve"> </v>
          </cell>
          <cell r="Q3872" t="str">
            <v>DUONG 23</v>
          </cell>
          <cell r="R3872" t="str">
            <v>P10</v>
          </cell>
          <cell r="S3872" t="str">
            <v>Q6</v>
          </cell>
          <cell r="T3872" t="str">
            <v>TP HCM</v>
          </cell>
          <cell r="V3872" t="str">
            <v>TP HCM</v>
          </cell>
          <cell r="W3872" t="str">
            <v>QUAN 6</v>
          </cell>
        </row>
        <row r="3873">
          <cell r="M3873" t="str">
            <v>3985_VM+ DNG 148 ONG ICH KHIEM</v>
          </cell>
          <cell r="N3873" t="str">
            <v>VM+ DNG 148 ONG ICH KHIEM</v>
          </cell>
          <cell r="O3873">
            <v>148</v>
          </cell>
          <cell r="P3873" t="str">
            <v xml:space="preserve"> </v>
          </cell>
          <cell r="Q3873" t="str">
            <v>ONG ICH KHIEM</v>
          </cell>
          <cell r="R3873" t="str">
            <v>TAM THUAN</v>
          </cell>
          <cell r="S3873" t="str">
            <v>THANH KHE</v>
          </cell>
          <cell r="T3873" t="str">
            <v>DA NANG</v>
          </cell>
          <cell r="V3873" t="str">
            <v>CENTRAL</v>
          </cell>
          <cell r="W3873" t="str">
            <v>DA NANG</v>
          </cell>
        </row>
        <row r="3874">
          <cell r="M3874" t="str">
            <v>2027_WM+ HCM 1.4 TANG 1, CC PHU HOANG AN</v>
          </cell>
          <cell r="N3874" t="str">
            <v>WM+ HCM 1.4 Tầng 1, CC Phú Hoàng An</v>
          </cell>
          <cell r="O3874" t="str">
            <v xml:space="preserve"> </v>
          </cell>
          <cell r="P3874" t="str">
            <v>1.4 TANG 1, KHU A PHU HOANG ANH</v>
          </cell>
          <cell r="Q3874" t="str">
            <v>NGUYEN HUU THO</v>
          </cell>
          <cell r="R3874" t="str">
            <v>PHUOC KIEN</v>
          </cell>
          <cell r="S3874" t="str">
            <v>NHA BE</v>
          </cell>
          <cell r="T3874" t="str">
            <v>TP HCM</v>
          </cell>
          <cell r="V3874" t="str">
            <v>TP HCM</v>
          </cell>
          <cell r="W3874" t="str">
            <v>HUYEN NHA BE</v>
          </cell>
        </row>
        <row r="3875">
          <cell r="M3875" t="str">
            <v>OSI FOOD NGUYEN KHOAI</v>
          </cell>
          <cell r="N3875" t="str">
            <v>OSI FOOD NGUYEN KHOAI</v>
          </cell>
          <cell r="O3875">
            <v>84</v>
          </cell>
          <cell r="P3875" t="str">
            <v xml:space="preserve"> </v>
          </cell>
          <cell r="Q3875" t="str">
            <v>NGUYEN KHOAI</v>
          </cell>
          <cell r="R3875" t="str">
            <v>P2</v>
          </cell>
          <cell r="S3875" t="str">
            <v>Q4</v>
          </cell>
          <cell r="T3875" t="str">
            <v>TP HCM</v>
          </cell>
          <cell r="V3875" t="str">
            <v>TP HCM</v>
          </cell>
          <cell r="W3875" t="str">
            <v>QUAN 4</v>
          </cell>
        </row>
        <row r="3876">
          <cell r="M3876" t="str">
            <v>AEON CANARY</v>
          </cell>
          <cell r="N3876" t="str">
            <v xml:space="preserve"> </v>
          </cell>
          <cell r="O3876" t="str">
            <v xml:space="preserve"> </v>
          </cell>
          <cell r="P3876" t="str">
            <v>KHU PHUC HOP CANARY</v>
          </cell>
          <cell r="Q3876" t="str">
            <v>DAI LO BINH DUONG</v>
          </cell>
          <cell r="R3876" t="str">
            <v>BINH HOA</v>
          </cell>
          <cell r="S3876" t="str">
            <v>THUAN AN</v>
          </cell>
          <cell r="T3876" t="str">
            <v>BINH DUONG</v>
          </cell>
          <cell r="V3876" t="str">
            <v>SOUTH EAST</v>
          </cell>
          <cell r="W3876" t="str">
            <v>BINH DUONG</v>
          </cell>
        </row>
        <row r="3877">
          <cell r="M3877" t="str">
            <v>SATRAFOODS 47 NGUYEN HONG</v>
          </cell>
          <cell r="N3877" t="str">
            <v>SATRAFOODS 47 NGUYEN HONG</v>
          </cell>
          <cell r="O3877">
            <v>47</v>
          </cell>
          <cell r="P3877" t="str">
            <v xml:space="preserve"> </v>
          </cell>
          <cell r="Q3877" t="str">
            <v>NGUYEN HONG</v>
          </cell>
          <cell r="R3877" t="str">
            <v>P11</v>
          </cell>
          <cell r="S3877" t="str">
            <v>BINH THANH</v>
          </cell>
          <cell r="T3877" t="str">
            <v>TP HCM</v>
          </cell>
          <cell r="V3877" t="str">
            <v>TP HCM</v>
          </cell>
          <cell r="W3877" t="str">
            <v>QUAN BINH THANH</v>
          </cell>
        </row>
        <row r="3878">
          <cell r="M3878" t="str">
            <v>2048_VM+ DNG 134 BA THANG HAI</v>
          </cell>
          <cell r="N3878" t="str">
            <v>VM+ DNG 134 BA THANG HAI</v>
          </cell>
          <cell r="O3878">
            <v>134</v>
          </cell>
          <cell r="P3878" t="str">
            <v xml:space="preserve"> </v>
          </cell>
          <cell r="Q3878" t="str">
            <v>BA THANG HAI</v>
          </cell>
          <cell r="R3878" t="str">
            <v>THUAN PHUOC</v>
          </cell>
          <cell r="S3878" t="str">
            <v>HAI CHAU</v>
          </cell>
          <cell r="T3878" t="str">
            <v>DA NANG</v>
          </cell>
          <cell r="V3878" t="str">
            <v>CENTRAL</v>
          </cell>
          <cell r="W3878" t="str">
            <v>DA NANG</v>
          </cell>
        </row>
        <row r="3879">
          <cell r="M3879" t="str">
            <v>4757_VM+ HCM 37 DONG NAI</v>
          </cell>
          <cell r="N3879" t="str">
            <v>VM+ HCM 37 DONG NAI</v>
          </cell>
          <cell r="O3879">
            <v>37</v>
          </cell>
          <cell r="P3879" t="str">
            <v xml:space="preserve"> </v>
          </cell>
          <cell r="Q3879" t="str">
            <v>DONG NAI</v>
          </cell>
          <cell r="R3879" t="str">
            <v>P15</v>
          </cell>
          <cell r="S3879" t="str">
            <v>Q10</v>
          </cell>
          <cell r="T3879" t="str">
            <v>TP HCM</v>
          </cell>
          <cell r="V3879" t="str">
            <v>TP HCM</v>
          </cell>
          <cell r="W3879" t="str">
            <v>QUAN 10</v>
          </cell>
        </row>
        <row r="3880">
          <cell r="M3880" t="str">
            <v>CIRCLE K DC</v>
          </cell>
          <cell r="N3880" t="str">
            <v>CIRLE K DC</v>
          </cell>
          <cell r="O3880" t="str">
            <v xml:space="preserve"> </v>
          </cell>
          <cell r="P3880" t="str">
            <v>KHO NGOAI QUAN PETEC, KCN NAM TAN UYEN</v>
          </cell>
          <cell r="Q3880" t="str">
            <v>DUONG N4</v>
          </cell>
          <cell r="R3880" t="str">
            <v>KHANH BINH</v>
          </cell>
          <cell r="S3880" t="str">
            <v>TAN UYEN</v>
          </cell>
          <cell r="T3880" t="str">
            <v>BINH DUONG</v>
          </cell>
          <cell r="V3880" t="str">
            <v>SOUTH EAST</v>
          </cell>
          <cell r="W3880" t="str">
            <v>BINH DUONG</v>
          </cell>
        </row>
        <row r="3881">
          <cell r="M3881" t="str">
            <v>FAMILY MART 09 NGUYEN VAN TAO</v>
          </cell>
          <cell r="N3881" t="str">
            <v>FAMILY MART NGUYEN VAN TAO</v>
          </cell>
          <cell r="O3881">
            <v>9</v>
          </cell>
          <cell r="P3881" t="str">
            <v xml:space="preserve"> </v>
          </cell>
          <cell r="Q3881" t="str">
            <v>NGUYEN VAN TAO</v>
          </cell>
          <cell r="R3881" t="str">
            <v>LONG THOI</v>
          </cell>
          <cell r="S3881" t="str">
            <v>NHA BE</v>
          </cell>
          <cell r="T3881" t="str">
            <v>TP HCM</v>
          </cell>
          <cell r="V3881" t="str">
            <v>TP HCM</v>
          </cell>
          <cell r="W3881" t="str">
            <v>HUYEN NHA BE</v>
          </cell>
        </row>
        <row r="3882">
          <cell r="M3882" t="str">
            <v>2A49-WM+ HCM A9-10, CC SAIGON INTELA</v>
          </cell>
          <cell r="N3882" t="str">
            <v>2A49-WM+ HCM A9-10, CC SAIGON INTELA</v>
          </cell>
          <cell r="O3882" t="str">
            <v>A9-A10</v>
          </cell>
          <cell r="P3882" t="str">
            <v>CC SAIGON INTELA, KDC INTRESCO 13E</v>
          </cell>
          <cell r="Q3882" t="str">
            <v>DUONG SO 5</v>
          </cell>
          <cell r="R3882" t="str">
            <v>PHONG PHU</v>
          </cell>
          <cell r="S3882" t="str">
            <v>BINH CHANH</v>
          </cell>
          <cell r="T3882" t="str">
            <v>TP HCM</v>
          </cell>
          <cell r="V3882" t="str">
            <v>TP HCM</v>
          </cell>
          <cell r="W3882" t="str">
            <v>HUYEN BINH CHANH</v>
          </cell>
        </row>
        <row r="3883">
          <cell r="M3883" t="str">
            <v>2AI4-WM+RURAL QTI 83 LE DUAN</v>
          </cell>
          <cell r="N3883" t="str">
            <v>2AI4-WM+RURAL QTI 83 LE DUAN</v>
          </cell>
          <cell r="O3883" t="str">
            <v>SO 83</v>
          </cell>
          <cell r="P3883" t="str">
            <v xml:space="preserve"> </v>
          </cell>
          <cell r="Q3883" t="str">
            <v>LE DUAN</v>
          </cell>
          <cell r="R3883" t="str">
            <v>KHE SANH</v>
          </cell>
          <cell r="S3883" t="str">
            <v>HUONG HOA</v>
          </cell>
          <cell r="T3883" t="str">
            <v>QUANG TRI</v>
          </cell>
          <cell r="V3883" t="str">
            <v>CENTRAL</v>
          </cell>
          <cell r="W3883" t="str">
            <v>QUANG TRI</v>
          </cell>
        </row>
        <row r="3884">
          <cell r="M3884" t="str">
            <v>5780_VM+ DNG 438 TRAN DAI NGHIA</v>
          </cell>
          <cell r="N3884" t="str">
            <v>VM+ DNG 438 TRAN DAI NGHIA</v>
          </cell>
          <cell r="O3884">
            <v>438</v>
          </cell>
          <cell r="P3884" t="str">
            <v xml:space="preserve"> </v>
          </cell>
          <cell r="Q3884" t="str">
            <v>TRAN DAI NGHIA</v>
          </cell>
          <cell r="R3884" t="str">
            <v>HOA QUY</v>
          </cell>
          <cell r="S3884" t="str">
            <v>NGU HANH SON</v>
          </cell>
          <cell r="T3884" t="str">
            <v>DA NANG</v>
          </cell>
          <cell r="V3884" t="str">
            <v>CENTRAL</v>
          </cell>
          <cell r="W3884" t="str">
            <v>DA NANG</v>
          </cell>
        </row>
        <row r="3885">
          <cell r="M3885" t="str">
            <v>4254_WM+ DNG 2 DONG DA</v>
          </cell>
          <cell r="N3885" t="str">
            <v>WM+ DNG 2 DONG DA</v>
          </cell>
          <cell r="O3885" t="str">
            <v>SO 2</v>
          </cell>
          <cell r="P3885" t="str">
            <v xml:space="preserve"> </v>
          </cell>
          <cell r="Q3885" t="str">
            <v>DONG DA</v>
          </cell>
          <cell r="R3885" t="str">
            <v>THUAN PHUOC</v>
          </cell>
          <cell r="S3885" t="str">
            <v>HAI CHAU</v>
          </cell>
          <cell r="T3885" t="str">
            <v>DA NANG</v>
          </cell>
          <cell r="V3885" t="str">
            <v>CENTRAL</v>
          </cell>
          <cell r="W3885" t="str">
            <v>DA NANG</v>
          </cell>
        </row>
        <row r="3886">
          <cell r="M3886" t="str">
            <v>3739_VM+ DNG 76B-76C BA HUYEN THANH QUAN</v>
          </cell>
          <cell r="N3886" t="str">
            <v>VM+ DNG 76B-76C BA HUYEN THANH QUAN</v>
          </cell>
          <cell r="O3886" t="str">
            <v>76C</v>
          </cell>
          <cell r="P3886" t="str">
            <v xml:space="preserve"> </v>
          </cell>
          <cell r="Q3886" t="str">
            <v>BA HUYEN THANH QUAN</v>
          </cell>
          <cell r="R3886" t="str">
            <v>MY AN</v>
          </cell>
          <cell r="S3886" t="str">
            <v>NGU HANH SON</v>
          </cell>
          <cell r="T3886" t="str">
            <v>DA NANG</v>
          </cell>
          <cell r="V3886" t="str">
            <v>CENTRAL</v>
          </cell>
          <cell r="W3886" t="str">
            <v>DA NANG</v>
          </cell>
        </row>
        <row r="3887">
          <cell r="M3887" t="str">
            <v>3115_VM+ HCM B2 HOANG ANH GOLD</v>
          </cell>
          <cell r="N3887" t="str">
            <v>VM+ HCM B2 HOANG ANH GOLD</v>
          </cell>
          <cell r="O3887" t="str">
            <v>187A</v>
          </cell>
          <cell r="P3887" t="str">
            <v>HOANG ANH GOLD HOUSE</v>
          </cell>
          <cell r="Q3887" t="str">
            <v>LE VAN LUONG</v>
          </cell>
          <cell r="R3887" t="str">
            <v>PHUOC KIEN</v>
          </cell>
          <cell r="S3887" t="str">
            <v>NHA BE</v>
          </cell>
          <cell r="T3887" t="str">
            <v>TP HCM</v>
          </cell>
          <cell r="V3887" t="str">
            <v>TP HCM</v>
          </cell>
          <cell r="W3887" t="str">
            <v>HUYEN NHA BE</v>
          </cell>
        </row>
        <row r="3888">
          <cell r="M3888" t="str">
            <v>4543_VM+ QNM 450 CUA DAI</v>
          </cell>
          <cell r="N3888" t="str">
            <v>VM+ QNM 450 CUA DAI</v>
          </cell>
          <cell r="O3888">
            <v>450</v>
          </cell>
          <cell r="P3888" t="str">
            <v xml:space="preserve"> </v>
          </cell>
          <cell r="Q3888" t="str">
            <v>CUA DAI</v>
          </cell>
          <cell r="R3888" t="str">
            <v>CAM CHAU</v>
          </cell>
          <cell r="S3888" t="str">
            <v>HOI AN</v>
          </cell>
          <cell r="T3888" t="str">
            <v>QUANG NAM</v>
          </cell>
          <cell r="V3888" t="str">
            <v>CENTRAL</v>
          </cell>
          <cell r="W3888" t="str">
            <v>QUANG NAM</v>
          </cell>
        </row>
        <row r="3889">
          <cell r="M3889" t="str">
            <v>2AI8-WM+RURAL QTI KHU PHO AN DUC 2, VINH LINH</v>
          </cell>
          <cell r="N3889" t="str">
            <v>2AI8-WM+RURAL QTI KHU PHO AN DUC 2, VINH LINH</v>
          </cell>
          <cell r="O3889" t="str">
            <v xml:space="preserve"> </v>
          </cell>
          <cell r="P3889" t="str">
            <v>KHU PHO AN DUC 2</v>
          </cell>
          <cell r="Q3889" t="str">
            <v xml:space="preserve"> </v>
          </cell>
          <cell r="R3889" t="str">
            <v>CUA TUNG</v>
          </cell>
          <cell r="S3889" t="str">
            <v>VINH LINH</v>
          </cell>
          <cell r="T3889" t="str">
            <v>QUANG TRI</v>
          </cell>
          <cell r="V3889" t="str">
            <v>CENTRAL</v>
          </cell>
          <cell r="W3889" t="str">
            <v>QUANG TRI</v>
          </cell>
        </row>
        <row r="3890">
          <cell r="M3890" t="str">
            <v>5479_VM+HCM 290 AN DUONG VUONG</v>
          </cell>
          <cell r="N3890" t="str">
            <v>VM+HCM 290 AN DUONG VUONG</v>
          </cell>
          <cell r="O3890">
            <v>290</v>
          </cell>
          <cell r="P3890" t="str">
            <v xml:space="preserve"> </v>
          </cell>
          <cell r="Q3890" t="str">
            <v>AN DUONG VUONG</v>
          </cell>
          <cell r="R3890" t="str">
            <v>P4</v>
          </cell>
          <cell r="S3890" t="str">
            <v>Q5</v>
          </cell>
          <cell r="T3890" t="str">
            <v>TP HCM</v>
          </cell>
          <cell r="V3890" t="str">
            <v>TP HCM</v>
          </cell>
          <cell r="W3890" t="str">
            <v>QUAN 5</v>
          </cell>
        </row>
        <row r="3891">
          <cell r="M3891" t="str">
            <v>WINMART 216 PHAM VAN THUAN</v>
          </cell>
          <cell r="N3891" t="str">
            <v>WINMART 216 PHAM VAN THUAN</v>
          </cell>
          <cell r="O3891">
            <v>216</v>
          </cell>
          <cell r="P3891" t="str">
            <v xml:space="preserve"> </v>
          </cell>
          <cell r="Q3891" t="str">
            <v>PHAM VAN THUAN</v>
          </cell>
          <cell r="R3891" t="str">
            <v>TAN MAI</v>
          </cell>
          <cell r="S3891" t="str">
            <v>BIEN HOA</v>
          </cell>
          <cell r="T3891" t="str">
            <v>DONG NAI</v>
          </cell>
          <cell r="V3891" t="str">
            <v>SOUTH EAST</v>
          </cell>
          <cell r="W3891" t="str">
            <v>DONG NAI</v>
          </cell>
        </row>
        <row r="3892">
          <cell r="M3892" t="str">
            <v>3802_VM+ HCM 36/27 KINH DUONG VUONG</v>
          </cell>
          <cell r="N3892" t="str">
            <v>VM+ HCM 36/27 KINH DUONG VUONG</v>
          </cell>
          <cell r="O3892" t="str">
            <v>SO 36/27</v>
          </cell>
          <cell r="P3892" t="str">
            <v xml:space="preserve"> </v>
          </cell>
          <cell r="Q3892" t="str">
            <v>KINH DUONG VUONG</v>
          </cell>
          <cell r="R3892" t="str">
            <v>P13</v>
          </cell>
          <cell r="S3892" t="str">
            <v>Q6</v>
          </cell>
          <cell r="T3892" t="str">
            <v>TP HCM</v>
          </cell>
          <cell r="V3892" t="str">
            <v>TP HCM</v>
          </cell>
          <cell r="W3892" t="str">
            <v>QUAN 6</v>
          </cell>
        </row>
        <row r="3893">
          <cell r="M3893" t="str">
            <v>3356_WM+ RURAL HCM Số 13 DUONG 78</v>
          </cell>
          <cell r="N3893" t="str">
            <v>VM+ HCM Số 13 DUONG 78</v>
          </cell>
          <cell r="O3893">
            <v>13</v>
          </cell>
          <cell r="P3893" t="str">
            <v xml:space="preserve"> </v>
          </cell>
          <cell r="Q3893" t="str">
            <v>DUONG 78, AP DINH</v>
          </cell>
          <cell r="R3893" t="str">
            <v>TAN PHU TRUNG</v>
          </cell>
          <cell r="S3893" t="str">
            <v>CU CHI</v>
          </cell>
          <cell r="T3893" t="str">
            <v>TP HCM</v>
          </cell>
          <cell r="V3893" t="str">
            <v>TP HCM</v>
          </cell>
          <cell r="W3893" t="str">
            <v>HUYEN CU CHI</v>
          </cell>
        </row>
        <row r="3894">
          <cell r="M3894" t="str">
            <v>5012_VM+ DNG SAVICO 66 VO VAN TAN</v>
          </cell>
          <cell r="N3894" t="str">
            <v>VM+ DNG SAVICO 66 VO VAN TAN</v>
          </cell>
          <cell r="O3894" t="str">
            <v>SAVICO 66</v>
          </cell>
          <cell r="P3894" t="str">
            <v xml:space="preserve"> </v>
          </cell>
          <cell r="Q3894" t="str">
            <v>VO VAN TAN</v>
          </cell>
          <cell r="R3894" t="str">
            <v>CHINH GIAN</v>
          </cell>
          <cell r="S3894" t="str">
            <v>THANH KHE</v>
          </cell>
          <cell r="T3894" t="str">
            <v>DA NANG</v>
          </cell>
          <cell r="V3894" t="str">
            <v>CENTRAL</v>
          </cell>
          <cell r="W3894" t="str">
            <v>DA NANG</v>
          </cell>
        </row>
        <row r="3895">
          <cell r="M3895" t="str">
            <v>BHX_HCM-KHO DC VINH LOC 3</v>
          </cell>
          <cell r="N3895" t="str">
            <v>1522 - BHX_HCM_BTA - Kho DC Vĩnh Lộc</v>
          </cell>
          <cell r="O3895" t="str">
            <v>LO A 65/II</v>
          </cell>
          <cell r="P3895" t="str">
            <v>KCN VINH LOC</v>
          </cell>
          <cell r="Q3895" t="str">
            <v>DUONG SO 4</v>
          </cell>
          <cell r="R3895" t="str">
            <v>BINH HUNG HOA</v>
          </cell>
          <cell r="S3895" t="str">
            <v>BINH TAN</v>
          </cell>
          <cell r="T3895" t="str">
            <v>TP HCM</v>
          </cell>
          <cell r="V3895" t="str">
            <v>TP HCM</v>
          </cell>
          <cell r="W3895" t="str">
            <v>QUAN BINH TAN</v>
          </cell>
        </row>
        <row r="3896">
          <cell r="M3896" t="str">
            <v>3854_VM+ DNG 110 TIEU LA</v>
          </cell>
          <cell r="N3896" t="str">
            <v>VM+ DNG 110 TIEU LA</v>
          </cell>
          <cell r="O3896" t="str">
            <v>SO 110</v>
          </cell>
          <cell r="P3896" t="str">
            <v xml:space="preserve"> </v>
          </cell>
          <cell r="Q3896" t="str">
            <v>TIEU LA</v>
          </cell>
          <cell r="R3896" t="str">
            <v>HOA THUAN TAY</v>
          </cell>
          <cell r="S3896" t="str">
            <v>HAI CHAU</v>
          </cell>
          <cell r="T3896" t="str">
            <v>DA NANG</v>
          </cell>
          <cell r="V3896" t="str">
            <v>CENTRAL</v>
          </cell>
          <cell r="W3896" t="str">
            <v>DA NANG</v>
          </cell>
        </row>
        <row r="3897">
          <cell r="M3897" t="str">
            <v>BHX_DON_BHO-KHO DC LONG BINH</v>
          </cell>
          <cell r="N3897" t="str">
            <v>4089 - BHX_DON_BHO - KHO DC LONG BINH</v>
          </cell>
          <cell r="O3897" t="str">
            <v>G243</v>
          </cell>
          <cell r="P3897" t="str">
            <v>KP 7</v>
          </cell>
          <cell r="Q3897" t="str">
            <v>BUI VAN HOA</v>
          </cell>
          <cell r="R3897" t="str">
            <v>LONG BINH</v>
          </cell>
          <cell r="S3897" t="str">
            <v>BIEN HOA</v>
          </cell>
          <cell r="T3897" t="str">
            <v>DONG NAI</v>
          </cell>
          <cell r="V3897" t="str">
            <v>SOUTH EAST</v>
          </cell>
          <cell r="W3897" t="str">
            <v>DONG NAI</v>
          </cell>
        </row>
        <row r="3898">
          <cell r="M3898" t="str">
            <v>3356_WM+ RURAL HCM Số 13 DUONG 78</v>
          </cell>
          <cell r="N3898" t="str">
            <v>VM+ HCM Số 13 DUONG 78</v>
          </cell>
          <cell r="O3898">
            <v>13</v>
          </cell>
          <cell r="P3898" t="str">
            <v xml:space="preserve"> </v>
          </cell>
          <cell r="Q3898" t="str">
            <v>DUONG 78, AP DINH</v>
          </cell>
          <cell r="R3898" t="str">
            <v>TAN PHU TRUNG</v>
          </cell>
          <cell r="S3898" t="str">
            <v>CU CHI</v>
          </cell>
          <cell r="T3898" t="str">
            <v>TP HCM</v>
          </cell>
          <cell r="V3898" t="str">
            <v>TP HCM</v>
          </cell>
          <cell r="W3898" t="str">
            <v>HUYEN CU CHI</v>
          </cell>
        </row>
        <row r="3899">
          <cell r="M3899" t="str">
            <v>AEON CANARY</v>
          </cell>
          <cell r="N3899" t="str">
            <v xml:space="preserve"> </v>
          </cell>
          <cell r="O3899" t="str">
            <v xml:space="preserve"> </v>
          </cell>
          <cell r="P3899" t="str">
            <v>KHU PHUC HOP CANARY</v>
          </cell>
          <cell r="Q3899" t="str">
            <v>DAI LO BINH DUONG</v>
          </cell>
          <cell r="R3899" t="str">
            <v>BINH HOA</v>
          </cell>
          <cell r="S3899" t="str">
            <v>THUAN AN</v>
          </cell>
          <cell r="T3899" t="str">
            <v>BINH DUONG</v>
          </cell>
          <cell r="V3899" t="str">
            <v>SOUTH EAST</v>
          </cell>
          <cell r="W3899" t="str">
            <v>BINH DUONG</v>
          </cell>
        </row>
        <row r="3900">
          <cell r="M3900" t="str">
            <v>FAMILY MART 09 NGUYEN VAN TAO</v>
          </cell>
          <cell r="N3900" t="str">
            <v>FAMILY MART NGUYEN VAN TAO</v>
          </cell>
          <cell r="O3900">
            <v>9</v>
          </cell>
          <cell r="P3900" t="str">
            <v xml:space="preserve"> </v>
          </cell>
          <cell r="Q3900" t="str">
            <v>NGUYEN VAN TAO</v>
          </cell>
          <cell r="R3900" t="str">
            <v>LONG THOI</v>
          </cell>
          <cell r="S3900" t="str">
            <v>NHA BE</v>
          </cell>
          <cell r="T3900" t="str">
            <v>TP HCM</v>
          </cell>
          <cell r="V3900" t="str">
            <v>TP HCM</v>
          </cell>
          <cell r="W3900" t="str">
            <v>HUYEN NHA BE</v>
          </cell>
        </row>
        <row r="3901">
          <cell r="M3901" t="str">
            <v>BHX_HCM_NBE - KHO DC NHA BE</v>
          </cell>
          <cell r="N3901" t="str">
            <v>6655 - BHX_HCM_NBE - KHO DC NHA BE</v>
          </cell>
          <cell r="O3901" t="str">
            <v>LO F5-1, F5-2</v>
          </cell>
          <cell r="P3901" t="str">
            <v>KHU F</v>
          </cell>
          <cell r="Q3901" t="str">
            <v>KCN HIEP PHUOC</v>
          </cell>
          <cell r="R3901" t="str">
            <v>HIEP PHUOC</v>
          </cell>
          <cell r="S3901" t="str">
            <v>NHA BE</v>
          </cell>
          <cell r="T3901" t="str">
            <v>TP HCM</v>
          </cell>
          <cell r="V3901" t="str">
            <v>TP HCM</v>
          </cell>
          <cell r="W3901" t="str">
            <v>HUYEN NHA BE</v>
          </cell>
        </row>
        <row r="3902">
          <cell r="M3902" t="str">
            <v>CIRCLE K DC</v>
          </cell>
          <cell r="N3902" t="str">
            <v>CIRLE K DC</v>
          </cell>
          <cell r="O3902" t="str">
            <v xml:space="preserve"> </v>
          </cell>
          <cell r="P3902" t="str">
            <v>KHO NGOAI QUAN PETEC, KCN NAM TAN UYEN</v>
          </cell>
          <cell r="Q3902" t="str">
            <v>DUONG N4</v>
          </cell>
          <cell r="R3902" t="str">
            <v>KHANH BINH</v>
          </cell>
          <cell r="S3902" t="str">
            <v>TAN UYEN</v>
          </cell>
          <cell r="T3902" t="str">
            <v>BINH DUONG</v>
          </cell>
          <cell r="V3902" t="str">
            <v>SOUTH EAST</v>
          </cell>
          <cell r="W3902" t="str">
            <v>BINH DUONG</v>
          </cell>
        </row>
        <row r="3903">
          <cell r="M3903" t="str">
            <v>WINMART FIVI TRANG AN</v>
          </cell>
          <cell r="N3903" t="str">
            <v>WINMART FIVI  TRANG AN</v>
          </cell>
          <cell r="O3903" t="str">
            <v xml:space="preserve"> </v>
          </cell>
          <cell r="P3903" t="str">
            <v xml:space="preserve"> </v>
          </cell>
          <cell r="Q3903" t="str">
            <v>TOA NHA COMPLEX, SO 1 PHUNG CHI KIEN</v>
          </cell>
          <cell r="R3903" t="str">
            <v>NGHIA TAN</v>
          </cell>
          <cell r="S3903" t="str">
            <v>CAU GIAY</v>
          </cell>
          <cell r="T3903" t="str">
            <v>HA NOI</v>
          </cell>
          <cell r="V3903" t="str">
            <v>HA NOI</v>
          </cell>
          <cell r="W3903" t="str">
            <v>QUAN CAU GIAY</v>
          </cell>
        </row>
        <row r="3904">
          <cell r="M3904" t="str">
            <v>OSI FOOD NGUYEN KHOAI</v>
          </cell>
          <cell r="N3904" t="str">
            <v>OSI FOOD NGUYEN KHOAI</v>
          </cell>
          <cell r="O3904">
            <v>84</v>
          </cell>
          <cell r="P3904" t="str">
            <v xml:space="preserve"> </v>
          </cell>
          <cell r="Q3904" t="str">
            <v>NGUYEN KHOAI</v>
          </cell>
          <cell r="R3904" t="str">
            <v>P2</v>
          </cell>
          <cell r="S3904" t="str">
            <v>Q4</v>
          </cell>
          <cell r="T3904" t="str">
            <v>TP HCM</v>
          </cell>
          <cell r="V3904" t="str">
            <v>TP HCM</v>
          </cell>
          <cell r="W3904" t="str">
            <v>QUAN 4</v>
          </cell>
        </row>
        <row r="3905">
          <cell r="M3905" t="str">
            <v>FAMILY MART 09 NGUYEN VAN TAO</v>
          </cell>
          <cell r="N3905" t="str">
            <v>FAMILY MART NGUYEN VAN TAO</v>
          </cell>
          <cell r="O3905">
            <v>9</v>
          </cell>
          <cell r="P3905" t="str">
            <v xml:space="preserve"> </v>
          </cell>
          <cell r="Q3905" t="str">
            <v>NGUYEN VAN TAO</v>
          </cell>
          <cell r="R3905" t="str">
            <v>LONG THOI</v>
          </cell>
          <cell r="S3905" t="str">
            <v>NHA BE</v>
          </cell>
          <cell r="T3905" t="str">
            <v>TP HCM</v>
          </cell>
          <cell r="V3905" t="str">
            <v>TP HCM</v>
          </cell>
          <cell r="W3905" t="str">
            <v>HUYEN NHA BE</v>
          </cell>
        </row>
        <row r="3906">
          <cell r="M3906" t="str">
            <v>AEON BINH TAN</v>
          </cell>
          <cell r="N3906" t="str">
            <v xml:space="preserve"> </v>
          </cell>
          <cell r="O3906">
            <v>1</v>
          </cell>
          <cell r="P3906" t="str">
            <v>KP 11</v>
          </cell>
          <cell r="Q3906" t="str">
            <v>DUONG SO 17A</v>
          </cell>
          <cell r="R3906" t="str">
            <v>BINH TRI DONG B</v>
          </cell>
          <cell r="S3906" t="str">
            <v>BINH TAN</v>
          </cell>
          <cell r="T3906" t="str">
            <v>TP HCM</v>
          </cell>
          <cell r="V3906" t="str">
            <v>TP HCM</v>
          </cell>
          <cell r="W3906" t="str">
            <v>QUAN BINH TAN</v>
          </cell>
        </row>
        <row r="3907">
          <cell r="M3907" t="str">
            <v>NS:NHAN VAN - 1 TRUONG CHINH</v>
          </cell>
          <cell r="N3907" t="str">
            <v xml:space="preserve"> </v>
          </cell>
          <cell r="O3907">
            <v>1</v>
          </cell>
          <cell r="P3907" t="str">
            <v xml:space="preserve"> </v>
          </cell>
          <cell r="Q3907" t="str">
            <v>TRUONG CHINH</v>
          </cell>
          <cell r="R3907" t="str">
            <v>P11</v>
          </cell>
          <cell r="S3907" t="str">
            <v>TAN BINH</v>
          </cell>
          <cell r="T3907" t="str">
            <v>TP HCM</v>
          </cell>
          <cell r="V3907" t="str">
            <v>TP HCM</v>
          </cell>
          <cell r="W3907" t="str">
            <v>QUAN TAN BINH</v>
          </cell>
        </row>
        <row r="3908">
          <cell r="M3908" t="str">
            <v>AEON CANARY</v>
          </cell>
          <cell r="N3908" t="str">
            <v xml:space="preserve"> </v>
          </cell>
          <cell r="O3908" t="str">
            <v xml:space="preserve"> </v>
          </cell>
          <cell r="P3908" t="str">
            <v>KHU PHUC HOP CANARY</v>
          </cell>
          <cell r="Q3908" t="str">
            <v>DAI LO BINH DUONG</v>
          </cell>
          <cell r="R3908" t="str">
            <v>BINH HOA</v>
          </cell>
          <cell r="S3908" t="str">
            <v>THUAN AN</v>
          </cell>
          <cell r="T3908" t="str">
            <v>BINH DUONG</v>
          </cell>
          <cell r="V3908" t="str">
            <v>SOUTH EAST</v>
          </cell>
          <cell r="W3908" t="str">
            <v>BINH DUONG</v>
          </cell>
        </row>
        <row r="3909">
          <cell r="M3909" t="str">
            <v>FAMILY MART 09 NGUYEN VAN TAO</v>
          </cell>
          <cell r="N3909" t="str">
            <v>FAMILY MART NGUYEN VAN TAO</v>
          </cell>
          <cell r="O3909">
            <v>9</v>
          </cell>
          <cell r="P3909" t="str">
            <v xml:space="preserve"> </v>
          </cell>
          <cell r="Q3909" t="str">
            <v>NGUYEN VAN TAO</v>
          </cell>
          <cell r="R3909" t="str">
            <v>LONG THOI</v>
          </cell>
          <cell r="S3909" t="str">
            <v>NHA BE</v>
          </cell>
          <cell r="T3909" t="str">
            <v>TP HCM</v>
          </cell>
          <cell r="V3909" t="str">
            <v>TP HCM</v>
          </cell>
          <cell r="W3909" t="str">
            <v>HUYEN NHA BE</v>
          </cell>
        </row>
        <row r="3910">
          <cell r="M3910" t="str">
            <v>BHX_LAN_CDU - KHO DC CAN DUOC (2022)</v>
          </cell>
          <cell r="N3910" t="str">
            <v>BHX_LAN_CDU - KHO DC CAN DUOC (2022)</v>
          </cell>
          <cell r="O3910" t="str">
            <v>THUA DAT SO 2905</v>
          </cell>
          <cell r="P3910" t="str">
            <v>TO BAN DO SO 03</v>
          </cell>
          <cell r="Q3910" t="str">
            <v xml:space="preserve"> </v>
          </cell>
          <cell r="R3910" t="str">
            <v>LONG CANG</v>
          </cell>
          <cell r="S3910" t="str">
            <v>CAN DUOC</v>
          </cell>
          <cell r="T3910" t="str">
            <v>LONG AN</v>
          </cell>
          <cell r="V3910" t="str">
            <v>MEKONG DELTA</v>
          </cell>
          <cell r="W3910" t="str">
            <v>LONG AN</v>
          </cell>
        </row>
        <row r="3911">
          <cell r="M3911" t="str">
            <v>CN DA NANG – CTY CP SIEU THI WINMART</v>
          </cell>
          <cell r="N3911" t="str">
            <v>WINMART DA NANG</v>
          </cell>
          <cell r="O3911" t="str">
            <v xml:space="preserve"> </v>
          </cell>
          <cell r="P3911" t="str">
            <v>RIVERVIEW COMPLEX DN</v>
          </cell>
          <cell r="Q3911" t="str">
            <v>NGO QUYEN</v>
          </cell>
          <cell r="R3911" t="str">
            <v>AN HAI BAC</v>
          </cell>
          <cell r="S3911" t="str">
            <v>SON TRA</v>
          </cell>
          <cell r="T3911" t="str">
            <v>DA NANG</v>
          </cell>
          <cell r="V3911" t="str">
            <v>CENTRAL</v>
          </cell>
          <cell r="W3911" t="str">
            <v>DA NANG</v>
          </cell>
        </row>
        <row r="3912">
          <cell r="M3912" t="str">
            <v>WINMART 216 PHAM VAN THUAN</v>
          </cell>
          <cell r="N3912" t="str">
            <v>WINMART 216 PHAM VAN THUAN</v>
          </cell>
          <cell r="O3912">
            <v>216</v>
          </cell>
          <cell r="P3912" t="str">
            <v xml:space="preserve"> </v>
          </cell>
          <cell r="Q3912" t="str">
            <v>PHAM VAN THUAN</v>
          </cell>
          <cell r="R3912" t="str">
            <v>TAN MAI</v>
          </cell>
          <cell r="S3912" t="str">
            <v>BIEN HOA</v>
          </cell>
          <cell r="T3912" t="str">
            <v>DONG NAI</v>
          </cell>
          <cell r="V3912" t="str">
            <v>SOUTH EAST</v>
          </cell>
          <cell r="W3912" t="str">
            <v>DONG NAI</v>
          </cell>
        </row>
        <row r="3913">
          <cell r="M3913" t="str">
            <v>MMVN MEGA TONG KHO</v>
          </cell>
          <cell r="N3913" t="str">
            <v xml:space="preserve"> </v>
          </cell>
          <cell r="O3913" t="str">
            <v>LO J2</v>
          </cell>
          <cell r="P3913" t="str">
            <v>CONG SO 3, KCN SONG THAN 1, TONG KHO CJ GEMADEPT</v>
          </cell>
          <cell r="Q3913" t="str">
            <v>DUONG SO 10</v>
          </cell>
          <cell r="R3913" t="str">
            <v xml:space="preserve"> </v>
          </cell>
          <cell r="S3913" t="str">
            <v>DI AN</v>
          </cell>
          <cell r="T3913" t="str">
            <v>BINH DUONG</v>
          </cell>
          <cell r="V3913" t="str">
            <v>SOUTH EAST</v>
          </cell>
          <cell r="W3913" t="str">
            <v>BINH DUONG</v>
          </cell>
        </row>
        <row r="3914">
          <cell r="M3914" t="str">
            <v>3797_VM+ DNG 274 NGUYEN PHUOC NGUYEN</v>
          </cell>
          <cell r="N3914" t="str">
            <v>VM+ DNG 274 NGUYEN PHUOC NGUYEN</v>
          </cell>
          <cell r="O3914">
            <v>274</v>
          </cell>
          <cell r="P3914" t="str">
            <v xml:space="preserve"> </v>
          </cell>
          <cell r="Q3914" t="str">
            <v>NGUYEN PHUOC NGUYEN</v>
          </cell>
          <cell r="R3914" t="str">
            <v>AN KHE</v>
          </cell>
          <cell r="S3914" t="str">
            <v>THANH KHE</v>
          </cell>
          <cell r="T3914" t="str">
            <v>DA NANG</v>
          </cell>
          <cell r="V3914" t="str">
            <v>CENTRAL</v>
          </cell>
          <cell r="W3914" t="str">
            <v>DA NANG</v>
          </cell>
        </row>
        <row r="3915">
          <cell r="M3915" t="str">
            <v>5012_VM+ DNG SAVICO 66 VO VAN TAN</v>
          </cell>
          <cell r="N3915" t="str">
            <v>VM+ DNG SAVICO 66 VO VAN TAN</v>
          </cell>
          <cell r="O3915" t="str">
            <v>SAVICO 66</v>
          </cell>
          <cell r="P3915" t="str">
            <v xml:space="preserve"> </v>
          </cell>
          <cell r="Q3915" t="str">
            <v>VO VAN TAN</v>
          </cell>
          <cell r="R3915" t="str">
            <v>CHINH GIAN</v>
          </cell>
          <cell r="S3915" t="str">
            <v>THANH KHE</v>
          </cell>
          <cell r="T3915" t="str">
            <v>DA NANG</v>
          </cell>
          <cell r="V3915" t="str">
            <v>CENTRAL</v>
          </cell>
          <cell r="W3915" t="str">
            <v>DA NANG</v>
          </cell>
        </row>
        <row r="3916">
          <cell r="M3916" t="str">
            <v>3985_VM+ DNG 148 ONG ICH KHIEM</v>
          </cell>
          <cell r="N3916" t="str">
            <v>VM+ DNG 148 ONG ICH KHIEM</v>
          </cell>
          <cell r="O3916">
            <v>148</v>
          </cell>
          <cell r="P3916" t="str">
            <v xml:space="preserve"> </v>
          </cell>
          <cell r="Q3916" t="str">
            <v>ONG ICH KHIEM</v>
          </cell>
          <cell r="R3916" t="str">
            <v>TAM THUAN</v>
          </cell>
          <cell r="S3916" t="str">
            <v>THANH KHE</v>
          </cell>
          <cell r="T3916" t="str">
            <v>DA NANG</v>
          </cell>
          <cell r="V3916" t="str">
            <v>CENTRAL</v>
          </cell>
          <cell r="W3916" t="str">
            <v>DA NANG</v>
          </cell>
        </row>
        <row r="3917">
          <cell r="M3917" t="str">
            <v>WM+ DNG 193 HA HUY TAP</v>
          </cell>
          <cell r="N3917" t="str">
            <v>WM+ DNG 193 HA HUY TAP</v>
          </cell>
          <cell r="O3917">
            <v>193</v>
          </cell>
          <cell r="P3917" t="str">
            <v xml:space="preserve"> </v>
          </cell>
          <cell r="Q3917" t="str">
            <v>HA HUY TAP</v>
          </cell>
          <cell r="R3917" t="str">
            <v>HOA KHE</v>
          </cell>
          <cell r="S3917" t="str">
            <v>THANH KHE</v>
          </cell>
          <cell r="T3917" t="str">
            <v>DA NANG</v>
          </cell>
          <cell r="V3917" t="str">
            <v>CENTRAL</v>
          </cell>
          <cell r="W3917" t="str">
            <v>DA NANG</v>
          </cell>
        </row>
        <row r="3918">
          <cell r="M3918" t="str">
            <v>5780_VM+ DNG 438 TRAN DAI NGHIA</v>
          </cell>
          <cell r="N3918" t="str">
            <v>VM+ DNG 438 TRAN DAI NGHIA</v>
          </cell>
          <cell r="O3918">
            <v>438</v>
          </cell>
          <cell r="P3918" t="str">
            <v xml:space="preserve"> </v>
          </cell>
          <cell r="Q3918" t="str">
            <v>TRAN DAI NGHIA</v>
          </cell>
          <cell r="R3918" t="str">
            <v>HOA QUY</v>
          </cell>
          <cell r="S3918" t="str">
            <v>NGU HANH SON</v>
          </cell>
          <cell r="T3918" t="str">
            <v>DA NANG</v>
          </cell>
          <cell r="V3918" t="str">
            <v>CENTRAL</v>
          </cell>
          <cell r="W3918" t="str">
            <v>DA NANG</v>
          </cell>
        </row>
        <row r="3919">
          <cell r="M3919" t="str">
            <v>ST: THISO SALA THU THIEM</v>
          </cell>
          <cell r="N3919" t="str">
            <v>Siêu thị Emart Sala Thủ Thiêm</v>
          </cell>
          <cell r="O3919" t="str">
            <v>SO 10</v>
          </cell>
          <cell r="P3919" t="str">
            <v>B1-01 TTTM THISO MALL</v>
          </cell>
          <cell r="Q3919" t="str">
            <v>MAI CHI THO</v>
          </cell>
          <cell r="R3919" t="str">
            <v>THU THIEM</v>
          </cell>
          <cell r="S3919" t="str">
            <v>THU DUC</v>
          </cell>
          <cell r="T3919" t="str">
            <v>TP HCM</v>
          </cell>
          <cell r="V3919" t="str">
            <v>TP HCM</v>
          </cell>
          <cell r="W3919" t="str">
            <v>QUAN THU DUC</v>
          </cell>
        </row>
        <row r="3920">
          <cell r="M3920" t="str">
            <v>3418_VM+ DNG 56 DOAN UAN</v>
          </cell>
          <cell r="N3920" t="str">
            <v>VM+ DNG 56 DOAN UAN</v>
          </cell>
          <cell r="O3920">
            <v>56</v>
          </cell>
          <cell r="P3920" t="str">
            <v xml:space="preserve"> </v>
          </cell>
          <cell r="Q3920" t="str">
            <v>DOAN UAN</v>
          </cell>
          <cell r="R3920" t="str">
            <v>KHUE MY</v>
          </cell>
          <cell r="S3920" t="str">
            <v>NGU HANH SON</v>
          </cell>
          <cell r="T3920" t="str">
            <v>DA NANG</v>
          </cell>
          <cell r="V3920" t="str">
            <v>CENTRAL</v>
          </cell>
          <cell r="W3920" t="str">
            <v>DA NANG</v>
          </cell>
        </row>
        <row r="3921">
          <cell r="M3921" t="str">
            <v>4083_WM+ DNG 74 HAM NGHI</v>
          </cell>
          <cell r="N3921" t="str">
            <v>WM+ DNG 74 HAM NGHI</v>
          </cell>
          <cell r="O3921" t="str">
            <v>SO 74</v>
          </cell>
          <cell r="P3921" t="str">
            <v xml:space="preserve"> </v>
          </cell>
          <cell r="Q3921" t="str">
            <v>HAM NGHI</v>
          </cell>
          <cell r="R3921" t="str">
            <v>THAC GIAN</v>
          </cell>
          <cell r="S3921" t="str">
            <v>THANH KHE</v>
          </cell>
          <cell r="T3921" t="str">
            <v>DA NANG</v>
          </cell>
          <cell r="V3921" t="str">
            <v>CENTRAL</v>
          </cell>
          <cell r="W3921" t="str">
            <v>DA NANG</v>
          </cell>
        </row>
        <row r="3922">
          <cell r="M3922" t="str">
            <v>4559_VM+ DNG 133 DO BA</v>
          </cell>
          <cell r="N3922" t="str">
            <v>VM+ DNG 133 DO BA</v>
          </cell>
          <cell r="O3922" t="str">
            <v>SO 133</v>
          </cell>
          <cell r="P3922" t="str">
            <v xml:space="preserve"> </v>
          </cell>
          <cell r="Q3922" t="str">
            <v>DO BA</v>
          </cell>
          <cell r="R3922" t="str">
            <v>MY AN</v>
          </cell>
          <cell r="S3922" t="str">
            <v>NGU HANH SON</v>
          </cell>
          <cell r="T3922" t="str">
            <v>DA NANG</v>
          </cell>
          <cell r="V3922" t="str">
            <v>CENTRAL</v>
          </cell>
          <cell r="W3922" t="str">
            <v>DA NANG</v>
          </cell>
        </row>
        <row r="3923">
          <cell r="M3923" t="str">
            <v>4807_VM+ DNG 92 MAI THUC LAN</v>
          </cell>
          <cell r="N3923" t="str">
            <v>VM+ DNG 92 MAI THÚC LÂN</v>
          </cell>
          <cell r="O3923">
            <v>92</v>
          </cell>
          <cell r="P3923" t="str">
            <v xml:space="preserve"> </v>
          </cell>
          <cell r="Q3923" t="str">
            <v>MAI THUC LAN</v>
          </cell>
          <cell r="R3923" t="str">
            <v>MY AN</v>
          </cell>
          <cell r="S3923" t="str">
            <v>NGU HANH SON</v>
          </cell>
          <cell r="T3923" t="str">
            <v>DA NANG</v>
          </cell>
          <cell r="V3923" t="str">
            <v>CENTRAL</v>
          </cell>
          <cell r="W3923" t="str">
            <v>DA NANG</v>
          </cell>
        </row>
        <row r="3924">
          <cell r="M3924" t="str">
            <v>5627_VM+ DNG 124 HOANG HOA THAM</v>
          </cell>
          <cell r="N3924" t="str">
            <v>VM+ DNG 124 HOANG HOA THAM</v>
          </cell>
          <cell r="O3924">
            <v>124</v>
          </cell>
          <cell r="P3924" t="str">
            <v xml:space="preserve"> </v>
          </cell>
          <cell r="Q3924" t="str">
            <v>HOANG HOA THAM</v>
          </cell>
          <cell r="R3924" t="str">
            <v>THAC GIAN</v>
          </cell>
          <cell r="S3924" t="str">
            <v>THANH KHE</v>
          </cell>
          <cell r="T3924" t="str">
            <v>DA NANG</v>
          </cell>
          <cell r="V3924" t="str">
            <v>CENTRAL</v>
          </cell>
          <cell r="W3924" t="str">
            <v>DA NANG</v>
          </cell>
        </row>
        <row r="3925">
          <cell r="M3925" t="str">
            <v>6503_WM+ DNG 143 THAI THI BOI</v>
          </cell>
          <cell r="N3925" t="str">
            <v>WM+ DNG 143 THAI THI BOI</v>
          </cell>
          <cell r="O3925">
            <v>143</v>
          </cell>
          <cell r="P3925" t="str">
            <v xml:space="preserve"> </v>
          </cell>
          <cell r="Q3925" t="str">
            <v>THAI THI BOI</v>
          </cell>
          <cell r="R3925" t="str">
            <v>CHINH GIAN</v>
          </cell>
          <cell r="S3925" t="str">
            <v>THANH KHUE</v>
          </cell>
          <cell r="T3925" t="str">
            <v>DA NANG</v>
          </cell>
          <cell r="V3925" t="str">
            <v>CENTRAL</v>
          </cell>
          <cell r="W3925" t="str">
            <v>DA NANG</v>
          </cell>
        </row>
        <row r="3926">
          <cell r="M3926" t="str">
            <v>ST: THISO RETAIL VIET NAM</v>
          </cell>
          <cell r="N3926" t="str">
            <v xml:space="preserve"> </v>
          </cell>
          <cell r="O3926">
            <v>168</v>
          </cell>
          <cell r="P3926" t="str">
            <v xml:space="preserve"> </v>
          </cell>
          <cell r="Q3926" t="str">
            <v>PHAN VAN TRI</v>
          </cell>
          <cell r="R3926" t="str">
            <v>P5</v>
          </cell>
          <cell r="S3926" t="str">
            <v>GO VAP</v>
          </cell>
          <cell r="T3926" t="str">
            <v>TP HCM</v>
          </cell>
          <cell r="V3926" t="str">
            <v>TP HCM</v>
          </cell>
          <cell r="W3926" t="str">
            <v>QUAN GO VAP</v>
          </cell>
        </row>
        <row r="3927">
          <cell r="M3927" t="str">
            <v>CIRCLE K DC</v>
          </cell>
          <cell r="N3927" t="str">
            <v>CIRLE K DC</v>
          </cell>
          <cell r="O3927" t="str">
            <v xml:space="preserve"> </v>
          </cell>
          <cell r="P3927" t="str">
            <v>KHO NGOAI QUAN PETEC, KCN NAM TAN UYEN</v>
          </cell>
          <cell r="Q3927" t="str">
            <v>DUONG N4</v>
          </cell>
          <cell r="R3927" t="str">
            <v>KHANH BINH</v>
          </cell>
          <cell r="S3927" t="str">
            <v>TAN UYEN</v>
          </cell>
          <cell r="T3927" t="str">
            <v>BINH DUONG</v>
          </cell>
          <cell r="V3927" t="str">
            <v>SOUTH EAST</v>
          </cell>
          <cell r="W3927" t="str">
            <v>BINH DUONG</v>
          </cell>
        </row>
        <row r="3928">
          <cell r="M3928" t="str">
            <v>4390_WM+ HCM CC HAPPY CITY</v>
          </cell>
          <cell r="N3928" t="str">
            <v>WM+ HCM CC HAPPY CITY</v>
          </cell>
          <cell r="O3928" t="str">
            <v>SO 492</v>
          </cell>
          <cell r="P3928" t="str">
            <v>TOA NHA HANH PHUC LO 11B</v>
          </cell>
          <cell r="Q3928" t="str">
            <v>NGUYEN VAN LINH</v>
          </cell>
          <cell r="R3928" t="str">
            <v>BINH HUNG</v>
          </cell>
          <cell r="S3928" t="str">
            <v>BINH CHANH</v>
          </cell>
          <cell r="T3928" t="str">
            <v>TP HCM</v>
          </cell>
          <cell r="V3928" t="str">
            <v>TP HCM</v>
          </cell>
          <cell r="W3928" t="str">
            <v>HUYEN BINH CHANH</v>
          </cell>
        </row>
        <row r="3929">
          <cell r="M3929" t="str">
            <v>2A38-WM+QNM NGOC VINH,DIEN BAN</v>
          </cell>
          <cell r="N3929" t="str">
            <v>2A38-WM+ QNM NGOC VINH, ĐIEN BAN</v>
          </cell>
          <cell r="O3929" t="str">
            <v xml:space="preserve"> </v>
          </cell>
          <cell r="P3929" t="str">
            <v xml:space="preserve"> </v>
          </cell>
          <cell r="Q3929" t="str">
            <v>KHOI PHO NGOC VINH</v>
          </cell>
          <cell r="R3929" t="str">
            <v>DIEN NGOC</v>
          </cell>
          <cell r="S3929" t="str">
            <v>DIEN BAN</v>
          </cell>
          <cell r="T3929" t="str">
            <v>QUANG NAM</v>
          </cell>
          <cell r="V3929" t="str">
            <v>CENTRAL</v>
          </cell>
          <cell r="W3929" t="str">
            <v>QUANG NAM</v>
          </cell>
        </row>
        <row r="3930">
          <cell r="M3930" t="str">
            <v>WM+ HCM 137 LUONG THE VINH</v>
          </cell>
          <cell r="N3930" t="str">
            <v>WM+ HCM 137 Lương Thế Vinh</v>
          </cell>
          <cell r="O3930">
            <v>137</v>
          </cell>
          <cell r="P3930" t="str">
            <v xml:space="preserve"> </v>
          </cell>
          <cell r="Q3930" t="str">
            <v>LUONG THE VINH</v>
          </cell>
          <cell r="R3930" t="str">
            <v>TAN THOI HOA</v>
          </cell>
          <cell r="S3930" t="str">
            <v>TAN PHU</v>
          </cell>
          <cell r="T3930" t="str">
            <v>TP HCM</v>
          </cell>
          <cell r="V3930" t="str">
            <v>TP HCM</v>
          </cell>
          <cell r="W3930" t="str">
            <v>QUAN TAN PHU</v>
          </cell>
        </row>
        <row r="3931">
          <cell r="M3931" t="str">
            <v>6973_WM+ QTI 49 TRAN PHU</v>
          </cell>
          <cell r="N3931" t="str">
            <v>6973_WM+ QTI 49 TRAN PHU</v>
          </cell>
          <cell r="O3931">
            <v>49</v>
          </cell>
          <cell r="P3931" t="str">
            <v xml:space="preserve"> </v>
          </cell>
          <cell r="Q3931" t="str">
            <v>TRAN PHU</v>
          </cell>
          <cell r="R3931" t="str">
            <v>HO XA</v>
          </cell>
          <cell r="S3931" t="str">
            <v>VINH LINH</v>
          </cell>
          <cell r="T3931" t="str">
            <v>QUANG TRI</v>
          </cell>
          <cell r="V3931" t="str">
            <v>CENTRAL</v>
          </cell>
          <cell r="W3931" t="str">
            <v>QUANG TRI</v>
          </cell>
        </row>
        <row r="3932">
          <cell r="M3932" t="str">
            <v>SATRAFOODS DONG NAM</v>
          </cell>
          <cell r="N3932" t="str">
            <v>LÔ TT1-1-SATRAFOODS CỦ CHI 4</v>
          </cell>
          <cell r="O3932" t="str">
            <v>LO TT1-1</v>
          </cell>
          <cell r="P3932" t="str">
            <v>KHU CN DONG NAM</v>
          </cell>
          <cell r="Q3932" t="str">
            <v>DUONG D4</v>
          </cell>
          <cell r="R3932" t="str">
            <v xml:space="preserve"> </v>
          </cell>
          <cell r="S3932" t="str">
            <v>CU CHI</v>
          </cell>
          <cell r="T3932" t="str">
            <v>TP HCM</v>
          </cell>
          <cell r="V3932" t="str">
            <v>TP HCM</v>
          </cell>
          <cell r="W3932" t="str">
            <v>HUYEN CU CHI</v>
          </cell>
        </row>
        <row r="3933">
          <cell r="M3933" t="str">
            <v>3063_WM+ HCM 70 KDC TRUNG SON</v>
          </cell>
          <cell r="N3933" t="str">
            <v>WM+ HCM 70 KDC TRUNG SON</v>
          </cell>
          <cell r="O3933" t="str">
            <v>SO 70</v>
          </cell>
          <cell r="P3933" t="str">
            <v>KDC TRUNG SON, AP 4B</v>
          </cell>
          <cell r="Q3933" t="str">
            <v>DUONG SO 8</v>
          </cell>
          <cell r="R3933" t="str">
            <v>BINH HUNG</v>
          </cell>
          <cell r="S3933" t="str">
            <v>BINH CHANH</v>
          </cell>
          <cell r="T3933" t="str">
            <v>TP HCM</v>
          </cell>
          <cell r="V3933" t="str">
            <v>TP HCM</v>
          </cell>
          <cell r="W3933" t="str">
            <v>HUYEN BINH CHANH</v>
          </cell>
        </row>
        <row r="3934">
          <cell r="M3934" t="str">
            <v>WINMART FIVI TRANG AN</v>
          </cell>
          <cell r="N3934" t="str">
            <v>WINMART FIVI  TRANG AN</v>
          </cell>
          <cell r="O3934" t="str">
            <v xml:space="preserve"> </v>
          </cell>
          <cell r="P3934" t="str">
            <v xml:space="preserve"> </v>
          </cell>
          <cell r="Q3934" t="str">
            <v>TOA NHA COMPLEX, SO 1 PHUNG CHI KIEN</v>
          </cell>
          <cell r="R3934" t="str">
            <v>NGHIA TAN</v>
          </cell>
          <cell r="S3934" t="str">
            <v>CAU GIAY</v>
          </cell>
          <cell r="T3934" t="str">
            <v>HA NOI</v>
          </cell>
          <cell r="V3934" t="str">
            <v>HA NOI</v>
          </cell>
          <cell r="W3934" t="str">
            <v>QUAN CAU GIAY</v>
          </cell>
        </row>
        <row r="3935">
          <cell r="M3935" t="str">
            <v>2A03_WM+ QNM 486 HUNG VUONG</v>
          </cell>
          <cell r="N3935" t="str">
            <v>2A03_WM+ QNM 486 HUNG VUONG</v>
          </cell>
          <cell r="O3935">
            <v>486</v>
          </cell>
          <cell r="P3935" t="str">
            <v xml:space="preserve"> </v>
          </cell>
          <cell r="Q3935" t="str">
            <v>HUNG VUONG</v>
          </cell>
          <cell r="R3935" t="str">
            <v>TT NAM PHUOC</v>
          </cell>
          <cell r="S3935" t="str">
            <v>DUY XUYEN</v>
          </cell>
          <cell r="T3935" t="str">
            <v>QUANG NAM</v>
          </cell>
          <cell r="V3935" t="str">
            <v>CENTRAL</v>
          </cell>
          <cell r="W3935" t="str">
            <v>QUANG NAM</v>
          </cell>
        </row>
        <row r="3936">
          <cell r="M3936" t="str">
            <v>2040_VM+ DNG 53 PHAN DANG LUU</v>
          </cell>
          <cell r="N3936" t="str">
            <v>VM+ DNG 53 PHAN DANG LUU</v>
          </cell>
          <cell r="O3936">
            <v>53</v>
          </cell>
          <cell r="P3936" t="str">
            <v xml:space="preserve"> </v>
          </cell>
          <cell r="Q3936" t="str">
            <v>PHAN DANG LUU</v>
          </cell>
          <cell r="R3936" t="str">
            <v>HOA CUONG</v>
          </cell>
          <cell r="S3936" t="str">
            <v>HAI CHAU</v>
          </cell>
          <cell r="T3936" t="str">
            <v>DA NANG</v>
          </cell>
          <cell r="V3936" t="str">
            <v>CENTRAL</v>
          </cell>
          <cell r="W3936" t="str">
            <v>DA NANG</v>
          </cell>
        </row>
        <row r="3937">
          <cell r="M3937" t="str">
            <v>5860_VM+ QNM 274 TRAN NHAN TONG</v>
          </cell>
          <cell r="N3937" t="str">
            <v>VM+ QNM 274 TRAN NHAN TONG</v>
          </cell>
          <cell r="O3937">
            <v>274</v>
          </cell>
          <cell r="P3937" t="str">
            <v xml:space="preserve"> </v>
          </cell>
          <cell r="Q3937" t="str">
            <v>TRAN NHAN TONG</v>
          </cell>
          <cell r="R3937" t="str">
            <v>VINH DIEN</v>
          </cell>
          <cell r="S3937" t="str">
            <v>DIEN BAN</v>
          </cell>
          <cell r="T3937" t="str">
            <v>QUANG NAM</v>
          </cell>
          <cell r="V3937" t="str">
            <v>CENTRAL</v>
          </cell>
          <cell r="W3937" t="str">
            <v>QUANG NAM</v>
          </cell>
        </row>
        <row r="3938">
          <cell r="M3938" t="str">
            <v>2AR3-WM+ QNI MINH MY, SON TINH</v>
          </cell>
          <cell r="N3938" t="str">
            <v>2AR3-WM+ QNI MINH MỸ, SƠN TỊNH</v>
          </cell>
          <cell r="O3938" t="str">
            <v xml:space="preserve"> </v>
          </cell>
          <cell r="P3938" t="str">
            <v>THUA DAT SO 290, TO BAN DO SO 21</v>
          </cell>
          <cell r="Q3938" t="str">
            <v>QL24B, THON MINH MY</v>
          </cell>
          <cell r="R3938" t="str">
            <v>TINH BAC</v>
          </cell>
          <cell r="S3938" t="str">
            <v>SON TINH</v>
          </cell>
          <cell r="T3938" t="str">
            <v>QUANG NGAI</v>
          </cell>
          <cell r="V3938" t="str">
            <v>CENTRAL</v>
          </cell>
          <cell r="W3938" t="str">
            <v>QUANG NGAI</v>
          </cell>
        </row>
        <row r="3939">
          <cell r="M3939" t="str">
            <v>4438_VM+ QNM 53 DINH TIEN HOANG</v>
          </cell>
          <cell r="N3939" t="str">
            <v>VM+ QNM 53 DINH TIEN HOANG</v>
          </cell>
          <cell r="O3939">
            <v>53</v>
          </cell>
          <cell r="P3939" t="str">
            <v xml:space="preserve"> </v>
          </cell>
          <cell r="Q3939" t="str">
            <v>DINH TIEN HOANG</v>
          </cell>
          <cell r="R3939" t="str">
            <v>TAN AN</v>
          </cell>
          <cell r="S3939" t="str">
            <v>HOI AN</v>
          </cell>
          <cell r="T3939" t="str">
            <v>QUANG NAM</v>
          </cell>
          <cell r="V3939" t="str">
            <v>CENTRAL</v>
          </cell>
          <cell r="W3939" t="str">
            <v>QUANG NAM</v>
          </cell>
        </row>
        <row r="3940">
          <cell r="M3940" t="str">
            <v>4541_VM+ QNM 127 LE HONG PHONG</v>
          </cell>
          <cell r="N3940" t="str">
            <v>VM+ QNM 127 LE HONG PHONG</v>
          </cell>
          <cell r="O3940">
            <v>127</v>
          </cell>
          <cell r="P3940" t="str">
            <v xml:space="preserve"> </v>
          </cell>
          <cell r="Q3940" t="str">
            <v>LE HONG PHONG</v>
          </cell>
          <cell r="R3940" t="str">
            <v>TAN AN</v>
          </cell>
          <cell r="S3940" t="str">
            <v>HOI AN</v>
          </cell>
          <cell r="T3940" t="str">
            <v>QUANG NAM</v>
          </cell>
          <cell r="V3940" t="str">
            <v>CENTRAL</v>
          </cell>
          <cell r="W3940" t="str">
            <v>QUANG NAM</v>
          </cell>
        </row>
        <row r="3941">
          <cell r="M3941" t="str">
            <v>2AH7-WM+ RURAL QNM 136 DT609, DIEN THO</v>
          </cell>
          <cell r="N3941" t="str">
            <v>2AH7-WM+ RURAL QNM 136 DT609, DIEN THO</v>
          </cell>
          <cell r="O3941" t="str">
            <v>SO 136</v>
          </cell>
          <cell r="P3941" t="str">
            <v xml:space="preserve"> </v>
          </cell>
          <cell r="Q3941" t="str">
            <v>DUONG DT609</v>
          </cell>
          <cell r="R3941" t="str">
            <v>DIEN THO</v>
          </cell>
          <cell r="S3941" t="str">
            <v>DIEN BAN</v>
          </cell>
          <cell r="T3941" t="str">
            <v>QUANG NAM</v>
          </cell>
          <cell r="V3941" t="str">
            <v>CENTRAL</v>
          </cell>
          <cell r="W3941" t="str">
            <v>QUANG NAM</v>
          </cell>
        </row>
        <row r="3942">
          <cell r="M3942" t="str">
            <v>6365_WM+ QNM 199 LY THAI TO</v>
          </cell>
          <cell r="N3942" t="str">
            <v>WM+ QNM 199 LY THAI TO</v>
          </cell>
          <cell r="O3942">
            <v>199</v>
          </cell>
          <cell r="P3942" t="str">
            <v xml:space="preserve"> </v>
          </cell>
          <cell r="Q3942" t="str">
            <v>LY THAI TO</v>
          </cell>
          <cell r="R3942" t="str">
            <v>DIEN AN</v>
          </cell>
          <cell r="S3942" t="str">
            <v>DIEN BAN</v>
          </cell>
          <cell r="T3942" t="str">
            <v>QUANG NAM</v>
          </cell>
          <cell r="V3942" t="str">
            <v>CENTRAL</v>
          </cell>
          <cell r="W3942" t="str">
            <v>QUANG NAM</v>
          </cell>
        </row>
        <row r="3943">
          <cell r="M3943" t="str">
            <v>5334_VM+ HCM 1042 NGUYEN DUY TRINH</v>
          </cell>
          <cell r="N3943" t="str">
            <v>VM+ HCM SO 1042 NGUYEN DUY TRINH</v>
          </cell>
          <cell r="O3943" t="str">
            <v>SO 1042</v>
          </cell>
          <cell r="P3943" t="str">
            <v xml:space="preserve"> </v>
          </cell>
          <cell r="Q3943" t="str">
            <v>NGUYEN DUY TRINH</v>
          </cell>
          <cell r="R3943" t="str">
            <v>LONG TRUONG</v>
          </cell>
          <cell r="S3943" t="str">
            <v>Q9</v>
          </cell>
          <cell r="T3943" t="str">
            <v>TP HCM</v>
          </cell>
          <cell r="V3943" t="str">
            <v>TP HCM</v>
          </cell>
          <cell r="W3943" t="str">
            <v>QUAN 9</v>
          </cell>
        </row>
        <row r="3944">
          <cell r="M3944" t="str">
            <v>2669_WM+ HCM 86 TRAN QUANG DIEU</v>
          </cell>
          <cell r="N3944" t="str">
            <v>WM+ HCM 86 TRAN QUANG DIEU</v>
          </cell>
          <cell r="O3944">
            <v>86</v>
          </cell>
          <cell r="P3944" t="str">
            <v xml:space="preserve"> </v>
          </cell>
          <cell r="Q3944" t="str">
            <v>TRAN QUANG DIEU</v>
          </cell>
          <cell r="R3944" t="str">
            <v>P14</v>
          </cell>
          <cell r="S3944" t="str">
            <v>Q3</v>
          </cell>
          <cell r="T3944" t="str">
            <v>TP HCM</v>
          </cell>
          <cell r="V3944" t="str">
            <v>TP HCM</v>
          </cell>
          <cell r="W3944" t="str">
            <v>QUAN 3</v>
          </cell>
        </row>
        <row r="3945">
          <cell r="M3945" t="str">
            <v>3562_VM+ HCM 25 LO A TRUONG SON</v>
          </cell>
          <cell r="N3945" t="str">
            <v>VM+ HCM 25 LO A TRUONG SON</v>
          </cell>
          <cell r="O3945" t="str">
            <v>25 LO A</v>
          </cell>
          <cell r="P3945" t="str">
            <v xml:space="preserve"> </v>
          </cell>
          <cell r="Q3945" t="str">
            <v>TRUONG SON</v>
          </cell>
          <cell r="R3945" t="str">
            <v>P15</v>
          </cell>
          <cell r="S3945" t="str">
            <v>Q10</v>
          </cell>
          <cell r="T3945" t="str">
            <v>TP HCM</v>
          </cell>
          <cell r="V3945" t="str">
            <v>TP HCM</v>
          </cell>
          <cell r="W3945" t="str">
            <v>QUAN 10</v>
          </cell>
        </row>
        <row r="3946">
          <cell r="M3946" t="str">
            <v>SATRAFOODS 47 NGUYEN HONG</v>
          </cell>
          <cell r="N3946" t="str">
            <v>SATRAFOODS 47 NGUYEN HONG</v>
          </cell>
          <cell r="O3946">
            <v>47</v>
          </cell>
          <cell r="P3946" t="str">
            <v xml:space="preserve"> </v>
          </cell>
          <cell r="Q3946" t="str">
            <v>NGUYEN HONG</v>
          </cell>
          <cell r="R3946" t="str">
            <v>P11</v>
          </cell>
          <cell r="S3946" t="str">
            <v>BINH THANH</v>
          </cell>
          <cell r="T3946" t="str">
            <v>TP HCM</v>
          </cell>
          <cell r="V3946" t="str">
            <v>TP HCM</v>
          </cell>
          <cell r="W3946" t="str">
            <v>QUAN BINH THANH</v>
          </cell>
        </row>
        <row r="3947">
          <cell r="M3947" t="str">
            <v>FAMILY MART 09 NGUYEN VAN TAO</v>
          </cell>
          <cell r="N3947" t="str">
            <v>FAMILY MART NGUYEN VAN TAO</v>
          </cell>
          <cell r="O3947">
            <v>9</v>
          </cell>
          <cell r="P3947" t="str">
            <v xml:space="preserve"> </v>
          </cell>
          <cell r="Q3947" t="str">
            <v>NGUYEN VAN TAO</v>
          </cell>
          <cell r="R3947" t="str">
            <v>LONG THOI</v>
          </cell>
          <cell r="S3947" t="str">
            <v>NHA BE</v>
          </cell>
          <cell r="T3947" t="str">
            <v>TP HCM</v>
          </cell>
          <cell r="V3947" t="str">
            <v>TP HCM</v>
          </cell>
          <cell r="W3947" t="str">
            <v>HUYEN NHA BE</v>
          </cell>
        </row>
        <row r="3948">
          <cell r="M3948" t="str">
            <v>6904-WM+ QTI QUOC LO 9, HUONG HOA</v>
          </cell>
          <cell r="N3948" t="str">
            <v>6904-WM+ QTI Quốc Lộ 9, Hướng Hoá</v>
          </cell>
          <cell r="O3948" t="str">
            <v>QL 9</v>
          </cell>
          <cell r="P3948" t="str">
            <v xml:space="preserve"> </v>
          </cell>
          <cell r="Q3948" t="str">
            <v>THON TAN HUU</v>
          </cell>
          <cell r="R3948" t="str">
            <v>TAN LIEN</v>
          </cell>
          <cell r="S3948" t="str">
            <v>HUONG HOA</v>
          </cell>
          <cell r="T3948" t="str">
            <v>QUANG TRI</v>
          </cell>
          <cell r="V3948" t="str">
            <v>CENTRAL</v>
          </cell>
          <cell r="W3948" t="str">
            <v>QUANG TRI</v>
          </cell>
        </row>
        <row r="3949">
          <cell r="M3949" t="str">
            <v>3674_VM+ DNG 47 CHAU THUONG VAN</v>
          </cell>
          <cell r="N3949" t="str">
            <v>VM+ DNG 47 CHAU THUONG VAN</v>
          </cell>
          <cell r="O3949">
            <v>47</v>
          </cell>
          <cell r="P3949" t="str">
            <v xml:space="preserve"> </v>
          </cell>
          <cell r="Q3949" t="str">
            <v>CHAU THUONG VAN</v>
          </cell>
          <cell r="R3949" t="str">
            <v>HOA CUONG BAC</v>
          </cell>
          <cell r="S3949" t="str">
            <v>HAI CHAU</v>
          </cell>
          <cell r="T3949" t="str">
            <v>DA NANG</v>
          </cell>
          <cell r="V3949" t="str">
            <v>CENTRAL</v>
          </cell>
          <cell r="W3949" t="str">
            <v>DA NANG</v>
          </cell>
        </row>
        <row r="3950">
          <cell r="M3950" t="str">
            <v>BHX_HCM_NBE - KHO DC NHA BE</v>
          </cell>
          <cell r="N3950" t="str">
            <v>6655 - BHX_HCM_NBE - KHO DC NHA BE</v>
          </cell>
          <cell r="O3950" t="str">
            <v>LO F5-1, F5-2</v>
          </cell>
          <cell r="P3950" t="str">
            <v>KHU F</v>
          </cell>
          <cell r="Q3950" t="str">
            <v>KCN HIEP PHUOC</v>
          </cell>
          <cell r="R3950" t="str">
            <v>HIEP PHUOC</v>
          </cell>
          <cell r="S3950" t="str">
            <v>NHA BE</v>
          </cell>
          <cell r="T3950" t="str">
            <v>TP HCM</v>
          </cell>
          <cell r="V3950" t="str">
            <v>TP HCM</v>
          </cell>
          <cell r="W3950" t="str">
            <v>HUYEN NHA BE</v>
          </cell>
        </row>
        <row r="3951">
          <cell r="M3951" t="str">
            <v>2AI4-WM+RURAL QTI 83 LE DUAN</v>
          </cell>
          <cell r="N3951" t="str">
            <v>2AI4-WM+RURAL QTI 83 LE DUAN</v>
          </cell>
          <cell r="O3951" t="str">
            <v>SO 83</v>
          </cell>
          <cell r="P3951" t="str">
            <v xml:space="preserve"> </v>
          </cell>
          <cell r="Q3951" t="str">
            <v>LE DUAN</v>
          </cell>
          <cell r="R3951" t="str">
            <v>KHE SANH</v>
          </cell>
          <cell r="S3951" t="str">
            <v>HUONG HOA</v>
          </cell>
          <cell r="T3951" t="str">
            <v>QUANG TRI</v>
          </cell>
          <cell r="V3951" t="str">
            <v>CENTRAL</v>
          </cell>
          <cell r="W3951" t="str">
            <v>QUANG TRI</v>
          </cell>
        </row>
        <row r="3952">
          <cell r="M3952" t="str">
            <v>4254_WM+ DNG 2 DONG DA</v>
          </cell>
          <cell r="N3952" t="str">
            <v>WM+ DNG 2 DONG DA</v>
          </cell>
          <cell r="O3952" t="str">
            <v>SO 2</v>
          </cell>
          <cell r="P3952" t="str">
            <v xml:space="preserve"> </v>
          </cell>
          <cell r="Q3952" t="str">
            <v>DONG DA</v>
          </cell>
          <cell r="R3952" t="str">
            <v>THUAN PHUOC</v>
          </cell>
          <cell r="S3952" t="str">
            <v>HAI CHAU</v>
          </cell>
          <cell r="T3952" t="str">
            <v>DA NANG</v>
          </cell>
          <cell r="V3952" t="str">
            <v>CENTRAL</v>
          </cell>
          <cell r="W3952" t="str">
            <v>DA NANG</v>
          </cell>
        </row>
        <row r="3953">
          <cell r="M3953" t="str">
            <v>SATRAFOODS 177 HAI THUONG</v>
          </cell>
          <cell r="N3953" t="str">
            <v>177-SATRAFOODS HẢI THƯỢNG LÃN ÔNG</v>
          </cell>
          <cell r="O3953">
            <v>177</v>
          </cell>
          <cell r="P3953" t="str">
            <v xml:space="preserve"> </v>
          </cell>
          <cell r="Q3953" t="str">
            <v>HAI THUONG LAN ONG</v>
          </cell>
          <cell r="R3953" t="str">
            <v>P13</v>
          </cell>
          <cell r="S3953" t="str">
            <v>Q5</v>
          </cell>
          <cell r="T3953" t="str">
            <v>TP HCM</v>
          </cell>
          <cell r="V3953" t="str">
            <v>TP HCM</v>
          </cell>
          <cell r="W3953" t="str">
            <v>QUAN 5</v>
          </cell>
        </row>
        <row r="3954">
          <cell r="M3954" t="str">
            <v>3010_WM+ HCM 89 HIEP BINH</v>
          </cell>
          <cell r="N3954" t="str">
            <v>WM+ HCM 89 HIEP BINH</v>
          </cell>
          <cell r="O3954">
            <v>89</v>
          </cell>
          <cell r="P3954" t="str">
            <v>KP6</v>
          </cell>
          <cell r="Q3954" t="str">
            <v>HIEP BINH</v>
          </cell>
          <cell r="R3954" t="str">
            <v>HIEP BINH PHUOC</v>
          </cell>
          <cell r="S3954" t="str">
            <v>THU DUC</v>
          </cell>
          <cell r="T3954" t="str">
            <v>TP HCM</v>
          </cell>
          <cell r="V3954" t="str">
            <v>TP HCM</v>
          </cell>
          <cell r="W3954" t="str">
            <v>QUAN THU DUC</v>
          </cell>
        </row>
        <row r="3955">
          <cell r="M3955" t="str">
            <v>3352_VM+ HCM 23 24N NG. THI TAN</v>
          </cell>
          <cell r="N3955" t="str">
            <v>VM+ HCM 23 24N NGUYEN THI TAN</v>
          </cell>
          <cell r="O3955" t="str">
            <v>23N-24N</v>
          </cell>
          <cell r="P3955" t="str">
            <v xml:space="preserve"> </v>
          </cell>
          <cell r="Q3955" t="str">
            <v>NGUYEN THI TAN</v>
          </cell>
          <cell r="R3955" t="str">
            <v>P2</v>
          </cell>
          <cell r="S3955" t="str">
            <v>Q8</v>
          </cell>
          <cell r="T3955" t="str">
            <v>TP HCM</v>
          </cell>
          <cell r="V3955" t="str">
            <v>TP HCM</v>
          </cell>
          <cell r="W3955" t="str">
            <v>QUAN 8</v>
          </cell>
        </row>
        <row r="3956">
          <cell r="M3956" t="str">
            <v>2AI8-WM+RURAL QTI KHU PHO AN DUC 2, VINH LINH</v>
          </cell>
          <cell r="N3956" t="str">
            <v>2AI8-WM+RURAL QTI KHU PHO AN DUC 2, VINH LINH</v>
          </cell>
          <cell r="O3956" t="str">
            <v xml:space="preserve"> </v>
          </cell>
          <cell r="P3956" t="str">
            <v>KHU PHO AN DUC 2</v>
          </cell>
          <cell r="Q3956" t="str">
            <v xml:space="preserve"> </v>
          </cell>
          <cell r="R3956" t="str">
            <v>CUA TUNG</v>
          </cell>
          <cell r="S3956" t="str">
            <v>VINH LINH</v>
          </cell>
          <cell r="T3956" t="str">
            <v>QUANG TRI</v>
          </cell>
          <cell r="V3956" t="str">
            <v>CENTRAL</v>
          </cell>
          <cell r="W3956" t="str">
            <v>QUANG TRI</v>
          </cell>
        </row>
        <row r="3957">
          <cell r="M3957" t="str">
            <v>BHX_LAN_CDU - KHO DC CAN DUOC (2022)</v>
          </cell>
          <cell r="N3957" t="str">
            <v>BHX_LAN_CDU - KHO DC CAN DUOC (2022)</v>
          </cell>
          <cell r="O3957" t="str">
            <v>THUA DAT SO 2905</v>
          </cell>
          <cell r="P3957" t="str">
            <v>TO BAN DO SO 03</v>
          </cell>
          <cell r="Q3957" t="str">
            <v xml:space="preserve"> </v>
          </cell>
          <cell r="R3957" t="str">
            <v>LONG CANG</v>
          </cell>
          <cell r="S3957" t="str">
            <v>CAN DUOC</v>
          </cell>
          <cell r="T3957" t="str">
            <v>LONG AN</v>
          </cell>
          <cell r="V3957" t="str">
            <v>MEKONG DELTA</v>
          </cell>
          <cell r="W3957" t="str">
            <v>LONG AN</v>
          </cell>
        </row>
        <row r="3958">
          <cell r="M3958" t="str">
            <v>WINMART 216 PHAM VAN THUAN</v>
          </cell>
          <cell r="N3958" t="str">
            <v>WINMART 216 PHAM VAN THUAN</v>
          </cell>
          <cell r="O3958">
            <v>216</v>
          </cell>
          <cell r="P3958" t="str">
            <v xml:space="preserve"> </v>
          </cell>
          <cell r="Q3958" t="str">
            <v>PHAM VAN THUAN</v>
          </cell>
          <cell r="R3958" t="str">
            <v>TAN MAI</v>
          </cell>
          <cell r="S3958" t="str">
            <v>BIEN HOA</v>
          </cell>
          <cell r="T3958" t="str">
            <v>DONG NAI</v>
          </cell>
          <cell r="V3958" t="str">
            <v>SOUTH EAST</v>
          </cell>
          <cell r="W3958" t="str">
            <v>DONG NAI</v>
          </cell>
        </row>
        <row r="3959">
          <cell r="M3959" t="str">
            <v>4718_VM+ DNG 28 PHAN CHAU TRINH</v>
          </cell>
          <cell r="N3959" t="str">
            <v>VM+ DNG 28 PHAN CHAU TRINH</v>
          </cell>
          <cell r="O3959">
            <v>28</v>
          </cell>
          <cell r="P3959" t="str">
            <v xml:space="preserve"> </v>
          </cell>
          <cell r="Q3959" t="str">
            <v>PHAN CHAU TRINH</v>
          </cell>
          <cell r="R3959" t="str">
            <v>HAI CHAU 1</v>
          </cell>
          <cell r="S3959" t="str">
            <v>HAI CHAU</v>
          </cell>
          <cell r="T3959" t="str">
            <v>DA NANG</v>
          </cell>
          <cell r="V3959" t="str">
            <v>CENTRAL</v>
          </cell>
          <cell r="W3959" t="str">
            <v>DA NANG</v>
          </cell>
        </row>
        <row r="3960">
          <cell r="M3960" t="str">
            <v>5823_VM+ HCM 136 NGUYEN CONG HOAN</v>
          </cell>
          <cell r="N3960" t="str">
            <v>VM+ HCM 136 NGUYEN CONG HOAN</v>
          </cell>
          <cell r="O3960">
            <v>136</v>
          </cell>
          <cell r="P3960" t="str">
            <v xml:space="preserve"> </v>
          </cell>
          <cell r="Q3960" t="str">
            <v>NGUYEN CONG HOAN</v>
          </cell>
          <cell r="R3960" t="str">
            <v>P7</v>
          </cell>
          <cell r="S3960" t="str">
            <v>PHU NHUAN</v>
          </cell>
          <cell r="T3960" t="str">
            <v>TP HCM</v>
          </cell>
          <cell r="V3960" t="str">
            <v>TP HCM</v>
          </cell>
          <cell r="W3960" t="str">
            <v>QUAN PHU NHUAN</v>
          </cell>
        </row>
        <row r="3961">
          <cell r="M3961" t="str">
            <v>6143_WM+ HCM 85 PHAN VAN KHOE</v>
          </cell>
          <cell r="N3961" t="str">
            <v>WM+ HCM 85 PHAN VAN KHOE</v>
          </cell>
          <cell r="O3961">
            <v>85</v>
          </cell>
          <cell r="P3961" t="str">
            <v xml:space="preserve"> </v>
          </cell>
          <cell r="Q3961" t="str">
            <v>PHAN VAN KHOE</v>
          </cell>
          <cell r="R3961" t="str">
            <v>P2</v>
          </cell>
          <cell r="S3961" t="str">
            <v>Q6</v>
          </cell>
          <cell r="T3961" t="str">
            <v>TP HCM</v>
          </cell>
          <cell r="V3961" t="str">
            <v>TP HCM</v>
          </cell>
          <cell r="W3961" t="str">
            <v>QUAN 6</v>
          </cell>
        </row>
        <row r="3962">
          <cell r="M3962" t="str">
            <v>4542_VM+ QNM 134A-B TRAN NHAN TONG</v>
          </cell>
          <cell r="N3962" t="str">
            <v>VM+ QNM 134A-B TRAN NHAN TONG</v>
          </cell>
          <cell r="O3962" t="str">
            <v>134A</v>
          </cell>
          <cell r="P3962" t="str">
            <v xml:space="preserve"> </v>
          </cell>
          <cell r="Q3962" t="str">
            <v>TRAN NHAN TONG</v>
          </cell>
          <cell r="R3962" t="str">
            <v>CAM CHAU</v>
          </cell>
          <cell r="S3962" t="str">
            <v>HOI AN</v>
          </cell>
          <cell r="T3962" t="str">
            <v>QUANG NAM</v>
          </cell>
          <cell r="V3962" t="str">
            <v>CENTRAL</v>
          </cell>
          <cell r="W3962" t="str">
            <v>QUANG NAM</v>
          </cell>
        </row>
        <row r="3963">
          <cell r="M3963" t="str">
            <v>2AI5 - WM+ RURAL HCM GF-03 ＆GF-05,CC STOWN</v>
          </cell>
          <cell r="N3963" t="str">
            <v>2AI5 - WM+ RURAL HCM GF-03  GF-05, CC STOWN</v>
          </cell>
          <cell r="O3963" t="str">
            <v>SO 2A</v>
          </cell>
          <cell r="P3963" t="str">
            <v>GF-03 VA GF-05, TANG TRET CC STOWN THU DUC</v>
          </cell>
          <cell r="Q3963" t="str">
            <v>BINH CHIEU</v>
          </cell>
          <cell r="R3963" t="str">
            <v>BINH CHIEU</v>
          </cell>
          <cell r="S3963" t="str">
            <v>THU DUC</v>
          </cell>
          <cell r="T3963" t="str">
            <v>TP HCM</v>
          </cell>
          <cell r="V3963" t="str">
            <v>TP HCM</v>
          </cell>
          <cell r="W3963" t="str">
            <v>QUAN THU DUC</v>
          </cell>
        </row>
        <row r="3964">
          <cell r="M3964" t="str">
            <v>BHX_HCM-KHO DC VINH LOC 3</v>
          </cell>
          <cell r="N3964" t="str">
            <v>1522 - BHX_HCM_BTA - Kho DC Vĩnh Lộc</v>
          </cell>
          <cell r="O3964" t="str">
            <v>LO A 65/II</v>
          </cell>
          <cell r="P3964" t="str">
            <v>KCN VINH LOC</v>
          </cell>
          <cell r="Q3964" t="str">
            <v>DUONG SO 4</v>
          </cell>
          <cell r="R3964" t="str">
            <v>BINH HUNG HOA</v>
          </cell>
          <cell r="S3964" t="str">
            <v>BINH TAN</v>
          </cell>
          <cell r="T3964" t="str">
            <v>TP HCM</v>
          </cell>
          <cell r="V3964" t="str">
            <v>TP HCM</v>
          </cell>
          <cell r="W3964" t="str">
            <v>QUAN BINH TAN</v>
          </cell>
        </row>
        <row r="3965">
          <cell r="M3965" t="str">
            <v>WINMART QUANG NGAI</v>
          </cell>
          <cell r="N3965" t="str">
            <v>WINMART QUANG NGAI</v>
          </cell>
          <cell r="O3965" t="str">
            <v>SO 26</v>
          </cell>
          <cell r="P3965" t="str">
            <v>TTTM VINCOM PLAZA QUANG NGAI</v>
          </cell>
          <cell r="Q3965" t="str">
            <v>LE THANH TON</v>
          </cell>
          <cell r="R3965" t="str">
            <v>NGHIA CHANH</v>
          </cell>
          <cell r="S3965" t="str">
            <v>QUANG NGAI</v>
          </cell>
          <cell r="T3965" t="str">
            <v>QUANG NGAI</v>
          </cell>
          <cell r="V3965" t="str">
            <v>CENTRAL</v>
          </cell>
          <cell r="W3965" t="str">
            <v>QUANG NGAI</v>
          </cell>
        </row>
        <row r="3966">
          <cell r="M3966" t="str">
            <v>6422_WM+ HCM I.1.05- I.1.06 SUNRISE</v>
          </cell>
          <cell r="N3966" t="str">
            <v>WM+ HCM I.1.05 - I.1.06 CC Sunrise</v>
          </cell>
          <cell r="O3966" t="str">
            <v>I.1.05 VA I.1.06</v>
          </cell>
          <cell r="P3966" t="str">
            <v>TOA NHA SUNRISE RIVERSIDE TANG 1</v>
          </cell>
          <cell r="Q3966" t="str">
            <v xml:space="preserve"> </v>
          </cell>
          <cell r="R3966" t="str">
            <v>PHUOC KIEN</v>
          </cell>
          <cell r="S3966" t="str">
            <v>NHA BE</v>
          </cell>
          <cell r="T3966" t="str">
            <v>TP HCM</v>
          </cell>
          <cell r="V3966" t="str">
            <v>TP HCM</v>
          </cell>
          <cell r="W3966" t="str">
            <v>HUYEN NHA BE</v>
          </cell>
        </row>
        <row r="3967">
          <cell r="M3967" t="str">
            <v>5388_VM+ HCM A–01 DU AN VALORA MIZUKI</v>
          </cell>
          <cell r="N3967" t="str">
            <v>VM+ HCM A–01 VALORA MIZUKI</v>
          </cell>
          <cell r="O3967" t="str">
            <v>A-01</v>
          </cell>
          <cell r="P3967" t="str">
            <v>DU AN VALORA MIZUKI</v>
          </cell>
          <cell r="Q3967" t="str">
            <v xml:space="preserve"> </v>
          </cell>
          <cell r="R3967" t="str">
            <v>BINH HUNG</v>
          </cell>
          <cell r="S3967" t="str">
            <v>BINH CHANH</v>
          </cell>
          <cell r="T3967" t="str">
            <v>TP HCM</v>
          </cell>
          <cell r="V3967" t="str">
            <v>TP HCM</v>
          </cell>
          <cell r="W3967" t="str">
            <v>HUYEN BINH CHANH</v>
          </cell>
        </row>
        <row r="3968">
          <cell r="M3968" t="str">
            <v>NS:NHAN VAN - 1 TRUONG CHINH</v>
          </cell>
          <cell r="N3968" t="str">
            <v xml:space="preserve"> </v>
          </cell>
          <cell r="O3968">
            <v>1</v>
          </cell>
          <cell r="P3968" t="str">
            <v xml:space="preserve"> </v>
          </cell>
          <cell r="Q3968" t="str">
            <v>TRUONG CHINH</v>
          </cell>
          <cell r="R3968" t="str">
            <v>P11</v>
          </cell>
          <cell r="S3968" t="str">
            <v>TAN BINH</v>
          </cell>
          <cell r="T3968" t="str">
            <v>TP HCM</v>
          </cell>
          <cell r="V3968" t="str">
            <v>TP HCM</v>
          </cell>
          <cell r="W3968" t="str">
            <v>QUAN TAN BINH</v>
          </cell>
        </row>
        <row r="3969">
          <cell r="M3969" t="str">
            <v>NS:NHAN VAN - 1 TRUONG CHINH</v>
          </cell>
          <cell r="N3969" t="str">
            <v xml:space="preserve"> </v>
          </cell>
          <cell r="O3969">
            <v>1</v>
          </cell>
          <cell r="P3969" t="str">
            <v xml:space="preserve"> </v>
          </cell>
          <cell r="Q3969" t="str">
            <v>TRUONG CHINH</v>
          </cell>
          <cell r="R3969" t="str">
            <v>P11</v>
          </cell>
          <cell r="S3969" t="str">
            <v>TAN BINH</v>
          </cell>
          <cell r="T3969" t="str">
            <v>TP HCM</v>
          </cell>
          <cell r="V3969" t="str">
            <v>TP HCM</v>
          </cell>
          <cell r="W3969" t="str">
            <v>QUAN TAN BINH</v>
          </cell>
        </row>
        <row r="3970">
          <cell r="M3970" t="str">
            <v>CIRCLE K DC</v>
          </cell>
          <cell r="N3970" t="str">
            <v>CIRLE K DC</v>
          </cell>
          <cell r="O3970" t="str">
            <v xml:space="preserve"> </v>
          </cell>
          <cell r="P3970" t="str">
            <v>KHO NGOAI QUAN PETEC, KCN NAM TAN UYEN</v>
          </cell>
          <cell r="Q3970" t="str">
            <v>DUONG N4</v>
          </cell>
          <cell r="R3970" t="str">
            <v>KHANH BINH</v>
          </cell>
          <cell r="S3970" t="str">
            <v>TAN UYEN</v>
          </cell>
          <cell r="T3970" t="str">
            <v>BINH DUONG</v>
          </cell>
          <cell r="V3970" t="str">
            <v>SOUTH EAST</v>
          </cell>
          <cell r="W3970" t="str">
            <v>BINH DUONG</v>
          </cell>
        </row>
        <row r="3971">
          <cell r="M3971" t="str">
            <v>BHX_HCM-KHO DC VINH LOC 3</v>
          </cell>
          <cell r="N3971" t="str">
            <v>1522 - BHX_HCM_BTA - Kho DC Vĩnh Lộc</v>
          </cell>
          <cell r="O3971" t="str">
            <v>LO A 65/II</v>
          </cell>
          <cell r="P3971" t="str">
            <v>KCN VINH LOC</v>
          </cell>
          <cell r="Q3971" t="str">
            <v>DUONG SO 4</v>
          </cell>
          <cell r="R3971" t="str">
            <v>BINH HUNG HOA</v>
          </cell>
          <cell r="S3971" t="str">
            <v>BINH TAN</v>
          </cell>
          <cell r="T3971" t="str">
            <v>TP HCM</v>
          </cell>
          <cell r="V3971" t="str">
            <v>TP HCM</v>
          </cell>
          <cell r="W3971" t="str">
            <v>QUAN BINH TAN</v>
          </cell>
        </row>
        <row r="3972">
          <cell r="M3972" t="str">
            <v>MMVN MEGA TONG KHO</v>
          </cell>
          <cell r="N3972" t="str">
            <v xml:space="preserve"> </v>
          </cell>
          <cell r="O3972" t="str">
            <v>LO J2</v>
          </cell>
          <cell r="P3972" t="str">
            <v>CONG SO 3, KCN SONG THAN 1, TONG KHO CJ GEMADEPT</v>
          </cell>
          <cell r="Q3972" t="str">
            <v>DUONG SO 10</v>
          </cell>
          <cell r="R3972" t="str">
            <v xml:space="preserve"> </v>
          </cell>
          <cell r="S3972" t="str">
            <v>DI AN</v>
          </cell>
          <cell r="T3972" t="str">
            <v>BINH DUONG</v>
          </cell>
          <cell r="V3972" t="str">
            <v>SOUTH EAST</v>
          </cell>
          <cell r="W3972" t="str">
            <v>BINH DUONG</v>
          </cell>
        </row>
        <row r="3973">
          <cell r="M3973" t="str">
            <v>FAMILY MART 09 NGUYEN VAN TAO</v>
          </cell>
          <cell r="N3973" t="str">
            <v>FAMILY MART NGUYEN VAN TAO</v>
          </cell>
          <cell r="O3973">
            <v>9</v>
          </cell>
          <cell r="P3973" t="str">
            <v xml:space="preserve"> </v>
          </cell>
          <cell r="Q3973" t="str">
            <v>NGUYEN VAN TAO</v>
          </cell>
          <cell r="R3973" t="str">
            <v>LONG THOI</v>
          </cell>
          <cell r="S3973" t="str">
            <v>NHA BE</v>
          </cell>
          <cell r="T3973" t="str">
            <v>TP HCM</v>
          </cell>
          <cell r="V3973" t="str">
            <v>TP HCM</v>
          </cell>
          <cell r="W3973" t="str">
            <v>HUYEN NHA BE</v>
          </cell>
        </row>
        <row r="3974">
          <cell r="M3974" t="str">
            <v>BHX_DLA_BMT-KHO DC BUON MA THUOT</v>
          </cell>
          <cell r="N3974" t="str">
            <v>6450_BHX_DLA_BMT-Kho DC Buôn Ma Thuột</v>
          </cell>
          <cell r="O3974" t="str">
            <v>THUA DAT 48</v>
          </cell>
          <cell r="P3974" t="str">
            <v>TO BAN DO 59</v>
          </cell>
          <cell r="Q3974" t="str">
            <v>BINH CHIEU</v>
          </cell>
          <cell r="R3974" t="str">
            <v>TAN AN</v>
          </cell>
          <cell r="S3974" t="str">
            <v>BUON MA THUOT</v>
          </cell>
          <cell r="T3974" t="str">
            <v>DAK LAK</v>
          </cell>
          <cell r="V3974" t="str">
            <v>SOUTH EAST</v>
          </cell>
          <cell r="W3974" t="str">
            <v>DAK LAK</v>
          </cell>
        </row>
        <row r="3975">
          <cell r="M3975" t="str">
            <v>AEON CANARY</v>
          </cell>
          <cell r="N3975" t="str">
            <v xml:space="preserve"> </v>
          </cell>
          <cell r="O3975" t="str">
            <v xml:space="preserve"> </v>
          </cell>
          <cell r="P3975" t="str">
            <v>KHU PHUC HOP CANARY</v>
          </cell>
          <cell r="Q3975" t="str">
            <v>DAI LO BINH DUONG</v>
          </cell>
          <cell r="R3975" t="str">
            <v>BINH HOA</v>
          </cell>
          <cell r="S3975" t="str">
            <v>THUAN AN</v>
          </cell>
          <cell r="T3975" t="str">
            <v>BINH DUONG</v>
          </cell>
          <cell r="V3975" t="str">
            <v>SOUTH EAST</v>
          </cell>
          <cell r="W3975" t="str">
            <v>BINH DUONG</v>
          </cell>
        </row>
        <row r="3976">
          <cell r="M3976" t="str">
            <v>ST: THISO SALA THU THIEM</v>
          </cell>
          <cell r="N3976" t="str">
            <v>Siêu thị Emart Sala Thủ Thiêm</v>
          </cell>
          <cell r="O3976" t="str">
            <v>SO 10</v>
          </cell>
          <cell r="P3976" t="str">
            <v>B1-01 TTTM THISO MALL</v>
          </cell>
          <cell r="Q3976" t="str">
            <v>MAI CHI THO</v>
          </cell>
          <cell r="R3976" t="str">
            <v>THU THIEM</v>
          </cell>
          <cell r="S3976" t="str">
            <v>THU DUC</v>
          </cell>
          <cell r="T3976" t="str">
            <v>TP HCM</v>
          </cell>
          <cell r="V3976" t="str">
            <v>TP HCM</v>
          </cell>
          <cell r="W3976" t="str">
            <v>QUAN THU DUC</v>
          </cell>
        </row>
        <row r="3977">
          <cell r="M3977" t="str">
            <v>ST: THISO SALA THU THIEM</v>
          </cell>
          <cell r="N3977" t="str">
            <v>Siêu thị Emart Sala Thủ Thiêm</v>
          </cell>
          <cell r="O3977" t="str">
            <v>SO 10</v>
          </cell>
          <cell r="P3977" t="str">
            <v>B1-01 TTTM THISO MALL</v>
          </cell>
          <cell r="Q3977" t="str">
            <v>MAI CHI THO</v>
          </cell>
          <cell r="R3977" t="str">
            <v>THU THIEM</v>
          </cell>
          <cell r="S3977" t="str">
            <v>THU DUC</v>
          </cell>
          <cell r="T3977" t="str">
            <v>TP HCM</v>
          </cell>
          <cell r="V3977" t="str">
            <v>TP HCM</v>
          </cell>
          <cell r="W3977" t="str">
            <v>QUAN THU DUC</v>
          </cell>
        </row>
        <row r="3978">
          <cell r="M3978" t="str">
            <v>BHX_HCM-KHO DC VINH LOC 3</v>
          </cell>
          <cell r="N3978" t="str">
            <v>1522 - BHX_HCM_BTA - Kho DC Vĩnh Lộc</v>
          </cell>
          <cell r="O3978" t="str">
            <v>LO A 65/II</v>
          </cell>
          <cell r="P3978" t="str">
            <v>KCN VINH LOC</v>
          </cell>
          <cell r="Q3978" t="str">
            <v>DUONG SO 4</v>
          </cell>
          <cell r="R3978" t="str">
            <v>BINH HUNG HOA</v>
          </cell>
          <cell r="S3978" t="str">
            <v>BINH TAN</v>
          </cell>
          <cell r="T3978" t="str">
            <v>TP HCM</v>
          </cell>
          <cell r="V3978" t="str">
            <v>TP HCM</v>
          </cell>
          <cell r="W3978" t="str">
            <v>QUAN BINH TAN</v>
          </cell>
        </row>
        <row r="3979">
          <cell r="M3979" t="str">
            <v>WINMART 216 PHAM VAN THUAN</v>
          </cell>
          <cell r="N3979" t="str">
            <v>WINMART 216 PHAM VAN THUAN</v>
          </cell>
          <cell r="O3979">
            <v>216</v>
          </cell>
          <cell r="P3979" t="str">
            <v xml:space="preserve"> </v>
          </cell>
          <cell r="Q3979" t="str">
            <v>PHAM VAN THUAN</v>
          </cell>
          <cell r="R3979" t="str">
            <v>TAN MAI</v>
          </cell>
          <cell r="S3979" t="str">
            <v>BIEN HOA</v>
          </cell>
          <cell r="T3979" t="str">
            <v>DONG NAI</v>
          </cell>
          <cell r="V3979" t="str">
            <v>SOUTH EAST</v>
          </cell>
          <cell r="W3979" t="str">
            <v>DONG NAI</v>
          </cell>
        </row>
        <row r="3980">
          <cell r="M3980" t="str">
            <v>MMVN MEGA TONG KHO</v>
          </cell>
          <cell r="N3980" t="str">
            <v xml:space="preserve"> </v>
          </cell>
          <cell r="O3980" t="str">
            <v>LO J2</v>
          </cell>
          <cell r="P3980" t="str">
            <v>CONG SO 3, KCN SONG THAN 1, TONG KHO CJ GEMADEPT</v>
          </cell>
          <cell r="Q3980" t="str">
            <v>DUONG SO 10</v>
          </cell>
          <cell r="R3980" t="str">
            <v xml:space="preserve"> </v>
          </cell>
          <cell r="S3980" t="str">
            <v>DI AN</v>
          </cell>
          <cell r="T3980" t="str">
            <v>BINH DUONG</v>
          </cell>
          <cell r="V3980" t="str">
            <v>SOUTH EAST</v>
          </cell>
          <cell r="W3980" t="str">
            <v>BINH DUONG</v>
          </cell>
        </row>
        <row r="3981">
          <cell r="M3981" t="str">
            <v>MMVN MEGA TONG KHO</v>
          </cell>
          <cell r="N3981" t="str">
            <v xml:space="preserve"> </v>
          </cell>
          <cell r="O3981" t="str">
            <v>LO J2</v>
          </cell>
          <cell r="P3981" t="str">
            <v>CONG SO 3, KCN SONG THAN 1, TONG KHO CJ GEMADEPT</v>
          </cell>
          <cell r="Q3981" t="str">
            <v>DUONG SO 10</v>
          </cell>
          <cell r="R3981" t="str">
            <v xml:space="preserve"> </v>
          </cell>
          <cell r="S3981" t="str">
            <v>DI AN</v>
          </cell>
          <cell r="T3981" t="str">
            <v>BINH DUONG</v>
          </cell>
          <cell r="V3981" t="str">
            <v>SOUTH EAST</v>
          </cell>
          <cell r="W3981" t="str">
            <v>BINH DUONG</v>
          </cell>
        </row>
        <row r="3982">
          <cell r="M3982" t="str">
            <v>WINMART QUANG NGAI</v>
          </cell>
          <cell r="N3982" t="str">
            <v>WINMART QUANG NGAI</v>
          </cell>
          <cell r="O3982" t="str">
            <v>SO 26</v>
          </cell>
          <cell r="P3982" t="str">
            <v>TTTM VINCOM PLAZA QUANG NGAI</v>
          </cell>
          <cell r="Q3982" t="str">
            <v>LE THANH TON</v>
          </cell>
          <cell r="R3982" t="str">
            <v>NGHIA CHANH</v>
          </cell>
          <cell r="S3982" t="str">
            <v>QUANG NGAI</v>
          </cell>
          <cell r="T3982" t="str">
            <v>QUANG NGAI</v>
          </cell>
          <cell r="V3982" t="str">
            <v>CENTRAL</v>
          </cell>
          <cell r="W3982" t="str">
            <v>QUANG NGAI</v>
          </cell>
        </row>
        <row r="3983">
          <cell r="M3983" t="str">
            <v>AEON CANARY</v>
          </cell>
          <cell r="N3983" t="str">
            <v xml:space="preserve"> </v>
          </cell>
          <cell r="O3983" t="str">
            <v xml:space="preserve"> </v>
          </cell>
          <cell r="P3983" t="str">
            <v>KHU PHUC HOP CANARY</v>
          </cell>
          <cell r="Q3983" t="str">
            <v>DAI LO BINH DUONG</v>
          </cell>
          <cell r="R3983" t="str">
            <v>BINH HOA</v>
          </cell>
          <cell r="S3983" t="str">
            <v>THUAN AN</v>
          </cell>
          <cell r="T3983" t="str">
            <v>BINH DUONG</v>
          </cell>
          <cell r="V3983" t="str">
            <v>SOUTH EAST</v>
          </cell>
          <cell r="W3983" t="str">
            <v>BINH DUONG</v>
          </cell>
        </row>
        <row r="3984">
          <cell r="M3984" t="str">
            <v>SATRAFOODS DONG NAM</v>
          </cell>
          <cell r="N3984" t="str">
            <v>LÔ TT1-1-SATRAFOODS CỦ CHI 4</v>
          </cell>
          <cell r="O3984" t="str">
            <v>LO TT1-1</v>
          </cell>
          <cell r="P3984" t="str">
            <v>KHU CN DONG NAM</v>
          </cell>
          <cell r="Q3984" t="str">
            <v>DUONG D4</v>
          </cell>
          <cell r="R3984" t="str">
            <v xml:space="preserve"> </v>
          </cell>
          <cell r="S3984" t="str">
            <v>CU CHI</v>
          </cell>
          <cell r="T3984" t="str">
            <v>TP HCM</v>
          </cell>
          <cell r="V3984" t="str">
            <v>TP HCM</v>
          </cell>
          <cell r="W3984" t="str">
            <v>HUYEN CU CHI</v>
          </cell>
        </row>
        <row r="3985">
          <cell r="M3985" t="str">
            <v>BHX_HCM_NBE - KHO DC NHA BE</v>
          </cell>
          <cell r="N3985" t="str">
            <v>6655 - BHX_HCM_NBE - KHO DC NHA BE</v>
          </cell>
          <cell r="O3985" t="str">
            <v>LO F5-1, F5-2</v>
          </cell>
          <cell r="P3985" t="str">
            <v>KHU F</v>
          </cell>
          <cell r="Q3985" t="str">
            <v>KCN HIEP PHUOC</v>
          </cell>
          <cell r="R3985" t="str">
            <v>HIEP PHUOC</v>
          </cell>
          <cell r="S3985" t="str">
            <v>NHA BE</v>
          </cell>
          <cell r="T3985" t="str">
            <v>TP HCM</v>
          </cell>
          <cell r="V3985" t="str">
            <v>TP HCM</v>
          </cell>
          <cell r="W3985" t="str">
            <v>HUYEN NHA BE</v>
          </cell>
        </row>
        <row r="3986">
          <cell r="M3986" t="str">
            <v>MMVN MEGA HA NOI (TONG KHO)</v>
          </cell>
          <cell r="N3986" t="str">
            <v xml:space="preserve"> </v>
          </cell>
          <cell r="O3986" t="str">
            <v>.</v>
          </cell>
          <cell r="P3986" t="str">
            <v xml:space="preserve"> </v>
          </cell>
          <cell r="Q3986" t="str">
            <v>KCN TIEN SON</v>
          </cell>
          <cell r="R3986" t="str">
            <v xml:space="preserve"> </v>
          </cell>
          <cell r="S3986" t="str">
            <v>BAC NINH</v>
          </cell>
          <cell r="T3986" t="str">
            <v>BAC NINH</v>
          </cell>
          <cell r="V3986" t="str">
            <v>NORTH</v>
          </cell>
          <cell r="W3986" t="str">
            <v>BAC NINH</v>
          </cell>
        </row>
        <row r="3987">
          <cell r="M3987" t="str">
            <v>BHX_LAN_CDU - KHO DC CAN DUOC (2022)</v>
          </cell>
          <cell r="N3987" t="str">
            <v>BHX_LAN_CDU - KHO DC CAN DUOC (2022)</v>
          </cell>
          <cell r="O3987" t="str">
            <v>THUA DAT SO 2905</v>
          </cell>
          <cell r="P3987" t="str">
            <v>TO BAN DO SO 03</v>
          </cell>
          <cell r="Q3987" t="str">
            <v xml:space="preserve"> </v>
          </cell>
          <cell r="R3987" t="str">
            <v>LONG CANG</v>
          </cell>
          <cell r="S3987" t="str">
            <v>CAN DUOC</v>
          </cell>
          <cell r="T3987" t="str">
            <v>LONG AN</v>
          </cell>
          <cell r="V3987" t="str">
            <v>MEKONG DELTA</v>
          </cell>
          <cell r="W3987" t="str">
            <v>LONG AN</v>
          </cell>
        </row>
        <row r="3988">
          <cell r="M3988" t="str">
            <v>ST: THISO SALA THU THIEM</v>
          </cell>
          <cell r="N3988" t="str">
            <v>Siêu thị Emart Sala Thủ Thiêm</v>
          </cell>
          <cell r="O3988" t="str">
            <v>SO 10</v>
          </cell>
          <cell r="P3988" t="str">
            <v>B1-01 TTTM THISO MALL</v>
          </cell>
          <cell r="Q3988" t="str">
            <v>MAI CHI THO</v>
          </cell>
          <cell r="R3988" t="str">
            <v>THU THIEM</v>
          </cell>
          <cell r="S3988" t="str">
            <v>THU DUC</v>
          </cell>
          <cell r="T3988" t="str">
            <v>TP HCM</v>
          </cell>
          <cell r="V3988" t="str">
            <v>TP HCM</v>
          </cell>
          <cell r="W3988" t="str">
            <v>QUAN THU DUC</v>
          </cell>
        </row>
        <row r="3989">
          <cell r="M3989" t="str">
            <v>BHX_DLA_BMT-KHO DC BUON MA THUOT</v>
          </cell>
          <cell r="N3989" t="str">
            <v>6450_BHX_DLA_BMT-Kho DC Buôn Ma Thuột</v>
          </cell>
          <cell r="O3989" t="str">
            <v>THUA DAT 48</v>
          </cell>
          <cell r="P3989" t="str">
            <v>TO BAN DO 59</v>
          </cell>
          <cell r="Q3989" t="str">
            <v>BINH CHIEU</v>
          </cell>
          <cell r="R3989" t="str">
            <v>TAN AN</v>
          </cell>
          <cell r="S3989" t="str">
            <v>BUON MA THUOT</v>
          </cell>
          <cell r="T3989" t="str">
            <v>DAK LAK</v>
          </cell>
          <cell r="V3989" t="str">
            <v>SOUTH EAST</v>
          </cell>
          <cell r="W3989" t="str">
            <v>DAK LAK</v>
          </cell>
        </row>
        <row r="3990">
          <cell r="M3990" t="str">
            <v>BHX_HCM-KHO DC VINH LOC 3</v>
          </cell>
          <cell r="N3990" t="str">
            <v>1522 - BHX_HCM_BTA - Kho DC Vĩnh Lộc</v>
          </cell>
          <cell r="O3990" t="str">
            <v>LO A 65/II</v>
          </cell>
          <cell r="P3990" t="str">
            <v>KCN VINH LOC</v>
          </cell>
          <cell r="Q3990" t="str">
            <v>DUONG SO 4</v>
          </cell>
          <cell r="R3990" t="str">
            <v>BINH HUNG HOA</v>
          </cell>
          <cell r="S3990" t="str">
            <v>BINH TAN</v>
          </cell>
          <cell r="T3990" t="str">
            <v>TP HCM</v>
          </cell>
          <cell r="V3990" t="str">
            <v>TP HCM</v>
          </cell>
          <cell r="W3990" t="str">
            <v>QUAN BINH TAN</v>
          </cell>
        </row>
        <row r="3991">
          <cell r="M3991" t="str">
            <v>BHX_LAN_CDU - KHO DC CAN DUOC (2022)</v>
          </cell>
          <cell r="N3991" t="str">
            <v>BHX_LAN_CDU - KHO DC CAN DUOC (2022)</v>
          </cell>
          <cell r="O3991" t="str">
            <v>THUA DAT SO 2905</v>
          </cell>
          <cell r="P3991" t="str">
            <v>TO BAN DO SO 03</v>
          </cell>
          <cell r="Q3991" t="str">
            <v xml:space="preserve"> </v>
          </cell>
          <cell r="R3991" t="str">
            <v>LONG CANG</v>
          </cell>
          <cell r="S3991" t="str">
            <v>CAN DUOC</v>
          </cell>
          <cell r="T3991" t="str">
            <v>LONG AN</v>
          </cell>
          <cell r="V3991" t="str">
            <v>MEKONG DELTA</v>
          </cell>
          <cell r="W3991" t="str">
            <v>LONG AN</v>
          </cell>
        </row>
        <row r="3992">
          <cell r="M3992" t="str">
            <v>AEON CANARY</v>
          </cell>
          <cell r="N3992" t="str">
            <v xml:space="preserve"> </v>
          </cell>
          <cell r="O3992" t="str">
            <v xml:space="preserve"> </v>
          </cell>
          <cell r="P3992" t="str">
            <v>KHU PHUC HOP CANARY</v>
          </cell>
          <cell r="Q3992" t="str">
            <v>DAI LO BINH DUONG</v>
          </cell>
          <cell r="R3992" t="str">
            <v>BINH HOA</v>
          </cell>
          <cell r="S3992" t="str">
            <v>THUAN AN</v>
          </cell>
          <cell r="T3992" t="str">
            <v>BINH DUONG</v>
          </cell>
          <cell r="V3992" t="str">
            <v>SOUTH EAST</v>
          </cell>
          <cell r="W3992" t="str">
            <v>BINH DUONG</v>
          </cell>
        </row>
        <row r="3993">
          <cell r="M3993" t="str">
            <v>AEON CANARY</v>
          </cell>
          <cell r="N3993" t="str">
            <v xml:space="preserve"> </v>
          </cell>
          <cell r="O3993" t="str">
            <v xml:space="preserve"> </v>
          </cell>
          <cell r="P3993" t="str">
            <v>KHU PHUC HOP CANARY</v>
          </cell>
          <cell r="Q3993" t="str">
            <v>DAI LO BINH DUONG</v>
          </cell>
          <cell r="R3993" t="str">
            <v>BINH HOA</v>
          </cell>
          <cell r="S3993" t="str">
            <v>THUAN AN</v>
          </cell>
          <cell r="T3993" t="str">
            <v>BINH DUONG</v>
          </cell>
          <cell r="V3993" t="str">
            <v>SOUTH EAST</v>
          </cell>
          <cell r="W3993" t="str">
            <v>BINH DUONG</v>
          </cell>
        </row>
        <row r="3994">
          <cell r="M3994" t="str">
            <v>BHX_HCM_NBE - KHO DC NHA BE</v>
          </cell>
          <cell r="N3994" t="str">
            <v>6655 - BHX_HCM_NBE - KHO DC NHA BE</v>
          </cell>
          <cell r="O3994" t="str">
            <v>LO F5-1, F5-2</v>
          </cell>
          <cell r="P3994" t="str">
            <v>KHU F</v>
          </cell>
          <cell r="Q3994" t="str">
            <v>KCN HIEP PHUOC</v>
          </cell>
          <cell r="R3994" t="str">
            <v>HIEP PHUOC</v>
          </cell>
          <cell r="S3994" t="str">
            <v>NHA BE</v>
          </cell>
          <cell r="T3994" t="str">
            <v>TP HCM</v>
          </cell>
          <cell r="V3994" t="str">
            <v>TP HCM</v>
          </cell>
          <cell r="W3994" t="str">
            <v>HUYEN NHA BE</v>
          </cell>
        </row>
        <row r="3995">
          <cell r="M3995" t="str">
            <v>AEON CANARY</v>
          </cell>
          <cell r="N3995" t="str">
            <v xml:space="preserve"> </v>
          </cell>
          <cell r="O3995" t="str">
            <v xml:space="preserve"> </v>
          </cell>
          <cell r="P3995" t="str">
            <v>KHU PHUC HOP CANARY</v>
          </cell>
          <cell r="Q3995" t="str">
            <v>DAI LO BINH DUONG</v>
          </cell>
          <cell r="R3995" t="str">
            <v>BINH HOA</v>
          </cell>
          <cell r="S3995" t="str">
            <v>THUAN AN</v>
          </cell>
          <cell r="T3995" t="str">
            <v>BINH DUONG</v>
          </cell>
          <cell r="V3995" t="str">
            <v>SOUTH EAST</v>
          </cell>
          <cell r="W3995" t="str">
            <v>BINH DUONG</v>
          </cell>
        </row>
        <row r="3996">
          <cell r="M3996" t="str">
            <v>BHX_HCM_NBE - KHO DC NHA BE</v>
          </cell>
          <cell r="N3996" t="str">
            <v>6655 - BHX_HCM_NBE - KHO DC NHA BE</v>
          </cell>
          <cell r="O3996" t="str">
            <v>LO F5-1, F5-2</v>
          </cell>
          <cell r="P3996" t="str">
            <v>KHU F</v>
          </cell>
          <cell r="Q3996" t="str">
            <v>KCN HIEP PHUOC</v>
          </cell>
          <cell r="R3996" t="str">
            <v>HIEP PHUOC</v>
          </cell>
          <cell r="S3996" t="str">
            <v>NHA BE</v>
          </cell>
          <cell r="T3996" t="str">
            <v>TP HCM</v>
          </cell>
          <cell r="V3996" t="str">
            <v>TP HCM</v>
          </cell>
          <cell r="W3996" t="str">
            <v>HUYEN NHA BE</v>
          </cell>
        </row>
        <row r="3997">
          <cell r="M3997" t="str">
            <v>BHX_LAN_CDU - KHO DC CAN DUOC (2022)</v>
          </cell>
          <cell r="N3997" t="str">
            <v>BHX_LAN_CDU - KHO DC CAN DUOC (2022)</v>
          </cell>
          <cell r="O3997" t="str">
            <v>THUA DAT SO 2905</v>
          </cell>
          <cell r="P3997" t="str">
            <v>TO BAN DO SO 03</v>
          </cell>
          <cell r="Q3997" t="str">
            <v xml:space="preserve"> </v>
          </cell>
          <cell r="R3997" t="str">
            <v>LONG CANG</v>
          </cell>
          <cell r="S3997" t="str">
            <v>CAN DUOC</v>
          </cell>
          <cell r="T3997" t="str">
            <v>LONG AN</v>
          </cell>
          <cell r="V3997" t="str">
            <v>MEKONG DELTA</v>
          </cell>
          <cell r="W3997" t="str">
            <v>LONG AN</v>
          </cell>
        </row>
        <row r="3998">
          <cell r="M3998" t="str">
            <v>SATRAFOODS LE THI RIENG</v>
          </cell>
          <cell r="N3998" t="str">
            <v>2-4-6-SATRAFOODS LÊ THỊ RIÊNG</v>
          </cell>
          <cell r="O3998">
            <v>38023</v>
          </cell>
          <cell r="P3998" t="str">
            <v xml:space="preserve"> </v>
          </cell>
          <cell r="Q3998" t="str">
            <v>LE THI RIENG</v>
          </cell>
          <cell r="R3998" t="str">
            <v>BEN THANH</v>
          </cell>
          <cell r="S3998" t="str">
            <v>Q1</v>
          </cell>
          <cell r="T3998" t="str">
            <v>TP HCM</v>
          </cell>
          <cell r="V3998" t="str">
            <v>TP HCM</v>
          </cell>
          <cell r="W3998" t="str">
            <v>QUAN 1</v>
          </cell>
        </row>
        <row r="3999">
          <cell r="M3999" t="str">
            <v>OSI FOOD NGUYEN KHOAI</v>
          </cell>
          <cell r="N3999" t="str">
            <v>OSI FOOD NGUYEN KHOAI</v>
          </cell>
          <cell r="O3999">
            <v>84</v>
          </cell>
          <cell r="P3999" t="str">
            <v xml:space="preserve"> </v>
          </cell>
          <cell r="Q3999" t="str">
            <v>NGUYEN KHOAI</v>
          </cell>
          <cell r="R3999" t="str">
            <v>P2</v>
          </cell>
          <cell r="S3999" t="str">
            <v>Q4</v>
          </cell>
          <cell r="T3999" t="str">
            <v>TP HCM</v>
          </cell>
          <cell r="V3999" t="str">
            <v>TP HCM</v>
          </cell>
          <cell r="W3999" t="str">
            <v>QUAN 4</v>
          </cell>
        </row>
        <row r="4000">
          <cell r="M4000" t="str">
            <v>FAMILY MART 09 NGUYEN VAN TAO</v>
          </cell>
          <cell r="N4000" t="str">
            <v>FAMILY MART NGUYEN VAN TAO</v>
          </cell>
          <cell r="O4000">
            <v>9</v>
          </cell>
          <cell r="P4000" t="str">
            <v xml:space="preserve"> </v>
          </cell>
          <cell r="Q4000" t="str">
            <v>NGUYEN VAN TAO</v>
          </cell>
          <cell r="R4000" t="str">
            <v>LONG THOI</v>
          </cell>
          <cell r="S4000" t="str">
            <v>NHA BE</v>
          </cell>
          <cell r="T4000" t="str">
            <v>TP HCM</v>
          </cell>
          <cell r="V4000" t="str">
            <v>TP HCM</v>
          </cell>
          <cell r="W4000" t="str">
            <v>HUYEN NHA BE</v>
          </cell>
        </row>
        <row r="4001">
          <cell r="M4001" t="str">
            <v>SATRAFOODS DONG NAM</v>
          </cell>
          <cell r="N4001" t="str">
            <v>LÔ TT1-1-SATRAFOODS CỦ CHI 4</v>
          </cell>
          <cell r="O4001" t="str">
            <v>LO TT1-1</v>
          </cell>
          <cell r="P4001" t="str">
            <v>KHU CN DONG NAM</v>
          </cell>
          <cell r="Q4001" t="str">
            <v>DUONG D4</v>
          </cell>
          <cell r="R4001" t="str">
            <v xml:space="preserve"> </v>
          </cell>
          <cell r="S4001" t="str">
            <v>CU CHI</v>
          </cell>
          <cell r="T4001" t="str">
            <v>TP HCM</v>
          </cell>
          <cell r="V4001" t="str">
            <v>TP HCM</v>
          </cell>
          <cell r="W4001" t="str">
            <v>HUYEN CU CHI</v>
          </cell>
        </row>
        <row r="4002">
          <cell r="M4002" t="str">
            <v>SATRAFOODS DONG NAM</v>
          </cell>
          <cell r="N4002" t="str">
            <v>LÔ TT1-1-SATRAFOODS CỦ CHI 4</v>
          </cell>
          <cell r="O4002" t="str">
            <v>LO TT1-1</v>
          </cell>
          <cell r="P4002" t="str">
            <v>KHU CN DONG NAM</v>
          </cell>
          <cell r="Q4002" t="str">
            <v>DUONG D4</v>
          </cell>
          <cell r="R4002" t="str">
            <v xml:space="preserve"> </v>
          </cell>
          <cell r="S4002" t="str">
            <v>CU CHI</v>
          </cell>
          <cell r="T4002" t="str">
            <v>TP HCM</v>
          </cell>
          <cell r="V4002" t="str">
            <v>TP HCM</v>
          </cell>
          <cell r="W4002" t="str">
            <v>HUYEN CU CHI</v>
          </cell>
        </row>
        <row r="4003">
          <cell r="M4003" t="str">
            <v>CIRCLE K DC</v>
          </cell>
          <cell r="N4003" t="str">
            <v>CIRLE K DC</v>
          </cell>
          <cell r="O4003" t="str">
            <v xml:space="preserve"> </v>
          </cell>
          <cell r="P4003" t="str">
            <v>KHO NGOAI QUAN PETEC, KCN NAM TAN UYEN</v>
          </cell>
          <cell r="Q4003" t="str">
            <v>DUONG N4</v>
          </cell>
          <cell r="R4003" t="str">
            <v>KHANH BINH</v>
          </cell>
          <cell r="S4003" t="str">
            <v>TAN UYEN</v>
          </cell>
          <cell r="T4003" t="str">
            <v>BINH DUONG</v>
          </cell>
          <cell r="V4003" t="str">
            <v>SOUTH EAST</v>
          </cell>
          <cell r="W4003" t="str">
            <v>BINH DUONG</v>
          </cell>
        </row>
        <row r="4004">
          <cell r="M4004" t="str">
            <v>FAMILY MART 09 NGUYEN VAN TAO</v>
          </cell>
          <cell r="N4004" t="str">
            <v>FAMILY MART NGUYEN VAN TAO</v>
          </cell>
          <cell r="O4004">
            <v>9</v>
          </cell>
          <cell r="P4004" t="str">
            <v xml:space="preserve"> </v>
          </cell>
          <cell r="Q4004" t="str">
            <v>NGUYEN VAN TAO</v>
          </cell>
          <cell r="R4004" t="str">
            <v>LONG THOI</v>
          </cell>
          <cell r="S4004" t="str">
            <v>NHA BE</v>
          </cell>
          <cell r="T4004" t="str">
            <v>TP HCM</v>
          </cell>
          <cell r="V4004" t="str">
            <v>TP HCM</v>
          </cell>
          <cell r="W4004" t="str">
            <v>HUYEN NHA BE</v>
          </cell>
        </row>
        <row r="4005">
          <cell r="M4005" t="str">
            <v>FAMILY MART 09 NGUYEN VAN TAO</v>
          </cell>
          <cell r="N4005" t="str">
            <v>FAMILY MART NGUYEN VAN TAO</v>
          </cell>
          <cell r="O4005">
            <v>9</v>
          </cell>
          <cell r="P4005" t="str">
            <v xml:space="preserve"> </v>
          </cell>
          <cell r="Q4005" t="str">
            <v>NGUYEN VAN TAO</v>
          </cell>
          <cell r="R4005" t="str">
            <v>LONG THOI</v>
          </cell>
          <cell r="S4005" t="str">
            <v>NHA BE</v>
          </cell>
          <cell r="T4005" t="str">
            <v>TP HCM</v>
          </cell>
          <cell r="V4005" t="str">
            <v>TP HCM</v>
          </cell>
          <cell r="W4005" t="str">
            <v>HUYEN NHA BE</v>
          </cell>
        </row>
        <row r="4006">
          <cell r="M4006" t="str">
            <v>2089_VM+ DNG 114 QUANG TRUNG</v>
          </cell>
          <cell r="N4006" t="str">
            <v>VM+ DNG 114 QUANG TRUNG</v>
          </cell>
          <cell r="O4006">
            <v>114</v>
          </cell>
          <cell r="P4006" t="str">
            <v xml:space="preserve"> </v>
          </cell>
          <cell r="Q4006" t="str">
            <v>QUANG TRUNG</v>
          </cell>
          <cell r="R4006" t="str">
            <v>THACH THANG</v>
          </cell>
          <cell r="S4006" t="str">
            <v>HAI CHAU</v>
          </cell>
          <cell r="T4006" t="str">
            <v>DA NANG</v>
          </cell>
          <cell r="V4006" t="str">
            <v>CENTRAL</v>
          </cell>
          <cell r="W4006" t="str">
            <v>DA NANG</v>
          </cell>
        </row>
        <row r="4007">
          <cell r="M4007" t="str">
            <v>BHX_DLA_BMT-KHO DC BUON MA THUOT</v>
          </cell>
          <cell r="N4007" t="str">
            <v>6450_BHX_DLA_BMT-Kho DC Buôn Ma Thuột</v>
          </cell>
          <cell r="O4007" t="str">
            <v>THUA DAT 48</v>
          </cell>
          <cell r="P4007" t="str">
            <v>TO BAN DO 59</v>
          </cell>
          <cell r="Q4007" t="str">
            <v>BINH CHIEU</v>
          </cell>
          <cell r="R4007" t="str">
            <v>TAN AN</v>
          </cell>
          <cell r="S4007" t="str">
            <v>BUON MA THUOT</v>
          </cell>
          <cell r="T4007" t="str">
            <v>DAK LAK</v>
          </cell>
          <cell r="V4007" t="str">
            <v>SOUTH EAST</v>
          </cell>
          <cell r="W4007" t="str">
            <v>DAK LAK</v>
          </cell>
        </row>
        <row r="4008">
          <cell r="M4008" t="str">
            <v>4542_VM+ QNM 134A-B TRAN NHAN TONG</v>
          </cell>
          <cell r="N4008" t="str">
            <v>VM+ QNM 134A-B TRAN NHAN TONG</v>
          </cell>
          <cell r="O4008" t="str">
            <v>134A</v>
          </cell>
          <cell r="P4008" t="str">
            <v xml:space="preserve"> </v>
          </cell>
          <cell r="Q4008" t="str">
            <v>TRAN NHAN TONG</v>
          </cell>
          <cell r="R4008" t="str">
            <v>CAM CHAU</v>
          </cell>
          <cell r="S4008" t="str">
            <v>HOI AN</v>
          </cell>
          <cell r="T4008" t="str">
            <v>QUANG NAM</v>
          </cell>
          <cell r="V4008" t="str">
            <v>CENTRAL</v>
          </cell>
          <cell r="W4008" t="str">
            <v>QUANG NAM</v>
          </cell>
        </row>
        <row r="4009">
          <cell r="M4009" t="str">
            <v>VM+ HCM 0.08 CHUNG CU MELODY</v>
          </cell>
          <cell r="N4009" t="str">
            <v>VM+ HCM 0.08 Chung cư Melody</v>
          </cell>
          <cell r="O4009">
            <v>869</v>
          </cell>
          <cell r="P4009" t="str">
            <v>MELODY</v>
          </cell>
          <cell r="Q4009" t="str">
            <v>AU CO</v>
          </cell>
          <cell r="R4009" t="str">
            <v>TAN SON NHI</v>
          </cell>
          <cell r="S4009" t="str">
            <v>TAN PHU</v>
          </cell>
          <cell r="T4009" t="str">
            <v>TP HCM</v>
          </cell>
          <cell r="V4009" t="str">
            <v>TP HCM</v>
          </cell>
          <cell r="W4009" t="str">
            <v>QUAN TAN PHU</v>
          </cell>
        </row>
        <row r="4010">
          <cell r="M4010" t="str">
            <v>2596_VM+ DNG 744 LE VAN HIEN</v>
          </cell>
          <cell r="N4010" t="str">
            <v>VM+ DNG 744 LE VAN HIEN</v>
          </cell>
          <cell r="O4010">
            <v>744</v>
          </cell>
          <cell r="P4010" t="str">
            <v xml:space="preserve"> </v>
          </cell>
          <cell r="Q4010" t="str">
            <v>LE VAN HIEN</v>
          </cell>
          <cell r="R4010" t="str">
            <v>KHUE MY</v>
          </cell>
          <cell r="S4010" t="str">
            <v>NGU HANH SON</v>
          </cell>
          <cell r="T4010" t="str">
            <v>DA NANG</v>
          </cell>
          <cell r="V4010" t="str">
            <v>CENTRAL</v>
          </cell>
          <cell r="W4010" t="str">
            <v>DA NANG</v>
          </cell>
        </row>
        <row r="4011">
          <cell r="M4011" t="str">
            <v>2226_WM+ HCM 022 TAN DA</v>
          </cell>
          <cell r="N4011" t="str">
            <v>WM+ HCM 022 TAN DA</v>
          </cell>
          <cell r="O4011">
            <v>22</v>
          </cell>
          <cell r="P4011" t="str">
            <v>LO E, CC HUNG VUONG</v>
          </cell>
          <cell r="Q4011" t="str">
            <v xml:space="preserve"> </v>
          </cell>
          <cell r="R4011" t="str">
            <v>P11</v>
          </cell>
          <cell r="S4011" t="str">
            <v>Q5</v>
          </cell>
          <cell r="T4011" t="str">
            <v>TP HCM</v>
          </cell>
          <cell r="V4011" t="str">
            <v>TP HCM</v>
          </cell>
          <cell r="W4011" t="str">
            <v>QUAN 5</v>
          </cell>
        </row>
        <row r="4012">
          <cell r="M4012" t="str">
            <v>3934_VM+ HCM 39A - 41 DUONG SO 3</v>
          </cell>
          <cell r="N4012" t="str">
            <v>VM+ HCM 39A - 41 DUONG SO 3</v>
          </cell>
          <cell r="O4012" t="str">
            <v>39A - 41</v>
          </cell>
          <cell r="P4012" t="str">
            <v>KP 6</v>
          </cell>
          <cell r="Q4012" t="str">
            <v>SO 3</v>
          </cell>
          <cell r="R4012" t="str">
            <v>TRUONG THO</v>
          </cell>
          <cell r="S4012" t="str">
            <v>THU DUC</v>
          </cell>
          <cell r="T4012" t="str">
            <v>TP HCM</v>
          </cell>
          <cell r="V4012" t="str">
            <v>TP HCM</v>
          </cell>
          <cell r="W4012" t="str">
            <v>QUAN THU DUC</v>
          </cell>
        </row>
        <row r="4013">
          <cell r="M4013" t="str">
            <v>6144_WM+ RURAL HCM 21 TINH LO 8</v>
          </cell>
          <cell r="N4013" t="str">
            <v>VM+ HCM 21 Tỉnh Lộ 8</v>
          </cell>
          <cell r="O4013">
            <v>21</v>
          </cell>
          <cell r="P4013" t="str">
            <v xml:space="preserve"> </v>
          </cell>
          <cell r="Q4013" t="str">
            <v>TINH LO 8</v>
          </cell>
          <cell r="R4013" t="str">
            <v>TAN THANH TAY</v>
          </cell>
          <cell r="S4013" t="str">
            <v>CU CHI</v>
          </cell>
          <cell r="T4013" t="str">
            <v>TP HCM</v>
          </cell>
          <cell r="V4013" t="str">
            <v>TP HCM</v>
          </cell>
          <cell r="W4013" t="str">
            <v>HUYEN CU CHI</v>
          </cell>
        </row>
        <row r="4014">
          <cell r="M4014" t="str">
            <v>3356_WM+ RURAL HCM Số 13 DUONG 78</v>
          </cell>
          <cell r="N4014" t="str">
            <v>VM+ HCM Số 13 DUONG 78</v>
          </cell>
          <cell r="O4014">
            <v>13</v>
          </cell>
          <cell r="P4014" t="str">
            <v xml:space="preserve"> </v>
          </cell>
          <cell r="Q4014" t="str">
            <v>DUONG 78, AP DINH</v>
          </cell>
          <cell r="R4014" t="str">
            <v>TAN PHU TRUNG</v>
          </cell>
          <cell r="S4014" t="str">
            <v>CU CHI</v>
          </cell>
          <cell r="T4014" t="str">
            <v>TP HCM</v>
          </cell>
          <cell r="V4014" t="str">
            <v>TP HCM</v>
          </cell>
          <cell r="W4014" t="str">
            <v>HUYEN CU CHI</v>
          </cell>
        </row>
        <row r="4015">
          <cell r="M4015" t="str">
            <v>4438_VM+ QNM 53 DINH TIEN HOANG</v>
          </cell>
          <cell r="N4015" t="str">
            <v>VM+ QNM 53 DINH TIEN HOANG</v>
          </cell>
          <cell r="O4015">
            <v>53</v>
          </cell>
          <cell r="P4015" t="str">
            <v xml:space="preserve"> </v>
          </cell>
          <cell r="Q4015" t="str">
            <v>DINH TIEN HOANG</v>
          </cell>
          <cell r="R4015" t="str">
            <v>TAN AN</v>
          </cell>
          <cell r="S4015" t="str">
            <v>HOI AN</v>
          </cell>
          <cell r="T4015" t="str">
            <v>QUANG NAM</v>
          </cell>
          <cell r="V4015" t="str">
            <v>CENTRAL</v>
          </cell>
          <cell r="W4015" t="str">
            <v>QUANG NAM</v>
          </cell>
        </row>
        <row r="4016">
          <cell r="M4016" t="str">
            <v>OSI FOOD NGUYEN KHOAI</v>
          </cell>
          <cell r="N4016" t="str">
            <v>OSI FOOD NGUYEN KHOAI</v>
          </cell>
          <cell r="O4016">
            <v>84</v>
          </cell>
          <cell r="P4016" t="str">
            <v xml:space="preserve"> </v>
          </cell>
          <cell r="Q4016" t="str">
            <v>NGUYEN KHOAI</v>
          </cell>
          <cell r="R4016" t="str">
            <v>P2</v>
          </cell>
          <cell r="S4016" t="str">
            <v>Q4</v>
          </cell>
          <cell r="T4016" t="str">
            <v>TP HCM</v>
          </cell>
          <cell r="V4016" t="str">
            <v>TP HCM</v>
          </cell>
          <cell r="W4016" t="str">
            <v>QUAN 4</v>
          </cell>
        </row>
        <row r="4017">
          <cell r="M4017" t="str">
            <v>3254_VM+ HCM 54B NG. THI HUYNH</v>
          </cell>
          <cell r="N4017" t="str">
            <v>VM+ HCM 54B NG. THI HUYNH</v>
          </cell>
          <cell r="O4017" t="str">
            <v>54B</v>
          </cell>
          <cell r="P4017" t="str">
            <v xml:space="preserve"> </v>
          </cell>
          <cell r="Q4017" t="str">
            <v>NGUYEN THI HUYNH</v>
          </cell>
          <cell r="R4017" t="str">
            <v>P11</v>
          </cell>
          <cell r="S4017" t="str">
            <v>PHU NHUAN</v>
          </cell>
          <cell r="T4017" t="str">
            <v>TP HCM</v>
          </cell>
          <cell r="V4017" t="str">
            <v>TP HCM</v>
          </cell>
          <cell r="W4017" t="str">
            <v>QUAN PHU NHUAN</v>
          </cell>
        </row>
        <row r="4018">
          <cell r="M4018" t="str">
            <v>5261_VM+ DNG 02 TON THAT DAM</v>
          </cell>
          <cell r="N4018" t="str">
            <v>VM+ DNG 02 TON THAT DAM</v>
          </cell>
          <cell r="O4018">
            <v>2</v>
          </cell>
          <cell r="P4018" t="str">
            <v xml:space="preserve"> </v>
          </cell>
          <cell r="Q4018" t="str">
            <v>TON THAT DAM</v>
          </cell>
          <cell r="R4018" t="str">
            <v>XUAN HA</v>
          </cell>
          <cell r="S4018" t="str">
            <v>THANH KHE</v>
          </cell>
          <cell r="T4018" t="str">
            <v>DA NANG</v>
          </cell>
          <cell r="V4018" t="str">
            <v>CENTRAL</v>
          </cell>
          <cell r="W4018" t="str">
            <v>DA NANG</v>
          </cell>
        </row>
        <row r="4019">
          <cell r="M4019" t="str">
            <v>5334_VM+ HCM 1042 NGUYEN DUY TRINH</v>
          </cell>
          <cell r="N4019" t="str">
            <v>VM+ HCM SO 1042 NGUYEN DUY TRINH</v>
          </cell>
          <cell r="O4019" t="str">
            <v>SO 1042</v>
          </cell>
          <cell r="P4019" t="str">
            <v xml:space="preserve"> </v>
          </cell>
          <cell r="Q4019" t="str">
            <v>NGUYEN DUY TRINH</v>
          </cell>
          <cell r="R4019" t="str">
            <v>LONG TRUONG</v>
          </cell>
          <cell r="S4019" t="str">
            <v>Q9</v>
          </cell>
          <cell r="T4019" t="str">
            <v>TP HCM</v>
          </cell>
          <cell r="V4019" t="str">
            <v>TP HCM</v>
          </cell>
          <cell r="W4019" t="str">
            <v>QUAN 9</v>
          </cell>
        </row>
        <row r="4020">
          <cell r="M4020" t="str">
            <v>2669_WM+ HCM 86 TRAN QUANG DIEU</v>
          </cell>
          <cell r="N4020" t="str">
            <v>WM+ HCM 86 TRAN QUANG DIEU</v>
          </cell>
          <cell r="O4020">
            <v>86</v>
          </cell>
          <cell r="P4020" t="str">
            <v xml:space="preserve"> </v>
          </cell>
          <cell r="Q4020" t="str">
            <v>TRAN QUANG DIEU</v>
          </cell>
          <cell r="R4020" t="str">
            <v>P14</v>
          </cell>
          <cell r="S4020" t="str">
            <v>Q3</v>
          </cell>
          <cell r="T4020" t="str">
            <v>TP HCM</v>
          </cell>
          <cell r="V4020" t="str">
            <v>TP HCM</v>
          </cell>
          <cell r="W4020" t="str">
            <v>QUAN 3</v>
          </cell>
        </row>
        <row r="4021">
          <cell r="M4021" t="str">
            <v>SATRAFOODS 47 NGUYEN HONG</v>
          </cell>
          <cell r="N4021" t="str">
            <v>SATRAFOODS 47 NGUYEN HONG</v>
          </cell>
          <cell r="O4021">
            <v>47</v>
          </cell>
          <cell r="P4021" t="str">
            <v xml:space="preserve"> </v>
          </cell>
          <cell r="Q4021" t="str">
            <v>NGUYEN HONG</v>
          </cell>
          <cell r="R4021" t="str">
            <v>P11</v>
          </cell>
          <cell r="S4021" t="str">
            <v>BINH THANH</v>
          </cell>
          <cell r="T4021" t="str">
            <v>TP HCM</v>
          </cell>
          <cell r="V4021" t="str">
            <v>TP HCM</v>
          </cell>
          <cell r="W4021" t="str">
            <v>QUAN BINH THANH</v>
          </cell>
        </row>
        <row r="4022">
          <cell r="M4022" t="str">
            <v>2048_VM+ DNG 134 BA THANG HAI</v>
          </cell>
          <cell r="N4022" t="str">
            <v>VM+ DNG 134 BA THANG HAI</v>
          </cell>
          <cell r="O4022">
            <v>134</v>
          </cell>
          <cell r="P4022" t="str">
            <v xml:space="preserve"> </v>
          </cell>
          <cell r="Q4022" t="str">
            <v>BA THANG HAI</v>
          </cell>
          <cell r="R4022" t="str">
            <v>THUAN PHUOC</v>
          </cell>
          <cell r="S4022" t="str">
            <v>HAI CHAU</v>
          </cell>
          <cell r="T4022" t="str">
            <v>DA NANG</v>
          </cell>
          <cell r="V4022" t="str">
            <v>CENTRAL</v>
          </cell>
          <cell r="W4022" t="str">
            <v>DA NANG</v>
          </cell>
        </row>
        <row r="4023">
          <cell r="M4023" t="str">
            <v>2A49-WM+ HCM A9-10, CC SAIGON INTELA</v>
          </cell>
          <cell r="N4023" t="str">
            <v>2A49-WM+ HCM A9-10, CC SAIGON INTELA</v>
          </cell>
          <cell r="O4023" t="str">
            <v>A9-A10</v>
          </cell>
          <cell r="P4023" t="str">
            <v>CC SAIGON INTELA, KDC INTRESCO 13E</v>
          </cell>
          <cell r="Q4023" t="str">
            <v>DUONG SO 5</v>
          </cell>
          <cell r="R4023" t="str">
            <v>PHONG PHU</v>
          </cell>
          <cell r="S4023" t="str">
            <v>BINH CHANH</v>
          </cell>
          <cell r="T4023" t="str">
            <v>TP HCM</v>
          </cell>
          <cell r="V4023" t="str">
            <v>TP HCM</v>
          </cell>
          <cell r="W4023" t="str">
            <v>HUYEN BINH CHANH</v>
          </cell>
        </row>
        <row r="4024">
          <cell r="M4024" t="str">
            <v>WINMART DI AN</v>
          </cell>
          <cell r="N4024" t="str">
            <v>WINMART DI AN</v>
          </cell>
          <cell r="O4024" t="str">
            <v>SO 1579</v>
          </cell>
          <cell r="P4024" t="str">
            <v>TO BD 43, KP THONG NHAT</v>
          </cell>
          <cell r="Q4024" t="str">
            <v xml:space="preserve"> </v>
          </cell>
          <cell r="R4024" t="str">
            <v>DI AN</v>
          </cell>
          <cell r="S4024" t="str">
            <v>DI AN</v>
          </cell>
          <cell r="T4024" t="str">
            <v>BINH DUONG</v>
          </cell>
          <cell r="V4024" t="str">
            <v>SOUTH EAST</v>
          </cell>
          <cell r="W4024" t="str">
            <v>BINH DUONG</v>
          </cell>
        </row>
        <row r="4025">
          <cell r="M4025" t="str">
            <v>6473_WM+ RURAL HCM 80 NGUYEN THI TIEP</v>
          </cell>
          <cell r="N4025" t="str">
            <v>WM+ HCM 80 NGUYEN THI TIEP</v>
          </cell>
          <cell r="O4025">
            <v>80</v>
          </cell>
          <cell r="P4025" t="str">
            <v xml:space="preserve"> </v>
          </cell>
          <cell r="Q4025" t="str">
            <v>NGUYEN THI TIEP, AP TAY</v>
          </cell>
          <cell r="R4025" t="str">
            <v>TAN AN HOI</v>
          </cell>
          <cell r="S4025" t="str">
            <v>CU CHI</v>
          </cell>
          <cell r="T4025" t="str">
            <v>TP HCM</v>
          </cell>
          <cell r="V4025" t="str">
            <v>TP HCM</v>
          </cell>
          <cell r="W4025" t="str">
            <v>HUYEN CU CHI</v>
          </cell>
        </row>
        <row r="4026">
          <cell r="M4026" t="str">
            <v>3352_VM+ HCM 23 24N NG. THI TAN</v>
          </cell>
          <cell r="N4026" t="str">
            <v>VM+ HCM 23 24N NGUYEN THI TAN</v>
          </cell>
          <cell r="O4026" t="str">
            <v>23N-24N</v>
          </cell>
          <cell r="P4026" t="str">
            <v xml:space="preserve"> </v>
          </cell>
          <cell r="Q4026" t="str">
            <v>NGUYEN THI TAN</v>
          </cell>
          <cell r="R4026" t="str">
            <v>P2</v>
          </cell>
          <cell r="S4026" t="str">
            <v>Q8</v>
          </cell>
          <cell r="T4026" t="str">
            <v>TP HCM</v>
          </cell>
          <cell r="V4026" t="str">
            <v>TP HCM</v>
          </cell>
          <cell r="W4026" t="str">
            <v>QUAN 8</v>
          </cell>
        </row>
        <row r="4027">
          <cell r="M4027" t="str">
            <v>CN DA NANG – CTY CP SIEU THI WINMART</v>
          </cell>
          <cell r="N4027" t="str">
            <v>WINMART DA NANG</v>
          </cell>
          <cell r="O4027" t="str">
            <v xml:space="preserve"> </v>
          </cell>
          <cell r="P4027" t="str">
            <v>RIVERVIEW COMPLEX DN</v>
          </cell>
          <cell r="Q4027" t="str">
            <v>NGO QUYEN</v>
          </cell>
          <cell r="R4027" t="str">
            <v>AN HAI BAC</v>
          </cell>
          <cell r="S4027" t="str">
            <v>SON TRA</v>
          </cell>
          <cell r="T4027" t="str">
            <v>DA NANG</v>
          </cell>
          <cell r="V4027" t="str">
            <v>CENTRAL</v>
          </cell>
          <cell r="W4027" t="str">
            <v>DA NANG</v>
          </cell>
        </row>
        <row r="4028">
          <cell r="M4028" t="str">
            <v>WINMART BAU CAT (VINATEX)</v>
          </cell>
          <cell r="N4028" t="str">
            <v>WINMART BAU CAT (VINATEX)</v>
          </cell>
          <cell r="O4028" t="str">
            <v>LO M</v>
          </cell>
          <cell r="P4028" t="str">
            <v xml:space="preserve"> </v>
          </cell>
          <cell r="Q4028" t="str">
            <v>VUON LAN</v>
          </cell>
          <cell r="R4028" t="str">
            <v>CC BAU CAT 2</v>
          </cell>
          <cell r="S4028" t="str">
            <v>TAN BINH</v>
          </cell>
          <cell r="T4028" t="str">
            <v>TP HCM</v>
          </cell>
          <cell r="V4028" t="str">
            <v>TP HCM</v>
          </cell>
          <cell r="W4028" t="str">
            <v>QUAN TAN BINH</v>
          </cell>
        </row>
        <row r="4029">
          <cell r="M4029" t="str">
            <v>BHX_LAN_CDU - KHO DC CAN DUOC (2022)</v>
          </cell>
          <cell r="N4029" t="str">
            <v>BHX_LAN_CDU - KHO DC CAN DUOC (2022)</v>
          </cell>
          <cell r="O4029" t="str">
            <v>THUA DAT SO 2905</v>
          </cell>
          <cell r="P4029" t="str">
            <v>TO BAN DO SO 03</v>
          </cell>
          <cell r="Q4029" t="str">
            <v xml:space="preserve"> </v>
          </cell>
          <cell r="R4029" t="str">
            <v>LONG CANG</v>
          </cell>
          <cell r="S4029" t="str">
            <v>CAN DUOC</v>
          </cell>
          <cell r="T4029" t="str">
            <v>LONG AN</v>
          </cell>
          <cell r="V4029" t="str">
            <v>MEKONG DELTA</v>
          </cell>
          <cell r="W4029" t="str">
            <v>LONG AN</v>
          </cell>
        </row>
        <row r="4030">
          <cell r="M4030" t="str">
            <v>4718_VM+ DNG 28 PHAN CHAU TRINH</v>
          </cell>
          <cell r="N4030" t="str">
            <v>VM+ DNG 28 PHAN CHAU TRINH</v>
          </cell>
          <cell r="O4030">
            <v>28</v>
          </cell>
          <cell r="P4030" t="str">
            <v xml:space="preserve"> </v>
          </cell>
          <cell r="Q4030" t="str">
            <v>PHAN CHAU TRINH</v>
          </cell>
          <cell r="R4030" t="str">
            <v>HAI CHAU 1</v>
          </cell>
          <cell r="S4030" t="str">
            <v>HAI CHAU</v>
          </cell>
          <cell r="T4030" t="str">
            <v>DA NANG</v>
          </cell>
          <cell r="V4030" t="str">
            <v>CENTRAL</v>
          </cell>
          <cell r="W4030" t="str">
            <v>DA NANG</v>
          </cell>
        </row>
        <row r="4031">
          <cell r="M4031" t="str">
            <v>4200_VM+ HCM 37 HO HAO HON</v>
          </cell>
          <cell r="N4031" t="str">
            <v>VM+ HCM 37 HO HAO HON</v>
          </cell>
          <cell r="O4031" t="str">
            <v>SO 37</v>
          </cell>
          <cell r="P4031" t="str">
            <v xml:space="preserve"> </v>
          </cell>
          <cell r="Q4031" t="str">
            <v>HO HAO HON</v>
          </cell>
          <cell r="R4031" t="str">
            <v>CO GIANG</v>
          </cell>
          <cell r="S4031" t="str">
            <v>Q1</v>
          </cell>
          <cell r="T4031" t="str">
            <v>TP HCM</v>
          </cell>
          <cell r="V4031" t="str">
            <v>TP HCM</v>
          </cell>
          <cell r="W4031" t="str">
            <v>QUAN 1</v>
          </cell>
        </row>
        <row r="4032">
          <cell r="M4032" t="str">
            <v>4202_WM+ RURAL HCM 28 TRAN TU BINH</v>
          </cell>
          <cell r="N4032" t="str">
            <v>VM+ HCM 28 TRAN TU BINH</v>
          </cell>
          <cell r="O4032" t="str">
            <v>SO 28</v>
          </cell>
          <cell r="P4032" t="str">
            <v>TAN ĐINH</v>
          </cell>
          <cell r="Q4032" t="str">
            <v>TRAN TU BINH</v>
          </cell>
          <cell r="R4032" t="str">
            <v>TAN THONG HOI</v>
          </cell>
          <cell r="S4032" t="str">
            <v>CU CHI</v>
          </cell>
          <cell r="T4032" t="str">
            <v>TP HCM</v>
          </cell>
          <cell r="V4032" t="str">
            <v>TP HCM</v>
          </cell>
          <cell r="W4032" t="str">
            <v>HUYEN CU CHI</v>
          </cell>
        </row>
        <row r="4033">
          <cell r="M4033" t="str">
            <v>WINMART TRA VINH</v>
          </cell>
          <cell r="N4033" t="str">
            <v>WINMART TRA VINH</v>
          </cell>
          <cell r="O4033" t="str">
            <v>KHOM 3</v>
          </cell>
          <cell r="P4033" t="str">
            <v>TTTM VINCOM PLAZA</v>
          </cell>
          <cell r="Q4033" t="str">
            <v xml:space="preserve"> </v>
          </cell>
          <cell r="R4033" t="str">
            <v>P2</v>
          </cell>
          <cell r="S4033" t="str">
            <v>TRA VINH</v>
          </cell>
          <cell r="T4033" t="str">
            <v>TRA VINH</v>
          </cell>
          <cell r="V4033" t="str">
            <v>MEKONG DELTA</v>
          </cell>
          <cell r="W4033" t="str">
            <v>TRA VINH</v>
          </cell>
        </row>
        <row r="4034">
          <cell r="M4034" t="str">
            <v>BHX_HCM_NBE - KHO DC NHA BE</v>
          </cell>
          <cell r="N4034" t="str">
            <v>6655 - BHX_HCM_NBE - KHO DC NHA BE</v>
          </cell>
          <cell r="O4034" t="str">
            <v>LO F5-1, F5-2</v>
          </cell>
          <cell r="P4034" t="str">
            <v>KHU F</v>
          </cell>
          <cell r="Q4034" t="str">
            <v>KCN HIEP PHUOC</v>
          </cell>
          <cell r="R4034" t="str">
            <v>HIEP PHUOC</v>
          </cell>
          <cell r="S4034" t="str">
            <v>NHA BE</v>
          </cell>
          <cell r="T4034" t="str">
            <v>TP HCM</v>
          </cell>
          <cell r="V4034" t="str">
            <v>TP HCM</v>
          </cell>
          <cell r="W4034" t="str">
            <v>HUYEN NHA BE</v>
          </cell>
        </row>
        <row r="4035">
          <cell r="M4035" t="str">
            <v>3272_VM+ DNG 152 TRAN CAO VAN</v>
          </cell>
          <cell r="N4035" t="str">
            <v>VM+ DNG 152 TRAN CAO VAN</v>
          </cell>
          <cell r="O4035">
            <v>152</v>
          </cell>
          <cell r="P4035" t="str">
            <v xml:space="preserve"> </v>
          </cell>
          <cell r="Q4035" t="str">
            <v>TRAN CAO VAN</v>
          </cell>
          <cell r="R4035" t="str">
            <v>TAM THUAN</v>
          </cell>
          <cell r="S4035" t="str">
            <v>THANH KHE</v>
          </cell>
          <cell r="T4035" t="str">
            <v>DA NANG</v>
          </cell>
          <cell r="V4035" t="str">
            <v>CENTRAL</v>
          </cell>
          <cell r="W4035" t="str">
            <v>DA NANG</v>
          </cell>
        </row>
        <row r="4036">
          <cell r="M4036" t="str">
            <v>AEON CANARY</v>
          </cell>
          <cell r="N4036" t="str">
            <v xml:space="preserve"> </v>
          </cell>
          <cell r="O4036" t="str">
            <v xml:space="preserve"> </v>
          </cell>
          <cell r="P4036" t="str">
            <v>KHU PHUC HOP CANARY</v>
          </cell>
          <cell r="Q4036" t="str">
            <v>DAI LO BINH DUONG</v>
          </cell>
          <cell r="R4036" t="str">
            <v>BINH HOA</v>
          </cell>
          <cell r="S4036" t="str">
            <v>THUAN AN</v>
          </cell>
          <cell r="T4036" t="str">
            <v>BINH DUONG</v>
          </cell>
          <cell r="V4036" t="str">
            <v>SOUTH EAST</v>
          </cell>
          <cell r="W4036" t="str">
            <v>BINH DUONG</v>
          </cell>
        </row>
        <row r="4037">
          <cell r="M4037" t="str">
            <v>3128_VM+ DNG 757 TRAN CAO VAN</v>
          </cell>
          <cell r="N4037" t="str">
            <v>VM+ DNG 757 TRAN CAO VAN</v>
          </cell>
          <cell r="O4037">
            <v>757</v>
          </cell>
          <cell r="P4037" t="str">
            <v xml:space="preserve"> </v>
          </cell>
          <cell r="Q4037" t="str">
            <v>TRAN CAO VAN</v>
          </cell>
          <cell r="R4037" t="str">
            <v>THANH KHE DONG</v>
          </cell>
          <cell r="S4037" t="str">
            <v>THANH KHE</v>
          </cell>
          <cell r="T4037" t="str">
            <v>DA NANG</v>
          </cell>
          <cell r="V4037" t="str">
            <v>CENTRAL</v>
          </cell>
          <cell r="W4037" t="str">
            <v>DA NANG</v>
          </cell>
        </row>
        <row r="4038">
          <cell r="M4038" t="str">
            <v>ST: THISO PHAN HUY ICH</v>
          </cell>
          <cell r="N4038" t="str">
            <v>Siêu thị Emart Phan Huy Ích</v>
          </cell>
          <cell r="O4038">
            <v>385</v>
          </cell>
          <cell r="P4038" t="str">
            <v xml:space="preserve"> </v>
          </cell>
          <cell r="Q4038" t="str">
            <v>PHAN HUY ICH</v>
          </cell>
          <cell r="R4038" t="str">
            <v>P14</v>
          </cell>
          <cell r="S4038" t="str">
            <v>GO VAP</v>
          </cell>
          <cell r="T4038" t="str">
            <v>TP HCM</v>
          </cell>
          <cell r="V4038" t="str">
            <v>TP HCM</v>
          </cell>
          <cell r="W4038" t="str">
            <v>QUAN GO VAP</v>
          </cell>
        </row>
        <row r="4039">
          <cell r="M4039" t="str">
            <v>4012_VM+ HCM 258/27 BONG SAO</v>
          </cell>
          <cell r="N4039" t="str">
            <v>VM+ HCM 258/27 BONG SAO</v>
          </cell>
          <cell r="O4039" t="str">
            <v>SO 258/27</v>
          </cell>
          <cell r="P4039" t="str">
            <v xml:space="preserve"> </v>
          </cell>
          <cell r="Q4039" t="str">
            <v>BONG SAO</v>
          </cell>
          <cell r="R4039" t="str">
            <v>P5</v>
          </cell>
          <cell r="S4039" t="str">
            <v>Q8</v>
          </cell>
          <cell r="T4039" t="str">
            <v>TP HCM</v>
          </cell>
          <cell r="V4039" t="str">
            <v>TP HCM</v>
          </cell>
          <cell r="W4039" t="str">
            <v>QUAN 8</v>
          </cell>
        </row>
        <row r="4040">
          <cell r="M4040" t="str">
            <v>BHX_HCM-KHO DC VINH LOC 3</v>
          </cell>
          <cell r="N4040" t="str">
            <v>1522 - BHX_HCM_BTA - Kho DC Vĩnh Lộc</v>
          </cell>
          <cell r="O4040" t="str">
            <v>LO A 65/II</v>
          </cell>
          <cell r="P4040" t="str">
            <v>KCN VINH LOC</v>
          </cell>
          <cell r="Q4040" t="str">
            <v>DUONG SO 4</v>
          </cell>
          <cell r="R4040" t="str">
            <v>BINH HUNG HOA</v>
          </cell>
          <cell r="S4040" t="str">
            <v>BINH TAN</v>
          </cell>
          <cell r="T4040" t="str">
            <v>TP HCM</v>
          </cell>
          <cell r="V4040" t="str">
            <v>TP HCM</v>
          </cell>
          <cell r="W4040" t="str">
            <v>QUAN BINH TAN</v>
          </cell>
        </row>
        <row r="4041">
          <cell r="M4041" t="str">
            <v>WINMART QUANG NGAI</v>
          </cell>
          <cell r="N4041" t="str">
            <v>WINMART QUANG NGAI</v>
          </cell>
          <cell r="O4041" t="str">
            <v>SO 26</v>
          </cell>
          <cell r="P4041" t="str">
            <v>TTTM VINCOM PLAZA QUANG NGAI</v>
          </cell>
          <cell r="Q4041" t="str">
            <v>LE THANH TON</v>
          </cell>
          <cell r="R4041" t="str">
            <v>NGHIA CHANH</v>
          </cell>
          <cell r="S4041" t="str">
            <v>QUANG NGAI</v>
          </cell>
          <cell r="T4041" t="str">
            <v>QUANG NGAI</v>
          </cell>
          <cell r="V4041" t="str">
            <v>CENTRAL</v>
          </cell>
          <cell r="W4041" t="str">
            <v>QUANG NGAI</v>
          </cell>
        </row>
        <row r="4042">
          <cell r="M4042" t="str">
            <v>BHX_DON_BHO-KHO DC LONG BINH</v>
          </cell>
          <cell r="N4042" t="str">
            <v>4089 - BHX_DON_BHO - KHO DC LONG BINH</v>
          </cell>
          <cell r="O4042" t="str">
            <v>G243</v>
          </cell>
          <cell r="P4042" t="str">
            <v>KP 7</v>
          </cell>
          <cell r="Q4042" t="str">
            <v>BUI VAN HOA</v>
          </cell>
          <cell r="R4042" t="str">
            <v>LONG BINH</v>
          </cell>
          <cell r="S4042" t="str">
            <v>BIEN HOA</v>
          </cell>
          <cell r="T4042" t="str">
            <v>DONG NAI</v>
          </cell>
          <cell r="V4042" t="str">
            <v>SOUTH EAST</v>
          </cell>
          <cell r="W4042" t="str">
            <v>DONG NAI</v>
          </cell>
        </row>
        <row r="4043">
          <cell r="M4043" t="str">
            <v>1704 - WM VCP TGG MY THO</v>
          </cell>
          <cell r="N4043" t="str">
            <v>WM VCP TGG MY THO</v>
          </cell>
          <cell r="O4043" t="str">
            <v>1A</v>
          </cell>
          <cell r="P4043" t="str">
            <v xml:space="preserve"> </v>
          </cell>
          <cell r="Q4043" t="str">
            <v>HUNG VUONG</v>
          </cell>
          <cell r="R4043" t="str">
            <v>P1</v>
          </cell>
          <cell r="S4043" t="str">
            <v>MY THO</v>
          </cell>
          <cell r="T4043" t="str">
            <v>TIEN GIANG</v>
          </cell>
          <cell r="V4043" t="str">
            <v>MEKONG DELTA</v>
          </cell>
          <cell r="W4043" t="str">
            <v>TIEN GIANG</v>
          </cell>
        </row>
        <row r="4044">
          <cell r="M4044" t="str">
            <v>4149_VM+ HCM 121 LE NIEM</v>
          </cell>
          <cell r="N4044" t="str">
            <v>VM+ HCM 121 LE NIEM</v>
          </cell>
          <cell r="O4044" t="str">
            <v>SO 121</v>
          </cell>
          <cell r="P4044" t="str">
            <v xml:space="preserve"> </v>
          </cell>
          <cell r="Q4044" t="str">
            <v>LE NIEM</v>
          </cell>
          <cell r="R4044" t="str">
            <v>PHU THANH</v>
          </cell>
          <cell r="S4044" t="str">
            <v>TAN PHU</v>
          </cell>
          <cell r="T4044" t="str">
            <v>TP HCM</v>
          </cell>
          <cell r="V4044" t="str">
            <v>TP HCM</v>
          </cell>
          <cell r="W4044" t="str">
            <v>QUAN TAN PHU</v>
          </cell>
        </row>
        <row r="4045">
          <cell r="M4045" t="str">
            <v>5358_VM+ NTN 9 NGUYEN VAN CU</v>
          </cell>
          <cell r="N4045" t="str">
            <v>VM+ NTN 9 NGUYEN VAN CU</v>
          </cell>
          <cell r="O4045" t="str">
            <v>SO 9</v>
          </cell>
          <cell r="P4045" t="str">
            <v xml:space="preserve"> </v>
          </cell>
          <cell r="Q4045" t="str">
            <v>NGUYEN VAN CU</v>
          </cell>
          <cell r="R4045" t="str">
            <v>DAI SON</v>
          </cell>
          <cell r="S4045" t="str">
            <v>PHAN RANG</v>
          </cell>
          <cell r="T4045" t="str">
            <v>NINH THUAN</v>
          </cell>
          <cell r="V4045" t="str">
            <v>SOUTH EAST</v>
          </cell>
          <cell r="W4045" t="str">
            <v>NINH THUAN</v>
          </cell>
        </row>
        <row r="4046">
          <cell r="M4046" t="str">
            <v>5299_VM+ NTN SO 111 LE LOI</v>
          </cell>
          <cell r="N4046" t="str">
            <v xml:space="preserve"> </v>
          </cell>
          <cell r="O4046" t="str">
            <v>SO 111</v>
          </cell>
          <cell r="P4046" t="str">
            <v xml:space="preserve"> </v>
          </cell>
          <cell r="Q4046" t="str">
            <v>LE LOI</v>
          </cell>
          <cell r="R4046" t="str">
            <v>KINH DINH</v>
          </cell>
          <cell r="S4046" t="str">
            <v>PHAN RANG</v>
          </cell>
          <cell r="T4046" t="str">
            <v>NINH THUAN</v>
          </cell>
          <cell r="V4046" t="str">
            <v>SOUTH EAST</v>
          </cell>
          <cell r="W4046" t="str">
            <v>NINH THUAN</v>
          </cell>
        </row>
        <row r="4047">
          <cell r="M4047" t="str">
            <v>SATRAFOODS 112 PHAN VAN HAN</v>
          </cell>
          <cell r="N4047" t="str">
            <v>SATRAFOODS 112 PHAN VĂN HÂN</v>
          </cell>
          <cell r="O4047">
            <v>112</v>
          </cell>
          <cell r="P4047" t="str">
            <v xml:space="preserve"> </v>
          </cell>
          <cell r="Q4047" t="str">
            <v>PHAN VAN HAN</v>
          </cell>
          <cell r="R4047" t="str">
            <v>P17</v>
          </cell>
          <cell r="S4047" t="str">
            <v>BINH THANH</v>
          </cell>
          <cell r="T4047" t="str">
            <v>TP HCM</v>
          </cell>
          <cell r="V4047" t="str">
            <v>TP HCM</v>
          </cell>
          <cell r="W4047" t="str">
            <v>QUAN BINH THANH</v>
          </cell>
        </row>
        <row r="4048">
          <cell r="M4048" t="str">
            <v>2A29-WM+ TTH 46 HAI BA TRUNG</v>
          </cell>
          <cell r="N4048" t="str">
            <v>2A29-WM+ TTH 46 HAI BA TRUNG</v>
          </cell>
          <cell r="O4048">
            <v>46</v>
          </cell>
          <cell r="P4048" t="str">
            <v xml:space="preserve"> </v>
          </cell>
          <cell r="Q4048" t="str">
            <v>HAI BA TRUNG</v>
          </cell>
          <cell r="R4048" t="str">
            <v>VINH NINH</v>
          </cell>
          <cell r="S4048" t="str">
            <v>HUE</v>
          </cell>
          <cell r="T4048" t="str">
            <v>THUA THIEN - HUE</v>
          </cell>
          <cell r="V4048" t="str">
            <v>CENTRAL</v>
          </cell>
          <cell r="W4048" t="str">
            <v>THUA THIEN - HUE</v>
          </cell>
        </row>
        <row r="4049">
          <cell r="M4049" t="str">
            <v>6200_VM+ QTI 163 TRAN HUNG DAO</v>
          </cell>
          <cell r="N4049" t="str">
            <v>VM+ QTI 163 TRAN HUNG DAO</v>
          </cell>
          <cell r="O4049">
            <v>163</v>
          </cell>
          <cell r="P4049" t="str">
            <v xml:space="preserve"> </v>
          </cell>
          <cell r="Q4049" t="str">
            <v>TRAN HUNG DAO</v>
          </cell>
          <cell r="R4049" t="str">
            <v>P2</v>
          </cell>
          <cell r="S4049" t="str">
            <v>DONG HA</v>
          </cell>
          <cell r="T4049" t="str">
            <v>QUANG TRI</v>
          </cell>
          <cell r="V4049" t="str">
            <v>CENTRAL</v>
          </cell>
          <cell r="W4049" t="str">
            <v>QUANG TRI</v>
          </cell>
        </row>
        <row r="4050">
          <cell r="M4050" t="str">
            <v>4821_VM+ HCM LAVITA GARDEN</v>
          </cell>
          <cell r="N4050" t="str">
            <v>VM+ HCM LAVITA GARDEN</v>
          </cell>
          <cell r="O4050">
            <v>17</v>
          </cell>
          <cell r="P4050" t="str">
            <v>0.14 TANG 1 TRET CC CAO TANG, KP 6</v>
          </cell>
          <cell r="Q4050" t="str">
            <v>DUONG SO 3</v>
          </cell>
          <cell r="R4050" t="str">
            <v>TRUONG THO</v>
          </cell>
          <cell r="S4050" t="str">
            <v>THU DUC</v>
          </cell>
          <cell r="T4050" t="str">
            <v>TP HCM</v>
          </cell>
          <cell r="V4050" t="str">
            <v>TP HCM</v>
          </cell>
          <cell r="W4050" t="str">
            <v>QUAN THU DUC</v>
          </cell>
        </row>
        <row r="4051">
          <cell r="M4051" t="str">
            <v>BHX_HCM - KHO DC TRAN DAI NGHIA 1</v>
          </cell>
          <cell r="N4051" t="str">
            <v>3240 - BHX_HCM_BCH - Kho DC Trần Đại Nghĩa</v>
          </cell>
          <cell r="O4051" t="str">
            <v>G16/108A</v>
          </cell>
          <cell r="P4051" t="str">
            <v>AP 7</v>
          </cell>
          <cell r="Q4051" t="str">
            <v>TRAN DAI NGHIA</v>
          </cell>
          <cell r="R4051" t="str">
            <v>LE MINH XUAN</v>
          </cell>
          <cell r="S4051" t="str">
            <v>BINH CHANH</v>
          </cell>
          <cell r="T4051" t="str">
            <v>TP HCM</v>
          </cell>
          <cell r="V4051" t="str">
            <v>TP HCM</v>
          </cell>
          <cell r="W4051" t="str">
            <v>HUYEN BINH CHANH</v>
          </cell>
        </row>
        <row r="4052">
          <cell r="M4052" t="str">
            <v>BHX_BDU_TAN-KHO DC THUAN AN</v>
          </cell>
          <cell r="N4052" t="str">
            <v>5851 - BHX_BDU_TAN-KHO DC THUAN AN</v>
          </cell>
          <cell r="O4052" t="str">
            <v xml:space="preserve"> </v>
          </cell>
          <cell r="P4052" t="str">
            <v>THUA 1305 TBD SO 83, SO 38/1, TO 01, KP BINH PHUOC A</v>
          </cell>
          <cell r="Q4052" t="str">
            <v xml:space="preserve"> </v>
          </cell>
          <cell r="R4052" t="str">
            <v>BINH CHUAN</v>
          </cell>
          <cell r="S4052" t="str">
            <v>THUAN AN</v>
          </cell>
          <cell r="T4052" t="str">
            <v>BINH DUONG</v>
          </cell>
          <cell r="V4052" t="str">
            <v>SOUTH EAST</v>
          </cell>
          <cell r="W4052" t="str">
            <v>BINH DUONG</v>
          </cell>
        </row>
        <row r="4053">
          <cell r="M4053" t="str">
            <v>5043_VM+ HCM 81 DUONG SO 2</v>
          </cell>
          <cell r="N4053" t="str">
            <v>VM+ HCM 81 DUONG SO 2</v>
          </cell>
          <cell r="O4053">
            <v>81</v>
          </cell>
          <cell r="P4053" t="str">
            <v xml:space="preserve"> </v>
          </cell>
          <cell r="Q4053" t="str">
            <v>DUONG SO 2</v>
          </cell>
          <cell r="R4053" t="str">
            <v>HIEP BINH PHUOC</v>
          </cell>
          <cell r="S4053" t="str">
            <v>THU DUC</v>
          </cell>
          <cell r="T4053" t="str">
            <v>TP HCM</v>
          </cell>
          <cell r="V4053" t="str">
            <v>TP HCM</v>
          </cell>
          <cell r="W4053" t="str">
            <v>QUAN THU DUC</v>
          </cell>
        </row>
        <row r="4054">
          <cell r="M4054" t="str">
            <v>4900_VM+ GLI 05-107 THONG NHAT</v>
          </cell>
          <cell r="N4054" t="str">
            <v>VM+ GLI 05-107 THONG NHAT</v>
          </cell>
          <cell r="O4054" t="str">
            <v>SO 105-107</v>
          </cell>
          <cell r="P4054" t="str">
            <v xml:space="preserve"> </v>
          </cell>
          <cell r="Q4054" t="str">
            <v>THONG NHAT</v>
          </cell>
          <cell r="R4054" t="str">
            <v>LA KRING</v>
          </cell>
          <cell r="S4054" t="str">
            <v>PLEIKU</v>
          </cell>
          <cell r="T4054" t="str">
            <v>GIA LAI</v>
          </cell>
          <cell r="V4054" t="str">
            <v>CENTRAL</v>
          </cell>
          <cell r="W4054" t="str">
            <v>GIA LAI</v>
          </cell>
        </row>
        <row r="4055">
          <cell r="M4055" t="str">
            <v>5786_VM+ HCM 1016/28 KHU SKY GARDEN</v>
          </cell>
          <cell r="N4055" t="str">
            <v>VM+ HCM 1016/28 Khu Sky Garden 2-R1-2</v>
          </cell>
          <cell r="O4055" t="str">
            <v>1016/28</v>
          </cell>
          <cell r="P4055" t="str">
            <v>KHU SKY GARDEN 2-R1-2</v>
          </cell>
          <cell r="Q4055" t="str">
            <v>KP3</v>
          </cell>
          <cell r="R4055" t="str">
            <v>TAN PHONG</v>
          </cell>
          <cell r="S4055" t="str">
            <v>Q7</v>
          </cell>
          <cell r="T4055" t="str">
            <v>TP HCM</v>
          </cell>
          <cell r="V4055" t="str">
            <v>TP HCM</v>
          </cell>
          <cell r="W4055" t="str">
            <v>QUAN 7</v>
          </cell>
        </row>
        <row r="4056">
          <cell r="M4056" t="str">
            <v>6065_VM+ HCM 132 BEN VAN DON</v>
          </cell>
          <cell r="N4056" t="str">
            <v>VM+ HCM 06 tháp A, trệt, 132 Bến Vân Đồn</v>
          </cell>
          <cell r="O4056">
            <v>132</v>
          </cell>
          <cell r="P4056" t="str">
            <v xml:space="preserve"> </v>
          </cell>
          <cell r="Q4056" t="str">
            <v>BEN VAN DON</v>
          </cell>
          <cell r="R4056" t="str">
            <v>P6</v>
          </cell>
          <cell r="S4056" t="str">
            <v>Q4</v>
          </cell>
          <cell r="T4056" t="str">
            <v>TP HCM</v>
          </cell>
          <cell r="V4056" t="str">
            <v>TP HCM</v>
          </cell>
          <cell r="W4056" t="str">
            <v>QUAN 4</v>
          </cell>
        </row>
        <row r="4057">
          <cell r="M4057" t="str">
            <v>4952_VM+ HCM 97 NGUYEN HONG</v>
          </cell>
          <cell r="N4057" t="str">
            <v>VM+ HCM 97 NGUYEN HONG</v>
          </cell>
          <cell r="O4057">
            <v>97</v>
          </cell>
          <cell r="P4057" t="str">
            <v xml:space="preserve"> </v>
          </cell>
          <cell r="Q4057" t="str">
            <v>NGUYEN HONG</v>
          </cell>
          <cell r="R4057" t="str">
            <v>P1</v>
          </cell>
          <cell r="S4057" t="str">
            <v>GO VAP</v>
          </cell>
          <cell r="T4057" t="str">
            <v>TP HCM</v>
          </cell>
          <cell r="V4057" t="str">
            <v>TP HCM</v>
          </cell>
          <cell r="W4057" t="str">
            <v>QUAN GO VAP</v>
          </cell>
        </row>
        <row r="4058">
          <cell r="M4058" t="str">
            <v>SATRAFOOD - 367A PHAN VAN TRI</v>
          </cell>
          <cell r="N4058" t="str">
            <v>Satrafoos 367A Phan Văn Trị</v>
          </cell>
          <cell r="O4058" t="str">
            <v>367A</v>
          </cell>
          <cell r="P4058" t="str">
            <v xml:space="preserve"> </v>
          </cell>
          <cell r="Q4058" t="str">
            <v>PHAN VAN TRI</v>
          </cell>
          <cell r="R4058" t="str">
            <v>P11</v>
          </cell>
          <cell r="S4058" t="str">
            <v>BINH THANH</v>
          </cell>
          <cell r="T4058" t="str">
            <v>TP HCM</v>
          </cell>
          <cell r="V4058" t="str">
            <v>TP HCM</v>
          </cell>
          <cell r="W4058" t="str">
            <v>QUAN BINH THANH</v>
          </cell>
        </row>
        <row r="4059">
          <cell r="M4059" t="str">
            <v>8030 BHX_LDO_DTR - KHO DC DUC TRONG</v>
          </cell>
          <cell r="N4059" t="str">
            <v>8030 BHX_LDO_DTR - KHO DC DUC TRONG</v>
          </cell>
          <cell r="O4059" t="str">
            <v xml:space="preserve"> </v>
          </cell>
          <cell r="P4059" t="str">
            <v>KCN PHU HOI,</v>
          </cell>
          <cell r="Q4059" t="str">
            <v>LO F3 - KCN</v>
          </cell>
          <cell r="R4059" t="str">
            <v>PHU HOI</v>
          </cell>
          <cell r="S4059" t="str">
            <v>DUC TRONG</v>
          </cell>
          <cell r="T4059" t="str">
            <v>LAM DONG</v>
          </cell>
          <cell r="V4059" t="str">
            <v>SOUTH EAST</v>
          </cell>
          <cell r="W4059" t="str">
            <v>LAM DONG</v>
          </cell>
        </row>
        <row r="4060">
          <cell r="M4060" t="str">
            <v>3379_WM+ HCM VINHOMES CENTRAL PARK</v>
          </cell>
          <cell r="N4060" t="str">
            <v>WM+ HCM VINHOMES CENTRAL PARK</v>
          </cell>
          <cell r="O4060" t="str">
            <v>C2</v>
          </cell>
          <cell r="P4060" t="str">
            <v>VINHOMES CENTRAL PARK</v>
          </cell>
          <cell r="Q4060" t="str">
            <v>TAN CANG</v>
          </cell>
          <cell r="R4060" t="str">
            <v>P22</v>
          </cell>
          <cell r="S4060" t="str">
            <v>BINH THANH</v>
          </cell>
          <cell r="T4060" t="str">
            <v>TP HCM</v>
          </cell>
          <cell r="V4060" t="str">
            <v>TP HCM</v>
          </cell>
          <cell r="W4060" t="str">
            <v>QUAN BINH THANH</v>
          </cell>
        </row>
        <row r="4061">
          <cell r="M4061" t="str">
            <v>4162_WM+ DNI SO 8 DUONG DONG KHOI</v>
          </cell>
          <cell r="N4061" t="str">
            <v>WM+ DNI SO 8 DUONG DONG KHOI</v>
          </cell>
          <cell r="O4061">
            <v>8</v>
          </cell>
          <cell r="P4061" t="str">
            <v xml:space="preserve"> </v>
          </cell>
          <cell r="Q4061" t="str">
            <v>DONG KHOI</v>
          </cell>
          <cell r="R4061" t="str">
            <v>TRANG DAI</v>
          </cell>
          <cell r="S4061" t="str">
            <v>BIEN HOA</v>
          </cell>
          <cell r="T4061" t="str">
            <v>DONG NAI</v>
          </cell>
          <cell r="V4061" t="str">
            <v>SOUTH EAST</v>
          </cell>
          <cell r="W4061" t="str">
            <v>DONG NAI</v>
          </cell>
        </row>
        <row r="4062">
          <cell r="M4062" t="str">
            <v>2AL4-WM+ HCM 300 VUON LAI</v>
          </cell>
          <cell r="N4062" t="str">
            <v>2AL4-WM+ HCM 300 VƯỜN LÀI</v>
          </cell>
          <cell r="O4062">
            <v>300</v>
          </cell>
          <cell r="P4062" t="str">
            <v xml:space="preserve"> </v>
          </cell>
          <cell r="Q4062" t="str">
            <v>VUON LAI</v>
          </cell>
          <cell r="R4062" t="str">
            <v>PHU THO HOA</v>
          </cell>
          <cell r="S4062" t="str">
            <v>TAN PHU</v>
          </cell>
          <cell r="T4062" t="str">
            <v>TP HCM</v>
          </cell>
          <cell r="V4062" t="str">
            <v>TP HCM</v>
          </cell>
          <cell r="W4062" t="str">
            <v>QUAN TAN PHU</v>
          </cell>
        </row>
        <row r="4063">
          <cell r="M4063" t="str">
            <v>3922_VM+ HCM 11 DUONG SO 15</v>
          </cell>
          <cell r="N4063" t="str">
            <v>VM+ HCM 11 DUONG SO 15</v>
          </cell>
          <cell r="O4063" t="str">
            <v>SO 11</v>
          </cell>
          <cell r="P4063" t="str">
            <v>KP 10</v>
          </cell>
          <cell r="Q4063" t="str">
            <v>DUONG SO 15</v>
          </cell>
          <cell r="R4063" t="str">
            <v>BINH HUNG HOA</v>
          </cell>
          <cell r="S4063" t="str">
            <v>BINH TAN</v>
          </cell>
          <cell r="T4063" t="str">
            <v>TP HCM</v>
          </cell>
          <cell r="V4063" t="str">
            <v>TP HCM</v>
          </cell>
          <cell r="W4063" t="str">
            <v>QUAN BINH TAN</v>
          </cell>
        </row>
        <row r="4064">
          <cell r="M4064" t="str">
            <v>4935_VM+ HCM 339DE NGUYEN CANH CHAN</v>
          </cell>
          <cell r="N4064" t="str">
            <v>VM+ HCM 339DE NGUYEN CANH CHAN</v>
          </cell>
          <cell r="O4064" t="str">
            <v>SO 339DE</v>
          </cell>
          <cell r="P4064" t="str">
            <v xml:space="preserve"> </v>
          </cell>
          <cell r="Q4064" t="str">
            <v>NGUYEN CANH CHAN</v>
          </cell>
          <cell r="R4064" t="str">
            <v>CAU KHO</v>
          </cell>
          <cell r="S4064" t="str">
            <v>Q1</v>
          </cell>
          <cell r="T4064" t="str">
            <v>TP HCM</v>
          </cell>
          <cell r="V4064" t="str">
            <v>TP HCM</v>
          </cell>
          <cell r="W4064" t="str">
            <v>QUAN 1</v>
          </cell>
        </row>
        <row r="4065">
          <cell r="M4065" t="str">
            <v>BHX_HCM - KHO DC TRAN DAI NGHIA 1</v>
          </cell>
          <cell r="N4065" t="str">
            <v>3240 - BHX_HCM_BCH - Kho DC Trần Đại Nghĩa</v>
          </cell>
          <cell r="O4065" t="str">
            <v>G16/108A</v>
          </cell>
          <cell r="P4065" t="str">
            <v>AP 7</v>
          </cell>
          <cell r="Q4065" t="str">
            <v>TRAN DAI NGHIA</v>
          </cell>
          <cell r="R4065" t="str">
            <v>LE MINH XUAN</v>
          </cell>
          <cell r="S4065" t="str">
            <v>BINH CHANH</v>
          </cell>
          <cell r="T4065" t="str">
            <v>TP HCM</v>
          </cell>
          <cell r="V4065" t="str">
            <v>TP HCM</v>
          </cell>
          <cell r="W4065" t="str">
            <v>HUYEN BINH CHANH</v>
          </cell>
        </row>
        <row r="4066">
          <cell r="M4066" t="str">
            <v>3880_VM+ HCM 1E THANH DA</v>
          </cell>
          <cell r="N4066" t="str">
            <v>VM+ HCM 1E THANH DA</v>
          </cell>
          <cell r="O4066" t="str">
            <v>SO 1E</v>
          </cell>
          <cell r="P4066" t="str">
            <v xml:space="preserve"> </v>
          </cell>
          <cell r="Q4066" t="str">
            <v>THANH DA</v>
          </cell>
          <cell r="R4066" t="str">
            <v>P27</v>
          </cell>
          <cell r="S4066" t="str">
            <v>BINH THANH</v>
          </cell>
          <cell r="T4066" t="str">
            <v>TP HCM</v>
          </cell>
          <cell r="V4066" t="str">
            <v>TP HCM</v>
          </cell>
          <cell r="W4066" t="str">
            <v>QUAN BINH THANH</v>
          </cell>
        </row>
        <row r="4067">
          <cell r="M4067" t="str">
            <v>WM+LDG 66 HCM NGUYEN DINH CHIEU</v>
          </cell>
          <cell r="N4067" t="str">
            <v>WM+LĐG 66 HCM Nguyễn Đình Chiểu</v>
          </cell>
          <cell r="O4067">
            <v>66</v>
          </cell>
          <cell r="P4067" t="str">
            <v xml:space="preserve"> </v>
          </cell>
          <cell r="Q4067" t="str">
            <v>NGUYEN DINH CHIEU</v>
          </cell>
          <cell r="R4067" t="str">
            <v>P9</v>
          </cell>
          <cell r="S4067" t="str">
            <v>DA LAT</v>
          </cell>
          <cell r="T4067" t="str">
            <v>LAM DONG</v>
          </cell>
          <cell r="V4067" t="str">
            <v>SOUTH EAST</v>
          </cell>
          <cell r="W4067" t="str">
            <v>LAM DONG</v>
          </cell>
        </row>
        <row r="4068">
          <cell r="M4068" t="str">
            <v>2AN6-WM+RURAL BDH 488 QUANG TRUNG</v>
          </cell>
          <cell r="N4068" t="str">
            <v>2AN6-WM+ BDH 488 QUANG TRUNG</v>
          </cell>
          <cell r="O4068" t="str">
            <v>SO 488</v>
          </cell>
          <cell r="P4068" t="str">
            <v xml:space="preserve"> </v>
          </cell>
          <cell r="Q4068" t="str">
            <v>QUANG TRUNG</v>
          </cell>
          <cell r="R4068" t="str">
            <v>TAM QUAN</v>
          </cell>
          <cell r="S4068" t="str">
            <v>HOAI NHON</v>
          </cell>
          <cell r="T4068" t="str">
            <v>BINH DINH</v>
          </cell>
          <cell r="V4068" t="str">
            <v>CENTRAL</v>
          </cell>
          <cell r="W4068" t="str">
            <v>BINH DINH</v>
          </cell>
        </row>
        <row r="4069">
          <cell r="M4069" t="str">
            <v>5404_VM+ LDG SO 83 PHAN DINH PHUNG</v>
          </cell>
          <cell r="N4069" t="str">
            <v>VM+ LDG SO 83 PHAN DINH PHUNG</v>
          </cell>
          <cell r="O4069" t="str">
            <v>SO 83</v>
          </cell>
          <cell r="P4069" t="str">
            <v xml:space="preserve"> </v>
          </cell>
          <cell r="Q4069" t="str">
            <v>PHAN DINH PHUNG</v>
          </cell>
          <cell r="R4069" t="str">
            <v>P1</v>
          </cell>
          <cell r="S4069" t="str">
            <v>DA LAT</v>
          </cell>
          <cell r="T4069" t="str">
            <v>LAM DONG</v>
          </cell>
          <cell r="V4069" t="str">
            <v>SOUTH EAST</v>
          </cell>
          <cell r="W4069" t="str">
            <v>LAM DONG</v>
          </cell>
        </row>
        <row r="4070">
          <cell r="M4070" t="str">
            <v>5404_VM+ LDG SO 83 PHAN DINH PHUNG</v>
          </cell>
          <cell r="N4070" t="str">
            <v>VM+ LDG SO 83 PHAN DINH PHUNG</v>
          </cell>
          <cell r="O4070" t="str">
            <v>SO 83</v>
          </cell>
          <cell r="P4070" t="str">
            <v xml:space="preserve"> </v>
          </cell>
          <cell r="Q4070" t="str">
            <v>PHAN DINH PHUNG</v>
          </cell>
          <cell r="R4070" t="str">
            <v>P1</v>
          </cell>
          <cell r="S4070" t="str">
            <v>DA LAT</v>
          </cell>
          <cell r="T4070" t="str">
            <v>LAM DONG</v>
          </cell>
          <cell r="V4070" t="str">
            <v>SOUTH EAST</v>
          </cell>
          <cell r="W4070" t="str">
            <v>LAM DONG</v>
          </cell>
        </row>
        <row r="4071">
          <cell r="M4071" t="str">
            <v>WM+ DLK 32 AMA JHAO</v>
          </cell>
          <cell r="N4071" t="str">
            <v>WM+ DLK 32 Ama Jhao</v>
          </cell>
          <cell r="O4071">
            <v>32</v>
          </cell>
          <cell r="P4071" t="str">
            <v xml:space="preserve"> </v>
          </cell>
          <cell r="Q4071" t="str">
            <v>32 AMA JHAO</v>
          </cell>
          <cell r="R4071" t="str">
            <v>TAN LAP</v>
          </cell>
          <cell r="S4071" t="str">
            <v>BUON MA THUOT</v>
          </cell>
          <cell r="T4071" t="str">
            <v>DAK LAK</v>
          </cell>
          <cell r="V4071" t="str">
            <v>SOUTH EAST</v>
          </cell>
          <cell r="W4071" t="str">
            <v>DAK LAK</v>
          </cell>
        </row>
        <row r="4072">
          <cell r="M4072" t="str">
            <v>3874_VM+ DNG 40 TRAN QUANG DIEU</v>
          </cell>
          <cell r="N4072" t="str">
            <v>VM+ DNG 40 TRAN QUANG DIEU</v>
          </cell>
          <cell r="O4072" t="str">
            <v>SO 40</v>
          </cell>
          <cell r="P4072" t="str">
            <v xml:space="preserve"> </v>
          </cell>
          <cell r="Q4072" t="str">
            <v>TRAN QUANG DIEU</v>
          </cell>
          <cell r="R4072" t="str">
            <v>AN HAI DONG</v>
          </cell>
          <cell r="S4072" t="str">
            <v>SON TRA</v>
          </cell>
          <cell r="T4072" t="str">
            <v>DA NANG</v>
          </cell>
          <cell r="V4072" t="str">
            <v>CENTRAL</v>
          </cell>
          <cell r="W4072" t="str">
            <v>DA NANG</v>
          </cell>
        </row>
        <row r="4073">
          <cell r="M4073" t="str">
            <v>6661_WM+ BDH 251 HOANG VAN THU</v>
          </cell>
          <cell r="N4073" t="str">
            <v>WM+ BDH 251 HOANG VAN THU</v>
          </cell>
          <cell r="O4073">
            <v>251</v>
          </cell>
          <cell r="P4073" t="str">
            <v xml:space="preserve"> </v>
          </cell>
          <cell r="Q4073" t="str">
            <v>HOANG VAN THU</v>
          </cell>
          <cell r="R4073" t="str">
            <v>QUANG TRUNG</v>
          </cell>
          <cell r="S4073" t="str">
            <v>QUY NHON</v>
          </cell>
          <cell r="T4073" t="str">
            <v>BINH DINH</v>
          </cell>
          <cell r="V4073" t="str">
            <v>CENTRAL</v>
          </cell>
          <cell r="W4073" t="str">
            <v>BINH DINH</v>
          </cell>
        </row>
        <row r="4074">
          <cell r="M4074" t="str">
            <v>BHX_DLA_BMT-KHO DC BUON MA THUOT</v>
          </cell>
          <cell r="N4074" t="str">
            <v>6450_BHX_DLA_BMT-Kho DC Buôn Ma Thuột</v>
          </cell>
          <cell r="O4074" t="str">
            <v>THUA DAT 48</v>
          </cell>
          <cell r="P4074" t="str">
            <v>TO BAN DO 59</v>
          </cell>
          <cell r="Q4074" t="str">
            <v>BINH CHIEU</v>
          </cell>
          <cell r="R4074" t="str">
            <v>TAN AN</v>
          </cell>
          <cell r="S4074" t="str">
            <v>BUON MA THUOT</v>
          </cell>
          <cell r="T4074" t="str">
            <v>DAK LAK</v>
          </cell>
          <cell r="V4074" t="str">
            <v>SOUTH EAST</v>
          </cell>
          <cell r="W4074" t="str">
            <v>DAK LAK</v>
          </cell>
        </row>
        <row r="4075">
          <cell r="M4075" t="str">
            <v>JMART 346 BEN VAN DON</v>
          </cell>
          <cell r="N4075" t="str">
            <v xml:space="preserve"> </v>
          </cell>
          <cell r="O4075">
            <v>346</v>
          </cell>
          <cell r="P4075" t="str">
            <v>L1-01 TANG 1, TOA NHA GOLD VIEW</v>
          </cell>
          <cell r="Q4075" t="str">
            <v>BEN VAN DON</v>
          </cell>
          <cell r="R4075" t="str">
            <v>P1</v>
          </cell>
          <cell r="S4075" t="str">
            <v>Q4</v>
          </cell>
          <cell r="T4075" t="str">
            <v>TP HCM</v>
          </cell>
          <cell r="V4075" t="str">
            <v>TP HCM</v>
          </cell>
          <cell r="W4075" t="str">
            <v>QUAN 4</v>
          </cell>
        </row>
        <row r="4076">
          <cell r="M4076" t="str">
            <v>6599_WM+ BDH 32 HOANG VAN THU</v>
          </cell>
          <cell r="N4076" t="str">
            <v>WM+ BDH 32 HOANG VAN THU</v>
          </cell>
          <cell r="O4076">
            <v>32</v>
          </cell>
          <cell r="P4076" t="str">
            <v xml:space="preserve"> </v>
          </cell>
          <cell r="Q4076" t="str">
            <v>HOANG VAN THU</v>
          </cell>
          <cell r="R4076" t="str">
            <v>QUANG TRUNG</v>
          </cell>
          <cell r="S4076" t="str">
            <v>QUY NHON</v>
          </cell>
          <cell r="T4076" t="str">
            <v>BINH DINH</v>
          </cell>
          <cell r="V4076" t="str">
            <v>CENTRAL</v>
          </cell>
          <cell r="W4076" t="str">
            <v>BINH DINH</v>
          </cell>
        </row>
        <row r="4077">
          <cell r="M4077" t="str">
            <v>VM+ HCM SO 383-385 NGUYEN DUY TRINH</v>
          </cell>
          <cell r="N4077" t="str">
            <v>VM+ HCM SO 383 NG. DUY TRINH</v>
          </cell>
          <cell r="O4077" t="str">
            <v>SO 383-385</v>
          </cell>
          <cell r="P4077" t="str">
            <v xml:space="preserve"> </v>
          </cell>
          <cell r="Q4077" t="str">
            <v>NGUYEN DUY TRINH</v>
          </cell>
          <cell r="R4077" t="str">
            <v>BINH TRUNG TAY</v>
          </cell>
          <cell r="S4077" t="str">
            <v>Q2</v>
          </cell>
          <cell r="T4077" t="str">
            <v>TP HCM</v>
          </cell>
          <cell r="V4077" t="str">
            <v>TP HCM</v>
          </cell>
          <cell r="W4077" t="str">
            <v>QUAN 2</v>
          </cell>
        </row>
        <row r="4078">
          <cell r="M4078" t="str">
            <v>6356_WM+DLK 110 Y NGONG</v>
          </cell>
          <cell r="N4078" t="str">
            <v>WM+6356  DLK 110 Y Ngông</v>
          </cell>
          <cell r="O4078">
            <v>110</v>
          </cell>
          <cell r="P4078" t="str">
            <v xml:space="preserve"> </v>
          </cell>
          <cell r="Q4078" t="str">
            <v>Y NGONG</v>
          </cell>
          <cell r="R4078" t="str">
            <v>TAN TIEN</v>
          </cell>
          <cell r="S4078" t="str">
            <v>BUON MA THUOT</v>
          </cell>
          <cell r="T4078" t="str">
            <v>DAK LAK</v>
          </cell>
          <cell r="V4078" t="str">
            <v>SOUTH EAST</v>
          </cell>
          <cell r="W4078" t="str">
            <v>DAK LAK</v>
          </cell>
        </row>
        <row r="4079">
          <cell r="M4079" t="str">
            <v>6275_WM+ HCM 64A DUONG SO 15</v>
          </cell>
          <cell r="N4079" t="str">
            <v>WM+ 6275 HCM 64A Đường số 15</v>
          </cell>
          <cell r="O4079" t="str">
            <v>64A</v>
          </cell>
          <cell r="P4079" t="str">
            <v xml:space="preserve"> </v>
          </cell>
          <cell r="Q4079" t="str">
            <v>DUONG SO 15</v>
          </cell>
          <cell r="R4079" t="str">
            <v>TAN KIENG</v>
          </cell>
          <cell r="S4079" t="str">
            <v>Q7</v>
          </cell>
          <cell r="T4079" t="str">
            <v>TP HCM</v>
          </cell>
          <cell r="V4079" t="str">
            <v>TP HCM</v>
          </cell>
          <cell r="W4079" t="str">
            <v>QUAN 7</v>
          </cell>
        </row>
        <row r="4080">
          <cell r="M4080" t="str">
            <v>4879_VM+ TTH 97 TRAN PHU</v>
          </cell>
          <cell r="N4080" t="str">
            <v>4879-VM+ TTH 97 Trần Phú</v>
          </cell>
          <cell r="O4080">
            <v>97</v>
          </cell>
          <cell r="P4080" t="str">
            <v xml:space="preserve"> </v>
          </cell>
          <cell r="Q4080" t="str">
            <v>TRAN PHU</v>
          </cell>
          <cell r="R4080" t="str">
            <v>PHUOC VINH</v>
          </cell>
          <cell r="T4080" t="str">
            <v>THUA THIEN-HUE</v>
          </cell>
          <cell r="V4080" t="str">
            <v>CENTRAL</v>
          </cell>
          <cell r="W4080" t="str">
            <v>THUA THIEN - HUE</v>
          </cell>
        </row>
        <row r="4081">
          <cell r="M4081" t="str">
            <v>BHX_HCM_CCH - KHO DC TAN PHU TRUNG</v>
          </cell>
          <cell r="N4081" t="str">
            <v>BHX_HCM_CCH - Kho DC Tân Phú Trung</v>
          </cell>
          <cell r="O4081" t="str">
            <v>LO D2</v>
          </cell>
          <cell r="P4081" t="str">
            <v>KCN TAN PHU TRUNG</v>
          </cell>
          <cell r="Q4081" t="str">
            <v xml:space="preserve"> </v>
          </cell>
          <cell r="R4081" t="str">
            <v>TAN PHU TRUNG</v>
          </cell>
          <cell r="S4081" t="str">
            <v>CU CHI</v>
          </cell>
          <cell r="T4081" t="str">
            <v>TP HCM</v>
          </cell>
          <cell r="V4081" t="str">
            <v>TP HCM</v>
          </cell>
          <cell r="W4081" t="str">
            <v>HUYEN CU CHI</v>
          </cell>
        </row>
        <row r="4082">
          <cell r="M4082" t="str">
            <v>6657_WM+ LDG 32 THONG NHAT</v>
          </cell>
          <cell r="N4082" t="str">
            <v>WM+ LDG 32 Thống Nhất</v>
          </cell>
          <cell r="O4082">
            <v>32</v>
          </cell>
          <cell r="P4082" t="str">
            <v xml:space="preserve"> </v>
          </cell>
          <cell r="Q4082" t="str">
            <v>THONG NHAT</v>
          </cell>
          <cell r="R4082" t="str">
            <v>LIEN NGHIA</v>
          </cell>
          <cell r="S4082" t="str">
            <v>DUC TRONG</v>
          </cell>
          <cell r="T4082" t="str">
            <v>LAM DONG</v>
          </cell>
          <cell r="V4082" t="str">
            <v>SOUTH EAST</v>
          </cell>
          <cell r="W4082" t="str">
            <v>LAM DONG</v>
          </cell>
        </row>
        <row r="4083">
          <cell r="M4083" t="str">
            <v>6972-WM+ GLI 435 HUNG VUONG, PHU THIEN</v>
          </cell>
          <cell r="N4083" t="str">
            <v>6972-WM+ GLI 435 Hùng Vương, Phú Thiện</v>
          </cell>
          <cell r="O4083">
            <v>435</v>
          </cell>
          <cell r="P4083" t="str">
            <v>TO DAN PHO 4</v>
          </cell>
          <cell r="Q4083" t="str">
            <v>HUNG VUONG</v>
          </cell>
          <cell r="R4083" t="str">
            <v>PHU THIEN</v>
          </cell>
          <cell r="S4083" t="str">
            <v>PHU THIEN</v>
          </cell>
          <cell r="T4083" t="str">
            <v>GIA LAI</v>
          </cell>
          <cell r="V4083" t="str">
            <v>CENTRAL</v>
          </cell>
          <cell r="W4083" t="str">
            <v>GIA LAI</v>
          </cell>
        </row>
        <row r="4084">
          <cell r="M4084" t="str">
            <v>2A68-WM+ KHA 14 NGUYEN TRAI</v>
          </cell>
          <cell r="N4084" t="str">
            <v>2A68-WM+ KHA 14 NGUYEN TRAI</v>
          </cell>
          <cell r="O4084">
            <v>14</v>
          </cell>
          <cell r="P4084" t="str">
            <v xml:space="preserve"> </v>
          </cell>
          <cell r="Q4084" t="str">
            <v>NGUYEN TRAI</v>
          </cell>
          <cell r="R4084" t="str">
            <v>THI TRAN DIEN KHANH</v>
          </cell>
          <cell r="S4084" t="str">
            <v>DIEN KHANH</v>
          </cell>
          <cell r="T4084" t="str">
            <v>KHANH HOA</v>
          </cell>
          <cell r="V4084" t="str">
            <v>SOUTH EAST</v>
          </cell>
          <cell r="W4084" t="str">
            <v>KHANH HOA</v>
          </cell>
        </row>
        <row r="4085">
          <cell r="M4085" t="str">
            <v>SATRAFOODS 555 TINH LO 7</v>
          </cell>
          <cell r="N4085" t="str">
            <v>555 SATRAFOODS TỈNH LỘ 7</v>
          </cell>
          <cell r="O4085">
            <v>555</v>
          </cell>
          <cell r="P4085" t="str">
            <v xml:space="preserve"> </v>
          </cell>
          <cell r="Q4085" t="str">
            <v>TINH LO 7, AP MY KHANH B</v>
          </cell>
          <cell r="R4085" t="str">
            <v>THAI MY</v>
          </cell>
          <cell r="S4085" t="str">
            <v>CU CHI</v>
          </cell>
          <cell r="T4085" t="str">
            <v>TP HCM</v>
          </cell>
          <cell r="V4085" t="str">
            <v>TP HCM</v>
          </cell>
          <cell r="W4085" t="str">
            <v>HUYEN CU CHI</v>
          </cell>
        </row>
        <row r="4086">
          <cell r="M4086" t="str">
            <v>5005_VM+ HCM 09 PHAM VAN</v>
          </cell>
          <cell r="N4086" t="str">
            <v>VM+ HCM 09 PHAM VAN</v>
          </cell>
          <cell r="O4086">
            <v>9</v>
          </cell>
          <cell r="P4086" t="str">
            <v xml:space="preserve"> </v>
          </cell>
          <cell r="Q4086" t="str">
            <v>PHAM VAN</v>
          </cell>
          <cell r="R4086" t="str">
            <v>PHU THO HOA</v>
          </cell>
          <cell r="S4086" t="str">
            <v>TAN PHU</v>
          </cell>
          <cell r="T4086" t="str">
            <v>TP HCM</v>
          </cell>
          <cell r="V4086" t="str">
            <v>TP HCM</v>
          </cell>
          <cell r="W4086" t="str">
            <v>QUAN TAN PHU</v>
          </cell>
        </row>
        <row r="4087">
          <cell r="M4087" t="str">
            <v>BHX_BTH_HTN-DC HAM THUAN NAM</v>
          </cell>
          <cell r="N4087" t="str">
            <v>7211 - BHX_BTH_HTN - Kho DC Hàm Thuận Nam</v>
          </cell>
          <cell r="O4087" t="str">
            <v xml:space="preserve"> </v>
          </cell>
          <cell r="P4087" t="str">
            <v>LO C7-6/2,C7-7,C7-8/1, KCN HAM KIEM 1</v>
          </cell>
          <cell r="Q4087" t="str">
            <v>DUONG N4</v>
          </cell>
          <cell r="R4087" t="str">
            <v>HAM MY</v>
          </cell>
          <cell r="S4087" t="str">
            <v>HAM THUAN NAM</v>
          </cell>
          <cell r="T4087" t="str">
            <v>BINH THUAN</v>
          </cell>
          <cell r="V4087" t="str">
            <v>SOUTH EAST</v>
          </cell>
          <cell r="W4087" t="str">
            <v>BINH THUAN</v>
          </cell>
        </row>
        <row r="4088">
          <cell r="M4088" t="str">
            <v>4980_VM+ QTI 158 LE LOI</v>
          </cell>
          <cell r="N4088" t="str">
            <v>VM+ QTI 158 LE LOI</v>
          </cell>
          <cell r="O4088">
            <v>158</v>
          </cell>
          <cell r="P4088" t="str">
            <v xml:space="preserve"> </v>
          </cell>
          <cell r="Q4088" t="str">
            <v>LE LOI</v>
          </cell>
          <cell r="R4088" t="str">
            <v>P5</v>
          </cell>
          <cell r="S4088" t="str">
            <v>DONG HA</v>
          </cell>
          <cell r="T4088" t="str">
            <v>QUANG TRI</v>
          </cell>
          <cell r="V4088" t="str">
            <v>CENTRAL</v>
          </cell>
          <cell r="W4088" t="str">
            <v>QUANG TRI</v>
          </cell>
        </row>
        <row r="4089">
          <cell r="M4089" t="str">
            <v>6058_VM+ HCM THE BOTANICA,TB-01.19</v>
          </cell>
          <cell r="N4089" t="str">
            <v>VM+ HCM CC The Botanica, TB-01.19</v>
          </cell>
          <cell r="O4089">
            <v>104</v>
          </cell>
          <cell r="P4089" t="str">
            <v>SHOPHOUSE TB-01.19 CC THE BOTANICA</v>
          </cell>
          <cell r="Q4089" t="str">
            <v>PHO QUANG</v>
          </cell>
          <cell r="R4089" t="str">
            <v>P2</v>
          </cell>
          <cell r="S4089" t="str">
            <v>TAN BINH</v>
          </cell>
          <cell r="T4089" t="str">
            <v>TP HCM</v>
          </cell>
          <cell r="V4089" t="str">
            <v>TP HCM</v>
          </cell>
          <cell r="W4089" t="str">
            <v>QUAN TAN BINH</v>
          </cell>
        </row>
        <row r="4090">
          <cell r="M4090" t="str">
            <v>WM+ KHA 34 HON CHONG</v>
          </cell>
          <cell r="N4090" t="str">
            <v>WM+ KHA 34 Hòn Chồng</v>
          </cell>
          <cell r="O4090">
            <v>34</v>
          </cell>
          <cell r="P4090" t="str">
            <v xml:space="preserve"> </v>
          </cell>
          <cell r="Q4090" t="str">
            <v>HON CHONG</v>
          </cell>
          <cell r="R4090" t="str">
            <v>VINH HAI</v>
          </cell>
          <cell r="S4090" t="str">
            <v>KHANH HOA</v>
          </cell>
          <cell r="T4090" t="str">
            <v>KHANH HOA</v>
          </cell>
          <cell r="V4090" t="str">
            <v>SOUTH EAST</v>
          </cell>
          <cell r="W4090" t="str">
            <v>KHANH HOA</v>
          </cell>
        </row>
        <row r="4091">
          <cell r="M4091" t="str">
            <v>BHX_HCM_CCH - KHO DC TAN PHU TRUNG</v>
          </cell>
          <cell r="N4091" t="str">
            <v>BHX_HCM_CCH - Kho DC Tân Phú Trung</v>
          </cell>
          <cell r="O4091" t="str">
            <v>LO D2</v>
          </cell>
          <cell r="P4091" t="str">
            <v>KCN TAN PHU TRUNG</v>
          </cell>
          <cell r="Q4091" t="str">
            <v xml:space="preserve"> </v>
          </cell>
          <cell r="R4091" t="str">
            <v>TAN PHU TRUNG</v>
          </cell>
          <cell r="S4091" t="str">
            <v>CU CHI</v>
          </cell>
          <cell r="T4091" t="str">
            <v>TP HCM</v>
          </cell>
          <cell r="V4091" t="str">
            <v>TP HCM</v>
          </cell>
          <cell r="W4091" t="str">
            <v>HUYEN CU CHI</v>
          </cell>
        </row>
        <row r="4092">
          <cell r="M4092" t="str">
            <v>6640_WM+ GLI 02 NO TRANG LONG</v>
          </cell>
          <cell r="N4092" t="str">
            <v>WM+ GLI 02 Nơ Trang Long</v>
          </cell>
          <cell r="O4092">
            <v>2</v>
          </cell>
          <cell r="P4092" t="str">
            <v xml:space="preserve"> </v>
          </cell>
          <cell r="Q4092" t="str">
            <v>NO TRANG LONG</v>
          </cell>
          <cell r="R4092" t="str">
            <v>TRA BA</v>
          </cell>
          <cell r="S4092" t="str">
            <v>PLEIKU</v>
          </cell>
          <cell r="T4092" t="str">
            <v>GIA LAI</v>
          </cell>
          <cell r="V4092" t="str">
            <v>CENTRAL</v>
          </cell>
          <cell r="W4092" t="str">
            <v>GIA LAI</v>
          </cell>
        </row>
        <row r="4093">
          <cell r="M4093" t="str">
            <v>5233_VM+ HCM 25 DUONG SO 17</v>
          </cell>
          <cell r="N4093" t="str">
            <v>VM+ HCM 25 DUONG SO 17</v>
          </cell>
          <cell r="O4093">
            <v>25</v>
          </cell>
          <cell r="P4093" t="str">
            <v>KP5</v>
          </cell>
          <cell r="Q4093" t="str">
            <v>DUONG SO 17</v>
          </cell>
          <cell r="R4093" t="str">
            <v>PHUONG LINH TRUNG</v>
          </cell>
          <cell r="S4093" t="str">
            <v>THU DUC</v>
          </cell>
          <cell r="T4093" t="str">
            <v>TP HCM</v>
          </cell>
          <cell r="V4093" t="str">
            <v>TP HCM</v>
          </cell>
          <cell r="W4093" t="str">
            <v>QUAN THU DUC</v>
          </cell>
        </row>
        <row r="4094">
          <cell r="M4094" t="str">
            <v>7200 BHX_KHH_DKH - KHO DC DIEN KHANH</v>
          </cell>
          <cell r="N4094" t="str">
            <v>7200 BHX_KHH_DKH - KHO DC DIEN KHANH</v>
          </cell>
          <cell r="O4094" t="str">
            <v>LO 12, 13</v>
          </cell>
          <cell r="P4094" t="str">
            <v>KCN DIEN PHU-VCN</v>
          </cell>
          <cell r="Q4094" t="str">
            <v xml:space="preserve"> </v>
          </cell>
          <cell r="R4094" t="str">
            <v>DIEN PHU</v>
          </cell>
          <cell r="S4094" t="str">
            <v>DIEN KHANH</v>
          </cell>
          <cell r="T4094" t="str">
            <v>KHANH HOA</v>
          </cell>
          <cell r="V4094" t="str">
            <v>SOUTH EAST</v>
          </cell>
          <cell r="W4094" t="str">
            <v>KHANH HOA</v>
          </cell>
        </row>
        <row r="4095">
          <cell r="M4095" t="str">
            <v>WINMART QUY NHON (VINATEX)</v>
          </cell>
          <cell r="N4095" t="str">
            <v>WINMART QUY NHON (VINATEX)</v>
          </cell>
          <cell r="O4095">
            <v>52</v>
          </cell>
          <cell r="P4095" t="str">
            <v xml:space="preserve"> </v>
          </cell>
          <cell r="Q4095" t="str">
            <v>TANG BAC HO</v>
          </cell>
          <cell r="R4095" t="str">
            <v xml:space="preserve"> </v>
          </cell>
          <cell r="S4095" t="str">
            <v>QUY NHON</v>
          </cell>
          <cell r="T4095" t="str">
            <v>BINH DINH</v>
          </cell>
          <cell r="V4095" t="str">
            <v>CENTRAL</v>
          </cell>
          <cell r="W4095" t="str">
            <v>BINH DINH</v>
          </cell>
        </row>
        <row r="4096">
          <cell r="M4096" t="str">
            <v>SATRAFOODS 11B NGUYEN KHOAI</v>
          </cell>
          <cell r="N4096" t="str">
            <v>SATRAFOODS 11B NGUYỄN KHOÁI</v>
          </cell>
          <cell r="O4096" t="str">
            <v>11B</v>
          </cell>
          <cell r="P4096" t="str">
            <v xml:space="preserve"> </v>
          </cell>
          <cell r="Q4096" t="str">
            <v>NGUYEN KHOAI</v>
          </cell>
          <cell r="R4096" t="str">
            <v>P1</v>
          </cell>
          <cell r="S4096" t="str">
            <v>Q4</v>
          </cell>
          <cell r="T4096" t="str">
            <v>TP HCM</v>
          </cell>
          <cell r="V4096" t="str">
            <v>TP HCM</v>
          </cell>
          <cell r="W4096" t="str">
            <v>QUAN 4</v>
          </cell>
        </row>
        <row r="4097">
          <cell r="M4097" t="str">
            <v>4439_WM+ DNG 376-378 K. D. VUONG</v>
          </cell>
          <cell r="N4097" t="str">
            <v>WM+ DNG 376-378 KINH DUONG VUONG</v>
          </cell>
          <cell r="O4097" t="str">
            <v>SO 376-378</v>
          </cell>
          <cell r="P4097" t="str">
            <v>LO 27-28-F1.11, KHU TDC HOA MINH 3</v>
          </cell>
          <cell r="Q4097" t="str">
            <v>KINH DUONG VUONG</v>
          </cell>
          <cell r="R4097" t="str">
            <v>HOA MINH</v>
          </cell>
          <cell r="S4097" t="str">
            <v>LIEN CHIEU</v>
          </cell>
          <cell r="T4097" t="str">
            <v>DA NANG</v>
          </cell>
          <cell r="V4097" t="str">
            <v>CENTRAL</v>
          </cell>
          <cell r="W4097" t="str">
            <v>DA NANG</v>
          </cell>
        </row>
        <row r="4098">
          <cell r="M4098" t="str">
            <v>SATRAFOODS 30A PHAN VAN KHOE</v>
          </cell>
          <cell r="N4098" t="str">
            <v>30A-SATRAFOODS PHAN VĂN KHỎE</v>
          </cell>
          <cell r="O4098" t="str">
            <v>30A</v>
          </cell>
          <cell r="P4098" t="str">
            <v xml:space="preserve"> </v>
          </cell>
          <cell r="Q4098" t="str">
            <v>PHAN VAN KHOE</v>
          </cell>
          <cell r="R4098" t="str">
            <v>P13</v>
          </cell>
          <cell r="S4098" t="str">
            <v>Q5</v>
          </cell>
          <cell r="T4098" t="str">
            <v>TP HCM</v>
          </cell>
          <cell r="V4098" t="str">
            <v>TP HCM</v>
          </cell>
          <cell r="W4098" t="str">
            <v>QUAN 5</v>
          </cell>
        </row>
        <row r="4099">
          <cell r="M4099" t="str">
            <v>3634_VM+ HCM 53-55 BUI TU TOAN</v>
          </cell>
          <cell r="N4099" t="str">
            <v>VM+ HCM 53-55 BUI TU TOAN</v>
          </cell>
          <cell r="O4099" t="str">
            <v>53-55</v>
          </cell>
          <cell r="P4099" t="str">
            <v xml:space="preserve"> </v>
          </cell>
          <cell r="Q4099" t="str">
            <v>BUI TU TOAN</v>
          </cell>
          <cell r="R4099" t="str">
            <v>AN LAC</v>
          </cell>
          <cell r="S4099" t="str">
            <v>BINH TAN</v>
          </cell>
          <cell r="T4099" t="str">
            <v>TP HCM</v>
          </cell>
          <cell r="V4099" t="str">
            <v>TP HCM</v>
          </cell>
          <cell r="W4099" t="str">
            <v>QUAN BINH TAN</v>
          </cell>
        </row>
        <row r="4100">
          <cell r="M4100" t="str">
            <v>SATRAFOODS LE VAN LINH</v>
          </cell>
          <cell r="N4100" t="str">
            <v>48-50-SATRAFOODS LÊ VĂN LINH</v>
          </cell>
          <cell r="O4100" t="str">
            <v>48-50</v>
          </cell>
          <cell r="P4100" t="str">
            <v xml:space="preserve"> </v>
          </cell>
          <cell r="Q4100" t="str">
            <v>LE VAN LINH</v>
          </cell>
          <cell r="R4100" t="str">
            <v>P12</v>
          </cell>
          <cell r="S4100" t="str">
            <v>Q4</v>
          </cell>
          <cell r="T4100" t="str">
            <v>TP HCM</v>
          </cell>
          <cell r="V4100" t="str">
            <v>TP HCM</v>
          </cell>
          <cell r="W4100" t="str">
            <v>QUAN 4</v>
          </cell>
        </row>
        <row r="4101">
          <cell r="M4101" t="str">
            <v>WINMART HAU GIANG</v>
          </cell>
          <cell r="N4101" t="str">
            <v>WINMART HAU GIANG</v>
          </cell>
          <cell r="O4101" t="str">
            <v xml:space="preserve"> </v>
          </cell>
          <cell r="P4101" t="str">
            <v>TTTM VINCOM PLAZA HAU GIANG</v>
          </cell>
          <cell r="Q4101" t="str">
            <v xml:space="preserve"> </v>
          </cell>
          <cell r="R4101" t="str">
            <v>KHU VUC 3, P5</v>
          </cell>
          <cell r="S4101" t="str">
            <v>VI THANH</v>
          </cell>
          <cell r="T4101" t="str">
            <v>HAU GIANG</v>
          </cell>
          <cell r="V4101" t="str">
            <v>MEKONG DELTA</v>
          </cell>
          <cell r="W4101" t="str">
            <v>HAU GIANG</v>
          </cell>
        </row>
        <row r="4102">
          <cell r="M4102" t="str">
            <v>5269_VM+ HCM SO 179A NGHIA PHAT</v>
          </cell>
          <cell r="N4102" t="str">
            <v>VM+ HCM SO 179A NGHIA PHAT</v>
          </cell>
          <cell r="O4102" t="str">
            <v>SO 179A</v>
          </cell>
          <cell r="P4102" t="str">
            <v xml:space="preserve"> </v>
          </cell>
          <cell r="Q4102" t="str">
            <v>NGHIA PHAT</v>
          </cell>
          <cell r="R4102" t="str">
            <v>P6</v>
          </cell>
          <cell r="S4102" t="str">
            <v>TAN BINH</v>
          </cell>
          <cell r="T4102" t="str">
            <v>TP HCM</v>
          </cell>
          <cell r="V4102" t="str">
            <v>TP HCM</v>
          </cell>
          <cell r="W4102" t="str">
            <v>QUAN TAN BINH</v>
          </cell>
        </row>
        <row r="4103">
          <cell r="M4103" t="str">
            <v>4318_WM+ BDG TH. 1647 KHU MY PHUOC</v>
          </cell>
          <cell r="N4103" t="str">
            <v>WM+ BDG THUA 1647 KHU MY PHUOC</v>
          </cell>
          <cell r="O4103" t="str">
            <v xml:space="preserve"> </v>
          </cell>
          <cell r="P4103" t="str">
            <v>THUA 1647, KHU TM-DV-TDC MY PHUOC</v>
          </cell>
          <cell r="Q4103" t="str">
            <v xml:space="preserve"> </v>
          </cell>
          <cell r="R4103" t="str">
            <v>THOI HOA</v>
          </cell>
          <cell r="S4103" t="str">
            <v>BEN CAT</v>
          </cell>
          <cell r="T4103" t="str">
            <v>BINH DUONG</v>
          </cell>
          <cell r="V4103" t="str">
            <v>SOUTH EAST</v>
          </cell>
          <cell r="W4103" t="str">
            <v>BINH DUONG</v>
          </cell>
        </row>
        <row r="4104">
          <cell r="M4104" t="str">
            <v>3394_VM+ HCM HCM 41 TMT2A QK7</v>
          </cell>
          <cell r="N4104" t="str">
            <v>VM+ HCM HCM 41 TMT2A QK7</v>
          </cell>
          <cell r="O4104" t="str">
            <v>41-0.01 ,02</v>
          </cell>
          <cell r="P4104" t="str">
            <v>03 LO A-LLVT QK7</v>
          </cell>
          <cell r="Q4104" t="str">
            <v>TMT2A</v>
          </cell>
          <cell r="R4104" t="str">
            <v>TRUNG MY TAY</v>
          </cell>
          <cell r="S4104" t="str">
            <v>Q12</v>
          </cell>
          <cell r="T4104" t="str">
            <v>TP HCM</v>
          </cell>
          <cell r="V4104" t="str">
            <v>TP HCM</v>
          </cell>
          <cell r="W4104" t="str">
            <v>QUAN 12</v>
          </cell>
        </row>
        <row r="4105">
          <cell r="M4105" t="str">
            <v>2961_WM+ HCM SON KY</v>
          </cell>
          <cell r="N4105" t="str">
            <v>WM+ HCM SON KY</v>
          </cell>
          <cell r="O4105" t="str">
            <v>SO A-0-05 BLOCK A</v>
          </cell>
          <cell r="P4105" t="str">
            <v>CC TANBUILDING SON KY 1, CN13-DC8-DC13</v>
          </cell>
          <cell r="Q4105" t="str">
            <v xml:space="preserve"> </v>
          </cell>
          <cell r="R4105" t="str">
            <v>SON KY</v>
          </cell>
          <cell r="S4105" t="str">
            <v>TAN PHU</v>
          </cell>
          <cell r="T4105" t="str">
            <v>TP HCM</v>
          </cell>
          <cell r="V4105" t="str">
            <v>TP HCM</v>
          </cell>
          <cell r="W4105" t="str">
            <v>QUAN TAN PHU</v>
          </cell>
        </row>
        <row r="4106">
          <cell r="M4106" t="str">
            <v>2023_WM+ HCM TRAN HUNG DAO</v>
          </cell>
          <cell r="N4106" t="str">
            <v>WM+ HCM TRAN HUNG DAO</v>
          </cell>
          <cell r="O4106" t="str">
            <v>331C</v>
          </cell>
          <cell r="P4106" t="str">
            <v xml:space="preserve"> </v>
          </cell>
          <cell r="Q4106" t="str">
            <v>TRAN HUNG DAO</v>
          </cell>
          <cell r="R4106" t="str">
            <v>CO GIANG</v>
          </cell>
          <cell r="S4106" t="str">
            <v>Q1</v>
          </cell>
          <cell r="T4106" t="str">
            <v>TP HCM</v>
          </cell>
          <cell r="V4106" t="str">
            <v>TP HCM</v>
          </cell>
          <cell r="W4106" t="str">
            <v>QUAN 1</v>
          </cell>
        </row>
        <row r="4107">
          <cell r="M4107" t="str">
            <v>3748_VM+ KHA LO 232 KHU A-DONG NAM</v>
          </cell>
          <cell r="N4107" t="str">
            <v>VM+ KHA LO 232 KHU A-DONG NAM</v>
          </cell>
          <cell r="O4107" t="str">
            <v xml:space="preserve"> </v>
          </cell>
          <cell r="P4107" t="str">
            <v>LO 232, KHU A, DONG NAM</v>
          </cell>
          <cell r="Q4107" t="str">
            <v xml:space="preserve"> </v>
          </cell>
          <cell r="R4107" t="str">
            <v>VINH HAI</v>
          </cell>
          <cell r="S4107" t="str">
            <v>NHA TRANG</v>
          </cell>
          <cell r="T4107" t="str">
            <v>KHANH HOA</v>
          </cell>
          <cell r="V4107" t="str">
            <v>SOUTH EAST</v>
          </cell>
          <cell r="W4107" t="str">
            <v>KHANH HOA</v>
          </cell>
        </row>
        <row r="4108">
          <cell r="M4108" t="str">
            <v>4027_VM+ HCM 4/1D AP NAM THOI</v>
          </cell>
          <cell r="N4108" t="str">
            <v>VM+ HCM 4/1D AP NAM THOI</v>
          </cell>
          <cell r="O4108" t="str">
            <v>SO 4/1D</v>
          </cell>
          <cell r="P4108" t="str">
            <v>AP NAM THOI</v>
          </cell>
          <cell r="Q4108" t="str">
            <v xml:space="preserve"> </v>
          </cell>
          <cell r="R4108" t="str">
            <v>THOI TAM THON</v>
          </cell>
          <cell r="S4108" t="str">
            <v>HOC MON</v>
          </cell>
          <cell r="T4108" t="str">
            <v>TP HCM</v>
          </cell>
          <cell r="V4108" t="str">
            <v>TP HCM</v>
          </cell>
          <cell r="W4108" t="str">
            <v>HUYEN HOC MON</v>
          </cell>
        </row>
        <row r="4109">
          <cell r="M4109" t="str">
            <v>3667_VM+ HCM 117 DUONG QUANG HAM</v>
          </cell>
          <cell r="N4109" t="str">
            <v>VM+ HCM 117 DUONG QUANG HAM</v>
          </cell>
          <cell r="O4109">
            <v>117</v>
          </cell>
          <cell r="P4109" t="str">
            <v xml:space="preserve"> </v>
          </cell>
          <cell r="Q4109" t="str">
            <v>DUONG QUANG HAM</v>
          </cell>
          <cell r="R4109" t="str">
            <v>P5</v>
          </cell>
          <cell r="S4109" t="str">
            <v>GO VAP</v>
          </cell>
          <cell r="T4109" t="str">
            <v>TP HCM</v>
          </cell>
          <cell r="V4109" t="str">
            <v>TP HCM</v>
          </cell>
          <cell r="W4109" t="str">
            <v>QUAN GO VAP</v>
          </cell>
        </row>
        <row r="4110">
          <cell r="M4110" t="str">
            <v>3870_VM+ HCM CC OPAL RIVERSIDE</v>
          </cell>
          <cell r="N4110" t="str">
            <v>VM+ HCM CC OPAL RIVERSIDE</v>
          </cell>
          <cell r="O4110" t="str">
            <v>SO 001</v>
          </cell>
          <cell r="P4110" t="str">
            <v>KHOI A1, CC OPAL RIVERSIDE</v>
          </cell>
          <cell r="Q4110" t="str">
            <v xml:space="preserve"> </v>
          </cell>
          <cell r="R4110" t="str">
            <v>HIEP BINH CHANH</v>
          </cell>
          <cell r="S4110" t="str">
            <v>THU DUC</v>
          </cell>
          <cell r="T4110" t="str">
            <v>TP HCM</v>
          </cell>
          <cell r="V4110" t="str">
            <v>TP HCM</v>
          </cell>
          <cell r="W4110" t="str">
            <v>QUAN THU DUC</v>
          </cell>
        </row>
        <row r="4111">
          <cell r="M4111" t="str">
            <v>4251_WM+ HCM 61/43 DUONG SO 48</v>
          </cell>
          <cell r="N4111" t="str">
            <v>WM+ HCM 61/43 DUONG SO 48</v>
          </cell>
          <cell r="O4111" t="str">
            <v>SO 61/43</v>
          </cell>
          <cell r="P4111" t="str">
            <v>KP 6</v>
          </cell>
          <cell r="Q4111" t="str">
            <v>SO 48</v>
          </cell>
          <cell r="R4111" t="str">
            <v>HIEP BINH CHANH</v>
          </cell>
          <cell r="S4111" t="str">
            <v>THU DUC</v>
          </cell>
          <cell r="T4111" t="str">
            <v>TP HCM</v>
          </cell>
          <cell r="V4111" t="str">
            <v>TP HCM</v>
          </cell>
          <cell r="W4111" t="str">
            <v>QUAN THU DUC</v>
          </cell>
        </row>
        <row r="4112">
          <cell r="M4112" t="str">
            <v>4772_VM+ HCM 001 SAV2, CC AVENUE</v>
          </cell>
          <cell r="N4112" t="str">
            <v>VM+ HCM 001 SAV2, CC AVENUE</v>
          </cell>
          <cell r="O4112" t="str">
            <v>SO 28</v>
          </cell>
          <cell r="P4112" t="str">
            <v>0.01 TAN TRET THAP 2, SUN AVENNUE</v>
          </cell>
          <cell r="Q4112" t="str">
            <v>MAI CHI THO</v>
          </cell>
          <cell r="R4112" t="str">
            <v>AN PHU</v>
          </cell>
          <cell r="S4112" t="str">
            <v>Q2</v>
          </cell>
          <cell r="T4112" t="str">
            <v>TP HCM</v>
          </cell>
          <cell r="V4112" t="str">
            <v>TP HCM</v>
          </cell>
          <cell r="W4112" t="str">
            <v>QUAN 2</v>
          </cell>
        </row>
        <row r="4113">
          <cell r="M4113" t="str">
            <v>4915_VM+ HCM 001 SAV4, CC AVENUE</v>
          </cell>
          <cell r="N4113" t="str">
            <v>VM+ HCM 001 SAV4, CC AVENUE</v>
          </cell>
          <cell r="O4113">
            <v>28</v>
          </cell>
          <cell r="P4113" t="str">
            <v>AVENUE</v>
          </cell>
          <cell r="Q4113" t="str">
            <v>MAI CHI THO</v>
          </cell>
          <cell r="R4113" t="str">
            <v>AN PHU</v>
          </cell>
          <cell r="S4113" t="str">
            <v>Q2</v>
          </cell>
          <cell r="T4113" t="str">
            <v>TP HCM</v>
          </cell>
          <cell r="V4113" t="str">
            <v>TP HCM</v>
          </cell>
          <cell r="W4113" t="str">
            <v>QUAN 2</v>
          </cell>
        </row>
        <row r="4114">
          <cell r="M4114" t="str">
            <v>3996_VM+ HCM 66/10A BINH THANH</v>
          </cell>
          <cell r="N4114" t="str">
            <v>VM+ HCM 66/10A BINH THANH</v>
          </cell>
          <cell r="O4114" t="str">
            <v>SO 66/10A</v>
          </cell>
          <cell r="P4114" t="str">
            <v>KP 4</v>
          </cell>
          <cell r="Q4114" t="str">
            <v>BINH THANH</v>
          </cell>
          <cell r="R4114" t="str">
            <v>BINH HUNG HOA B</v>
          </cell>
          <cell r="S4114" t="str">
            <v>BINH TAN</v>
          </cell>
          <cell r="T4114" t="str">
            <v>TP HCM</v>
          </cell>
          <cell r="V4114" t="str">
            <v>TP HCM</v>
          </cell>
          <cell r="W4114" t="str">
            <v>QUAN BINH TAN</v>
          </cell>
        </row>
        <row r="4115">
          <cell r="M4115" t="str">
            <v>WINMART BUON ME THUOT</v>
          </cell>
          <cell r="N4115" t="str">
            <v>WINMART BUON ME THUOT</v>
          </cell>
          <cell r="O4115">
            <v>72</v>
          </cell>
          <cell r="P4115" t="str">
            <v xml:space="preserve"> </v>
          </cell>
          <cell r="Q4115" t="str">
            <v>LY THUONG KIET</v>
          </cell>
          <cell r="R4115" t="str">
            <v xml:space="preserve"> </v>
          </cell>
          <cell r="S4115" t="str">
            <v>BUON ME THUOT</v>
          </cell>
          <cell r="T4115" t="str">
            <v>DAK LAK</v>
          </cell>
          <cell r="V4115" t="str">
            <v>SOUTH EAST</v>
          </cell>
          <cell r="W4115" t="str">
            <v>DAK LAK</v>
          </cell>
        </row>
        <row r="4116">
          <cell r="M4116" t="str">
            <v>3157_VM+ HCM 537 NGUYEN DUY TRINH</v>
          </cell>
          <cell r="N4116" t="str">
            <v>VM+ HCM 537 NGUYEN DUY TRINH</v>
          </cell>
          <cell r="O4116">
            <v>537</v>
          </cell>
          <cell r="P4116" t="str">
            <v xml:space="preserve"> </v>
          </cell>
          <cell r="Q4116" t="str">
            <v>NGUYEN DUY TRINH</v>
          </cell>
          <cell r="R4116" t="str">
            <v>BINH TRI DONG</v>
          </cell>
          <cell r="S4116" t="str">
            <v>Q2</v>
          </cell>
          <cell r="T4116" t="str">
            <v>TP HCM</v>
          </cell>
          <cell r="V4116" t="str">
            <v>TP HCM</v>
          </cell>
          <cell r="W4116" t="str">
            <v>QUAN 2</v>
          </cell>
        </row>
        <row r="4117">
          <cell r="M4117" t="str">
            <v>4772_VM+ HCM 001 SAV2, CC AVENUE</v>
          </cell>
          <cell r="N4117" t="str">
            <v>VM+ HCM 001 SAV2, CC AVENUE</v>
          </cell>
          <cell r="O4117" t="str">
            <v>SO 28</v>
          </cell>
          <cell r="P4117" t="str">
            <v>0.01 TAN TRET THAP 2, SUN AVENNUE</v>
          </cell>
          <cell r="Q4117" t="str">
            <v>MAI CHI THO</v>
          </cell>
          <cell r="R4117" t="str">
            <v>AN PHU</v>
          </cell>
          <cell r="S4117" t="str">
            <v>Q2</v>
          </cell>
          <cell r="T4117" t="str">
            <v>TP HCM</v>
          </cell>
          <cell r="V4117" t="str">
            <v>TP HCM</v>
          </cell>
          <cell r="W4117" t="str">
            <v>QUAN 2</v>
          </cell>
        </row>
        <row r="4118">
          <cell r="M4118" t="str">
            <v>WINMART DONG KHOI</v>
          </cell>
          <cell r="N4118" t="str">
            <v>WINMART DONG KHOI</v>
          </cell>
          <cell r="O4118">
            <v>72</v>
          </cell>
          <cell r="P4118" t="str">
            <v xml:space="preserve"> </v>
          </cell>
          <cell r="Q4118" t="str">
            <v>LE THANH TON</v>
          </cell>
          <cell r="R4118" t="str">
            <v>VINCOM CENTER DONG KHOI</v>
          </cell>
          <cell r="S4118" t="str">
            <v>Q1</v>
          </cell>
          <cell r="T4118" t="str">
            <v>TP HCM</v>
          </cell>
          <cell r="V4118" t="str">
            <v>TP HCM</v>
          </cell>
          <cell r="W4118" t="str">
            <v>QUAN 1</v>
          </cell>
        </row>
        <row r="4119">
          <cell r="M4119" t="str">
            <v>4435_WM+ HCM 219 TAY THANH</v>
          </cell>
          <cell r="N4119" t="str">
            <v>WM+ HCM 219 TAY THANH</v>
          </cell>
          <cell r="O4119" t="str">
            <v>SO 219</v>
          </cell>
          <cell r="P4119" t="str">
            <v xml:space="preserve"> </v>
          </cell>
          <cell r="Q4119" t="str">
            <v>TAY THANH</v>
          </cell>
          <cell r="R4119" t="str">
            <v>TAY THANH</v>
          </cell>
          <cell r="S4119" t="str">
            <v>TAN PHU</v>
          </cell>
          <cell r="T4119" t="str">
            <v>TP HCM</v>
          </cell>
          <cell r="V4119" t="str">
            <v>TP HCM</v>
          </cell>
          <cell r="W4119" t="str">
            <v>QUAN TAN PHU</v>
          </cell>
        </row>
        <row r="4120">
          <cell r="M4120" t="str">
            <v>4727_VM+ DLK 152 PHAM VAN DONG</v>
          </cell>
          <cell r="N4120" t="str">
            <v>VM+ DLK 152 PHAM VAN DONG</v>
          </cell>
          <cell r="O4120" t="str">
            <v>SO 152</v>
          </cell>
          <cell r="P4120" t="str">
            <v xml:space="preserve"> </v>
          </cell>
          <cell r="Q4120" t="str">
            <v>PHAM VAN DONG</v>
          </cell>
          <cell r="R4120" t="str">
            <v>TAN HOA</v>
          </cell>
          <cell r="S4120" t="str">
            <v>BUON MA THUOT</v>
          </cell>
          <cell r="T4120" t="str">
            <v>DAK LAK</v>
          </cell>
          <cell r="V4120" t="str">
            <v>SOUTH EAST</v>
          </cell>
          <cell r="W4120" t="str">
            <v>DAK LAK</v>
          </cell>
        </row>
        <row r="4121">
          <cell r="M4121" t="str">
            <v>3505_VM+ HCM 152 LE LOI</v>
          </cell>
          <cell r="N4121" t="str">
            <v>VM+ HCM 152 LE LOI</v>
          </cell>
          <cell r="O4121">
            <v>152</v>
          </cell>
          <cell r="P4121" t="str">
            <v xml:space="preserve"> </v>
          </cell>
          <cell r="Q4121" t="str">
            <v>LE LOI</v>
          </cell>
          <cell r="R4121" t="str">
            <v>P4</v>
          </cell>
          <cell r="S4121" t="str">
            <v>GO VAP</v>
          </cell>
          <cell r="T4121" t="str">
            <v>TP HCM</v>
          </cell>
          <cell r="V4121" t="str">
            <v>TP HCM</v>
          </cell>
          <cell r="W4121" t="str">
            <v>QUAN GO VAP</v>
          </cell>
        </row>
        <row r="4122">
          <cell r="M4122" t="str">
            <v>VM+ BTN SO 226 TRAN HUNG DAO</v>
          </cell>
          <cell r="N4122" t="str">
            <v>VM+ BTN SO 226 TRAN HUNG DAO</v>
          </cell>
          <cell r="O4122" t="str">
            <v>SO 226</v>
          </cell>
          <cell r="P4122" t="str">
            <v xml:space="preserve"> </v>
          </cell>
          <cell r="Q4122" t="str">
            <v>TRAN HUNG DAO</v>
          </cell>
          <cell r="R4122" t="str">
            <v>PHU THUY</v>
          </cell>
          <cell r="S4122" t="str">
            <v>PHAN THIET</v>
          </cell>
          <cell r="T4122" t="str">
            <v>BINH THUAN</v>
          </cell>
          <cell r="V4122" t="str">
            <v>SOUTH EAST</v>
          </cell>
          <cell r="W4122" t="str">
            <v>BINH THUAN</v>
          </cell>
        </row>
        <row r="4123">
          <cell r="M4123" t="str">
            <v>4940_VM+ HCM CC AN CU</v>
          </cell>
          <cell r="N4123" t="str">
            <v>VM+ HCM CC AN CU</v>
          </cell>
          <cell r="O4123" t="str">
            <v>SO 8</v>
          </cell>
          <cell r="P4123" t="str">
            <v>TANG TRET CAO OC AN CU,</v>
          </cell>
          <cell r="Q4123" t="str">
            <v>THAI THUAN</v>
          </cell>
          <cell r="R4123" t="str">
            <v>AN PHU</v>
          </cell>
          <cell r="S4123" t="str">
            <v>Q2</v>
          </cell>
          <cell r="T4123" t="str">
            <v>TP HCM</v>
          </cell>
          <cell r="V4123" t="str">
            <v>TP HCM</v>
          </cell>
          <cell r="W4123" t="str">
            <v>QUAN 2</v>
          </cell>
        </row>
        <row r="4124">
          <cell r="M4124" t="str">
            <v>WINMART NAM LONG</v>
          </cell>
          <cell r="N4124" t="str">
            <v>WINMART  NAM LONG</v>
          </cell>
          <cell r="O4124">
            <v>71</v>
          </cell>
          <cell r="P4124" t="str">
            <v>KDT NAM LONG</v>
          </cell>
          <cell r="Q4124" t="str">
            <v>TRAN TRONG CUNG</v>
          </cell>
          <cell r="R4124" t="str">
            <v>TAN THUAN DONG</v>
          </cell>
          <cell r="S4124" t="str">
            <v>Q7</v>
          </cell>
          <cell r="T4124" t="str">
            <v>TP HCM</v>
          </cell>
          <cell r="V4124" t="str">
            <v>TP HCM</v>
          </cell>
          <cell r="W4124" t="str">
            <v>QUAN 7</v>
          </cell>
        </row>
        <row r="4125">
          <cell r="M4125" t="str">
            <v>5719 - VM+ KHA 19 DUONG A1</v>
          </cell>
          <cell r="N4125" t="str">
            <v>5719 - VM+ KHA 19 DUONG A1</v>
          </cell>
          <cell r="O4125" t="str">
            <v>LO 19</v>
          </cell>
          <cell r="P4125" t="str">
            <v>KHU DO THI VINH DIEM TRUNG</v>
          </cell>
          <cell r="Q4125" t="str">
            <v>A1</v>
          </cell>
          <cell r="R4125" t="str">
            <v>VINH HIEP</v>
          </cell>
          <cell r="S4125" t="str">
            <v>NHA TRANG</v>
          </cell>
          <cell r="T4125" t="str">
            <v>KHANH HOA</v>
          </cell>
          <cell r="V4125" t="str">
            <v>SOUTH EAST</v>
          </cell>
          <cell r="W4125" t="str">
            <v>KHANH HOA</v>
          </cell>
        </row>
        <row r="4126">
          <cell r="M4126" t="str">
            <v>4619_VM+ BTN 9 NGUYEN TUONG</v>
          </cell>
          <cell r="N4126" t="str">
            <v>VM+ BTN 9 NGUYEN TUONG</v>
          </cell>
          <cell r="O4126" t="str">
            <v>SO 9</v>
          </cell>
          <cell r="P4126" t="str">
            <v xml:space="preserve"> </v>
          </cell>
          <cell r="Q4126" t="str">
            <v>NGUYEN TUONG</v>
          </cell>
          <cell r="R4126" t="str">
            <v>PHU THUY</v>
          </cell>
          <cell r="S4126" t="str">
            <v>PHAN THIET</v>
          </cell>
          <cell r="T4126" t="str">
            <v>BINH THUAN</v>
          </cell>
          <cell r="V4126" t="str">
            <v>SOUTH EAST</v>
          </cell>
          <cell r="W4126" t="str">
            <v>BINH THUAN</v>
          </cell>
        </row>
        <row r="4127">
          <cell r="M4127" t="str">
            <v>4727_VM+ DLK 152 PHAM VAN DONG</v>
          </cell>
          <cell r="N4127" t="str">
            <v>VM+ DLK 152 PHAM VAN DONG</v>
          </cell>
          <cell r="O4127" t="str">
            <v>SO 152</v>
          </cell>
          <cell r="P4127" t="str">
            <v xml:space="preserve"> </v>
          </cell>
          <cell r="Q4127" t="str">
            <v>PHAM VAN DONG</v>
          </cell>
          <cell r="R4127" t="str">
            <v>TAN HOA</v>
          </cell>
          <cell r="S4127" t="str">
            <v>BUON MA THUOT</v>
          </cell>
          <cell r="T4127" t="str">
            <v>DAK LAK</v>
          </cell>
          <cell r="V4127" t="str">
            <v>SOUTH EAST</v>
          </cell>
          <cell r="W4127" t="str">
            <v>DAK LAK</v>
          </cell>
        </row>
        <row r="4128">
          <cell r="M4128" t="str">
            <v>4200_VM+ HCM 37 HO HAO HON</v>
          </cell>
          <cell r="N4128" t="str">
            <v>VM+ HCM 37 HO HAO HON</v>
          </cell>
          <cell r="O4128" t="str">
            <v>SO 37</v>
          </cell>
          <cell r="P4128" t="str">
            <v xml:space="preserve"> </v>
          </cell>
          <cell r="Q4128" t="str">
            <v>HO HAO HON</v>
          </cell>
          <cell r="R4128" t="str">
            <v>CO GIANG</v>
          </cell>
          <cell r="S4128" t="str">
            <v>Q1</v>
          </cell>
          <cell r="T4128" t="str">
            <v>TP HCM</v>
          </cell>
          <cell r="V4128" t="str">
            <v>TP HCM</v>
          </cell>
          <cell r="W4128" t="str">
            <v>QUAN 1</v>
          </cell>
        </row>
        <row r="4129">
          <cell r="M4129" t="str">
            <v>4203_VM+ HCM CC THE TRESOR</v>
          </cell>
          <cell r="N4129" t="str">
            <v>VM+ HCM CC THE TRESOR</v>
          </cell>
          <cell r="O4129" t="str">
            <v>SO 39-39B</v>
          </cell>
          <cell r="P4129" t="str">
            <v>TANG TRET CC THE TRESOR</v>
          </cell>
          <cell r="Q4129" t="str">
            <v>BEN VAN DON</v>
          </cell>
          <cell r="R4129" t="str">
            <v>P12</v>
          </cell>
          <cell r="S4129" t="str">
            <v>Q4</v>
          </cell>
          <cell r="T4129" t="str">
            <v>TP HCM</v>
          </cell>
          <cell r="V4129" t="str">
            <v>TP HCM</v>
          </cell>
          <cell r="W4129" t="str">
            <v>QUAN 4</v>
          </cell>
        </row>
        <row r="4130">
          <cell r="M4130" t="str">
            <v>4148_WM+ HCM 23/2 TR.VAN MUOI</v>
          </cell>
          <cell r="N4130" t="str">
            <v>4148-WM+ HCM 23/2 TRAN VAN MUOI</v>
          </cell>
          <cell r="O4130" t="str">
            <v>SO 23/2</v>
          </cell>
          <cell r="P4130" t="str">
            <v>AP 7</v>
          </cell>
          <cell r="Q4130" t="str">
            <v>TRAN VAN MUOI</v>
          </cell>
          <cell r="R4130" t="str">
            <v>XUAN THOI THUONG</v>
          </cell>
          <cell r="S4130" t="str">
            <v>HOC MON</v>
          </cell>
          <cell r="T4130" t="str">
            <v>TP HCM</v>
          </cell>
          <cell r="V4130" t="str">
            <v>TP HCM</v>
          </cell>
          <cell r="W4130" t="str">
            <v>HUYEN HOC MON</v>
          </cell>
        </row>
        <row r="4131">
          <cell r="M4131" t="str">
            <v>5414_WM+ HCM 23 NGUYEN HUU CAU</v>
          </cell>
          <cell r="N4131" t="str">
            <v>5414-WM+ HCM 23 NGUYEN HUU CAU</v>
          </cell>
          <cell r="O4131">
            <v>23</v>
          </cell>
          <cell r="P4131" t="str">
            <v>AP VAN HANH</v>
          </cell>
          <cell r="Q4131" t="str">
            <v>NGUYEN HUU CAU</v>
          </cell>
          <cell r="R4131" t="str">
            <v>TRUNG CHANH</v>
          </cell>
          <cell r="S4131" t="str">
            <v>HOC MON</v>
          </cell>
          <cell r="T4131" t="str">
            <v>TP HCM</v>
          </cell>
          <cell r="V4131" t="str">
            <v>TP HCM</v>
          </cell>
          <cell r="W4131" t="str">
            <v>HUYEN HOC MON</v>
          </cell>
        </row>
        <row r="4132">
          <cell r="M4132" t="str">
            <v>BHX_HCM - KHO DC TRAN DAI NGHIA 1</v>
          </cell>
          <cell r="N4132" t="str">
            <v>3240 - BHX_HCM_BCH - Kho DC Trần Đại Nghĩa</v>
          </cell>
          <cell r="O4132" t="str">
            <v>G16/108A</v>
          </cell>
          <cell r="P4132" t="str">
            <v>AP 7</v>
          </cell>
          <cell r="Q4132" t="str">
            <v>TRAN DAI NGHIA</v>
          </cell>
          <cell r="R4132" t="str">
            <v>LE MINH XUAN</v>
          </cell>
          <cell r="S4132" t="str">
            <v>BINH CHANH</v>
          </cell>
          <cell r="T4132" t="str">
            <v>TP HCM</v>
          </cell>
          <cell r="V4132" t="str">
            <v>TP HCM</v>
          </cell>
          <cell r="W4132" t="str">
            <v>HUYEN BINH CHANH</v>
          </cell>
        </row>
        <row r="4133">
          <cell r="M4133" t="str">
            <v>2A96-WM+ RURAL GLI 435 NGUYEN HUE</v>
          </cell>
          <cell r="N4133" t="str">
            <v>2A96-WM+ RURAL GLI 435 NGUYEN HUE</v>
          </cell>
          <cell r="O4133">
            <v>435</v>
          </cell>
          <cell r="P4133" t="str">
            <v xml:space="preserve"> </v>
          </cell>
          <cell r="Q4133" t="str">
            <v>NGUYEN HUE</v>
          </cell>
          <cell r="R4133" t="str">
            <v>DAK DOA</v>
          </cell>
          <cell r="S4133" t="str">
            <v>DAK DOA</v>
          </cell>
          <cell r="T4133" t="str">
            <v>GIA LAI</v>
          </cell>
          <cell r="V4133" t="str">
            <v>CENTRAL</v>
          </cell>
          <cell r="W4133" t="str">
            <v>GIA LAI</v>
          </cell>
        </row>
        <row r="4134">
          <cell r="M4134" t="str">
            <v>BHX_HCM_CCH - KHO DC TAN PHU TRUNG</v>
          </cell>
          <cell r="N4134" t="str">
            <v>BHX_HCM_CCH - Kho DC Tân Phú Trung</v>
          </cell>
          <cell r="O4134" t="str">
            <v>LO D2</v>
          </cell>
          <cell r="P4134" t="str">
            <v>KCN TAN PHU TRUNG</v>
          </cell>
          <cell r="Q4134" t="str">
            <v xml:space="preserve"> </v>
          </cell>
          <cell r="R4134" t="str">
            <v>TAN PHU TRUNG</v>
          </cell>
          <cell r="S4134" t="str">
            <v>CU CHI</v>
          </cell>
          <cell r="T4134" t="str">
            <v>TP HCM</v>
          </cell>
          <cell r="V4134" t="str">
            <v>TP HCM</v>
          </cell>
          <cell r="W4134" t="str">
            <v>HUYEN CU CHI</v>
          </cell>
        </row>
        <row r="4135">
          <cell r="M4135" t="str">
            <v>2AH5-WM+RURAL QTI KHU PHO 3, TT CUA VIET</v>
          </cell>
          <cell r="N4135" t="str">
            <v>2AH5-WM+ QTI KHU PHỐ 3, TT CỬA VIỆT</v>
          </cell>
          <cell r="O4135" t="str">
            <v xml:space="preserve"> </v>
          </cell>
          <cell r="P4135" t="str">
            <v xml:space="preserve"> </v>
          </cell>
          <cell r="Q4135" t="str">
            <v>KHU PHO 3</v>
          </cell>
          <cell r="R4135" t="str">
            <v>THI TRAN CUA VIET</v>
          </cell>
          <cell r="S4135" t="str">
            <v>GIO LINH</v>
          </cell>
          <cell r="T4135" t="str">
            <v>QUANG TRI</v>
          </cell>
          <cell r="V4135" t="str">
            <v>CENTRAL</v>
          </cell>
          <cell r="W4135" t="str">
            <v>QUANG TRI</v>
          </cell>
        </row>
        <row r="4136">
          <cell r="M4136" t="str">
            <v>6617_WM+ BPC 02 TRAN PHU</v>
          </cell>
          <cell r="N4136" t="str">
            <v>WM+ BPC 02 Trần Phú</v>
          </cell>
          <cell r="O4136">
            <v>2</v>
          </cell>
          <cell r="P4136" t="str">
            <v xml:space="preserve"> </v>
          </cell>
          <cell r="Q4136" t="str">
            <v>TRAN PHU</v>
          </cell>
          <cell r="R4136" t="str">
            <v>TAN PHU</v>
          </cell>
          <cell r="S4136" t="str">
            <v>DONG XOAI</v>
          </cell>
          <cell r="T4136" t="str">
            <v>BINH PHUOC</v>
          </cell>
          <cell r="V4136" t="str">
            <v>SOUTH EAST</v>
          </cell>
          <cell r="W4136" t="str">
            <v>BINH PHUOC</v>
          </cell>
        </row>
        <row r="4137">
          <cell r="M4137" t="str">
            <v>2A68-WM+ KHA 14 NGUYEN TRAI</v>
          </cell>
          <cell r="N4137" t="str">
            <v>2A68-WM+ KHA 14 NGUYEN TRAI</v>
          </cell>
          <cell r="O4137">
            <v>14</v>
          </cell>
          <cell r="P4137" t="str">
            <v xml:space="preserve"> </v>
          </cell>
          <cell r="Q4137" t="str">
            <v>NGUYEN TRAI</v>
          </cell>
          <cell r="R4137" t="str">
            <v>THI TRAN DIEN KHANH</v>
          </cell>
          <cell r="S4137" t="str">
            <v>DIEN KHANH</v>
          </cell>
          <cell r="T4137" t="str">
            <v>KHANH HOA</v>
          </cell>
          <cell r="V4137" t="str">
            <v>SOUTH EAST</v>
          </cell>
          <cell r="W4137" t="str">
            <v>KHANH HOA</v>
          </cell>
        </row>
        <row r="4138">
          <cell r="M4138" t="str">
            <v>5005_VM+ HCM 09 PHAM VAN</v>
          </cell>
          <cell r="N4138" t="str">
            <v>VM+ HCM 09 PHAM VAN</v>
          </cell>
          <cell r="O4138">
            <v>9</v>
          </cell>
          <cell r="P4138" t="str">
            <v xml:space="preserve"> </v>
          </cell>
          <cell r="Q4138" t="str">
            <v>PHAM VAN</v>
          </cell>
          <cell r="R4138" t="str">
            <v>PHU THO HOA</v>
          </cell>
          <cell r="S4138" t="str">
            <v>TAN PHU</v>
          </cell>
          <cell r="T4138" t="str">
            <v>TP HCM</v>
          </cell>
          <cell r="V4138" t="str">
            <v>TP HCM</v>
          </cell>
          <cell r="W4138" t="str">
            <v>QUAN TAN PHU</v>
          </cell>
        </row>
        <row r="4139">
          <cell r="M4139" t="str">
            <v>WM+ KHA 34 HON CHONG</v>
          </cell>
          <cell r="N4139" t="str">
            <v>WM+ KHA 34 Hòn Chồng</v>
          </cell>
          <cell r="O4139">
            <v>34</v>
          </cell>
          <cell r="P4139" t="str">
            <v xml:space="preserve"> </v>
          </cell>
          <cell r="Q4139" t="str">
            <v>HON CHONG</v>
          </cell>
          <cell r="R4139" t="str">
            <v>VINH HAI</v>
          </cell>
          <cell r="S4139" t="str">
            <v>KHANH HOA</v>
          </cell>
          <cell r="T4139" t="str">
            <v>KHANH HOA</v>
          </cell>
          <cell r="V4139" t="str">
            <v>SOUTH EAST</v>
          </cell>
          <cell r="W4139" t="str">
            <v>KHANH HOA</v>
          </cell>
        </row>
        <row r="4140">
          <cell r="M4140" t="str">
            <v>OSI FOOD PHUONG VIET</v>
          </cell>
          <cell r="N4140" t="str">
            <v>OSI  FOOD PHUONG VIET</v>
          </cell>
          <cell r="O4140">
            <v>1002</v>
          </cell>
          <cell r="P4140" t="str">
            <v>CHUNG CU PEGASUITE</v>
          </cell>
          <cell r="Q4140" t="str">
            <v>TA QUANG BUU</v>
          </cell>
          <cell r="R4140" t="str">
            <v>P6</v>
          </cell>
          <cell r="S4140" t="str">
            <v>Q8</v>
          </cell>
          <cell r="T4140" t="str">
            <v>TP HCM</v>
          </cell>
          <cell r="V4140" t="str">
            <v>TP HCM</v>
          </cell>
          <cell r="W4140" t="str">
            <v>QUAN 8</v>
          </cell>
        </row>
        <row r="4141">
          <cell r="M4141" t="str">
            <v>4303_WM+ HCM 36 TR. DINH THAO</v>
          </cell>
          <cell r="N4141" t="str">
            <v>WM+ HCM 36 TR. DINH THAO</v>
          </cell>
          <cell r="O4141" t="str">
            <v>SO 36</v>
          </cell>
          <cell r="P4141" t="str">
            <v>KHU TM TANG TRET, THAP A</v>
          </cell>
          <cell r="Q4141" t="str">
            <v>TRINH DINH THAO</v>
          </cell>
          <cell r="R4141" t="str">
            <v>HOA THANH</v>
          </cell>
          <cell r="S4141" t="str">
            <v>TAN PHU</v>
          </cell>
          <cell r="T4141" t="str">
            <v>TP HCM</v>
          </cell>
          <cell r="V4141" t="str">
            <v>TP HCM</v>
          </cell>
          <cell r="W4141" t="str">
            <v>QUAN TAN PHU</v>
          </cell>
        </row>
        <row r="4142">
          <cell r="M4142" t="str">
            <v>4235_WM+ HCM CC XI RIVERVIEW</v>
          </cell>
          <cell r="N4142" t="str">
            <v>WM+ HCM CC XI RIVERVIEW</v>
          </cell>
          <cell r="O4142" t="str">
            <v>SO 190</v>
          </cell>
          <cell r="P4142" t="str">
            <v>TANG 1 LO A, CC XI RIVERVIEW</v>
          </cell>
          <cell r="Q4142" t="str">
            <v>NGUYEN VAN HUONG</v>
          </cell>
          <cell r="R4142" t="str">
            <v>THAO DIEN</v>
          </cell>
          <cell r="S4142" t="str">
            <v>Q2</v>
          </cell>
          <cell r="T4142" t="str">
            <v>TP HCM</v>
          </cell>
          <cell r="V4142" t="str">
            <v>TP HCM</v>
          </cell>
          <cell r="W4142" t="str">
            <v>QUAN 2</v>
          </cell>
        </row>
        <row r="4143">
          <cell r="M4143" t="str">
            <v>4235_WM+ HCM CC XI RIVERVIEW</v>
          </cell>
          <cell r="N4143" t="str">
            <v>WM+ HCM CC XI RIVERVIEW</v>
          </cell>
          <cell r="O4143" t="str">
            <v>SO 190</v>
          </cell>
          <cell r="P4143" t="str">
            <v>TANG 1 LO A, CC XI RIVERVIEW</v>
          </cell>
          <cell r="Q4143" t="str">
            <v>NGUYEN VAN HUONG</v>
          </cell>
          <cell r="R4143" t="str">
            <v>THAO DIEN</v>
          </cell>
          <cell r="S4143" t="str">
            <v>Q2</v>
          </cell>
          <cell r="T4143" t="str">
            <v>TP HCM</v>
          </cell>
          <cell r="V4143" t="str">
            <v>TP HCM</v>
          </cell>
          <cell r="W4143" t="str">
            <v>QUAN 2</v>
          </cell>
        </row>
        <row r="4144">
          <cell r="M4144" t="str">
            <v>6200_VM+ QTI 163 TRAN HUNG DAO</v>
          </cell>
          <cell r="N4144" t="str">
            <v>VM+ QTI 163 TRAN HUNG DAO</v>
          </cell>
          <cell r="O4144">
            <v>163</v>
          </cell>
          <cell r="P4144" t="str">
            <v xml:space="preserve"> </v>
          </cell>
          <cell r="Q4144" t="str">
            <v>TRAN HUNG DAO</v>
          </cell>
          <cell r="R4144" t="str">
            <v>P2</v>
          </cell>
          <cell r="S4144" t="str">
            <v>DONG HA</v>
          </cell>
          <cell r="T4144" t="str">
            <v>QUANG TRI</v>
          </cell>
          <cell r="V4144" t="str">
            <v>CENTRAL</v>
          </cell>
          <cell r="W4144" t="str">
            <v>QUANG TRI</v>
          </cell>
        </row>
        <row r="4145">
          <cell r="M4145" t="str">
            <v>BHX_BDU_TAN-KHO DC THUAN AN</v>
          </cell>
          <cell r="N4145" t="str">
            <v>5851 - BHX_BDU_TAN-KHO DC THUAN AN</v>
          </cell>
          <cell r="O4145" t="str">
            <v xml:space="preserve"> </v>
          </cell>
          <cell r="P4145" t="str">
            <v>THUA 1305 TBD SO 83, SO 38/1, TO 01, KP BINH PHUOC A</v>
          </cell>
          <cell r="Q4145" t="str">
            <v xml:space="preserve"> </v>
          </cell>
          <cell r="R4145" t="str">
            <v>BINH CHUAN</v>
          </cell>
          <cell r="S4145" t="str">
            <v>THUAN AN</v>
          </cell>
          <cell r="T4145" t="str">
            <v>BINH DUONG</v>
          </cell>
          <cell r="V4145" t="str">
            <v>SOUTH EAST</v>
          </cell>
          <cell r="W4145" t="str">
            <v>BINH DUONG</v>
          </cell>
        </row>
        <row r="4146">
          <cell r="M4146" t="str">
            <v>BHX_BDU_TAN-KHO DC THUAN AN</v>
          </cell>
          <cell r="N4146" t="str">
            <v>5851 - BHX_BDU_TAN-KHO DC THUAN AN</v>
          </cell>
          <cell r="O4146" t="str">
            <v xml:space="preserve"> </v>
          </cell>
          <cell r="P4146" t="str">
            <v>THUA 1305 TBD SO 83, SO 38/1, TO 01, KP BINH PHUOC A</v>
          </cell>
          <cell r="Q4146" t="str">
            <v xml:space="preserve"> </v>
          </cell>
          <cell r="R4146" t="str">
            <v>BINH CHUAN</v>
          </cell>
          <cell r="S4146" t="str">
            <v>THUAN AN</v>
          </cell>
          <cell r="T4146" t="str">
            <v>BINH DUONG</v>
          </cell>
          <cell r="V4146" t="str">
            <v>SOUTH EAST</v>
          </cell>
          <cell r="W4146" t="str">
            <v>BINH DUONG</v>
          </cell>
        </row>
        <row r="4147">
          <cell r="M4147" t="str">
            <v>WINMART HAU GIANG</v>
          </cell>
          <cell r="N4147" t="str">
            <v>WINMART HAU GIANG</v>
          </cell>
          <cell r="O4147" t="str">
            <v xml:space="preserve"> </v>
          </cell>
          <cell r="P4147" t="str">
            <v>TTTM VINCOM PLAZA HAU GIANG</v>
          </cell>
          <cell r="Q4147" t="str">
            <v xml:space="preserve"> </v>
          </cell>
          <cell r="R4147" t="str">
            <v>KHU VUC 3, P5</v>
          </cell>
          <cell r="S4147" t="str">
            <v>VI THANH</v>
          </cell>
          <cell r="T4147" t="str">
            <v>HAU GIANG</v>
          </cell>
          <cell r="V4147" t="str">
            <v>MEKONG DELTA</v>
          </cell>
          <cell r="W4147" t="str">
            <v>HAU GIANG</v>
          </cell>
        </row>
        <row r="4148">
          <cell r="M4148" t="str">
            <v>1702-WM HCM NOVIA THU DUC</v>
          </cell>
          <cell r="N4148" t="str">
            <v>1702-WM HCM NOVIA THU DUC</v>
          </cell>
          <cell r="O4148">
            <v>1061</v>
          </cell>
          <cell r="P4148" t="str">
            <v>CHUNG CU FLORA NOVIA</v>
          </cell>
          <cell r="Q4148" t="str">
            <v>PHAM VAN DONG</v>
          </cell>
          <cell r="R4148" t="str">
            <v>LINH TAY</v>
          </cell>
          <cell r="S4148" t="str">
            <v>THU DUC</v>
          </cell>
          <cell r="T4148" t="str">
            <v>TP HCM</v>
          </cell>
          <cell r="V4148" t="str">
            <v>TP HCM</v>
          </cell>
          <cell r="W4148" t="str">
            <v>QUAN THU DUC</v>
          </cell>
        </row>
        <row r="4149">
          <cell r="M4149" t="str">
            <v>WINMART VTU GATEWAY VUNG TAU</v>
          </cell>
          <cell r="N4149" t="str">
            <v>WINMART VTU GATEWAY VUNG TAU</v>
          </cell>
          <cell r="O4149" t="str">
            <v xml:space="preserve"> </v>
          </cell>
          <cell r="P4149" t="str">
            <v>TANG 01, CHUNG CU GATEWAY</v>
          </cell>
          <cell r="Q4149" t="str">
            <v>BA THANG HAI</v>
          </cell>
          <cell r="R4149" t="str">
            <v>NGUYEN AN NINH</v>
          </cell>
          <cell r="S4149" t="str">
            <v>BA RIA</v>
          </cell>
          <cell r="T4149" t="str">
            <v>BA RIA-VUNG TAU</v>
          </cell>
          <cell r="V4149" t="str">
            <v>SOUTH EAST</v>
          </cell>
          <cell r="W4149" t="str">
            <v>BA RIA-VUNG TAU</v>
          </cell>
        </row>
        <row r="4150">
          <cell r="M4150" t="str">
            <v>NS:NHAN VAN - 875 CMT8</v>
          </cell>
          <cell r="N4150" t="str">
            <v xml:space="preserve"> </v>
          </cell>
          <cell r="O4150">
            <v>875</v>
          </cell>
          <cell r="P4150" t="str">
            <v>TOA NHA</v>
          </cell>
          <cell r="Q4150" t="str">
            <v>CMT8</v>
          </cell>
          <cell r="R4150" t="str">
            <v>P15</v>
          </cell>
          <cell r="S4150" t="str">
            <v>Q10</v>
          </cell>
          <cell r="T4150" t="str">
            <v>TP HCM</v>
          </cell>
          <cell r="V4150" t="str">
            <v>TP HCM</v>
          </cell>
          <cell r="W4150" t="str">
            <v>QUAN 10</v>
          </cell>
        </row>
        <row r="4151">
          <cell r="M4151" t="str">
            <v>AEON CELADON TAN PHU</v>
          </cell>
          <cell r="N4151" t="str">
            <v xml:space="preserve"> </v>
          </cell>
          <cell r="O4151">
            <v>30</v>
          </cell>
          <cell r="P4151" t="str">
            <v xml:space="preserve"> </v>
          </cell>
          <cell r="Q4151" t="str">
            <v>TAN THANG</v>
          </cell>
          <cell r="R4151" t="str">
            <v>SON KY</v>
          </cell>
          <cell r="S4151" t="str">
            <v>TAN PHU</v>
          </cell>
          <cell r="T4151" t="str">
            <v>TP HCM</v>
          </cell>
          <cell r="V4151" t="str">
            <v>TP HCM</v>
          </cell>
          <cell r="W4151" t="str">
            <v>QUAN TAN PHU</v>
          </cell>
        </row>
        <row r="4152">
          <cell r="M4152" t="str">
            <v>ST: THISO SALA THU THIEM</v>
          </cell>
          <cell r="N4152" t="str">
            <v>Siêu thị Emart Sala Thủ Thiêm</v>
          </cell>
          <cell r="O4152" t="str">
            <v>SO 10</v>
          </cell>
          <cell r="P4152" t="str">
            <v>B1-01 TTTM THISO MALL</v>
          </cell>
          <cell r="Q4152" t="str">
            <v>MAI CHI THO</v>
          </cell>
          <cell r="R4152" t="str">
            <v>THU THIEM</v>
          </cell>
          <cell r="S4152" t="str">
            <v>THU DUC</v>
          </cell>
          <cell r="T4152" t="str">
            <v>TP HCM</v>
          </cell>
          <cell r="V4152" t="str">
            <v>TP HCM</v>
          </cell>
          <cell r="W4152" t="str">
            <v>QUAN THU DUC</v>
          </cell>
        </row>
        <row r="4153">
          <cell r="M4153" t="str">
            <v>ST: THISO PHAN HUY ICH</v>
          </cell>
          <cell r="N4153" t="str">
            <v>Siêu thị Emart Phan Huy Ích</v>
          </cell>
          <cell r="O4153">
            <v>385</v>
          </cell>
          <cell r="P4153" t="str">
            <v xml:space="preserve"> </v>
          </cell>
          <cell r="Q4153" t="str">
            <v>PHAN HUY ICH</v>
          </cell>
          <cell r="R4153" t="str">
            <v>P14</v>
          </cell>
          <cell r="S4153" t="str">
            <v>GO VAP</v>
          </cell>
          <cell r="T4153" t="str">
            <v>TP HCM</v>
          </cell>
          <cell r="V4153" t="str">
            <v>TP HCM</v>
          </cell>
          <cell r="W4153" t="str">
            <v>QUAN GO VAP</v>
          </cell>
        </row>
        <row r="4154">
          <cell r="M4154" t="str">
            <v>ST: THISO RETAIL VIET NAM</v>
          </cell>
          <cell r="N4154" t="str">
            <v xml:space="preserve"> </v>
          </cell>
          <cell r="O4154">
            <v>168</v>
          </cell>
          <cell r="P4154" t="str">
            <v xml:space="preserve"> </v>
          </cell>
          <cell r="Q4154" t="str">
            <v>PHAN VAN TRI</v>
          </cell>
          <cell r="R4154" t="str">
            <v>P5</v>
          </cell>
          <cell r="S4154" t="str">
            <v>GO VAP</v>
          </cell>
          <cell r="T4154" t="str">
            <v>TP HCM</v>
          </cell>
          <cell r="V4154" t="str">
            <v>TP HCM</v>
          </cell>
          <cell r="W4154" t="str">
            <v>QUAN GO VAP</v>
          </cell>
        </row>
        <row r="4155">
          <cell r="M4155" t="str">
            <v>ST: THISO SALA THU THIEM</v>
          </cell>
          <cell r="N4155" t="str">
            <v>Siêu thị Emart Sala Thủ Thiêm</v>
          </cell>
          <cell r="O4155" t="str">
            <v>SO 10</v>
          </cell>
          <cell r="P4155" t="str">
            <v>B1-01 TTTM THISO MALL</v>
          </cell>
          <cell r="Q4155" t="str">
            <v>MAI CHI THO</v>
          </cell>
          <cell r="R4155" t="str">
            <v>THU THIEM</v>
          </cell>
          <cell r="S4155" t="str">
            <v>THU DUC</v>
          </cell>
          <cell r="T4155" t="str">
            <v>TP HCM</v>
          </cell>
          <cell r="V4155" t="str">
            <v>TP HCM</v>
          </cell>
          <cell r="W4155" t="str">
            <v>QUAN THU DUC</v>
          </cell>
        </row>
        <row r="4156">
          <cell r="M4156" t="str">
            <v>8030 BHX_LDO_DTR - KHO DC DUC TRONG</v>
          </cell>
          <cell r="N4156" t="str">
            <v>8030 BHX_LDO_DTR - KHO DC DUC TRONG</v>
          </cell>
          <cell r="O4156" t="str">
            <v xml:space="preserve"> </v>
          </cell>
          <cell r="P4156" t="str">
            <v>KCN PHU HOI,</v>
          </cell>
          <cell r="Q4156" t="str">
            <v>LO F3 - KCN</v>
          </cell>
          <cell r="R4156" t="str">
            <v>PHU HOI</v>
          </cell>
          <cell r="S4156" t="str">
            <v>DUC TRONG</v>
          </cell>
          <cell r="T4156" t="str">
            <v>LAM DONG</v>
          </cell>
          <cell r="V4156" t="str">
            <v>SOUTH EAST</v>
          </cell>
          <cell r="W4156" t="str">
            <v>LAM DONG</v>
          </cell>
        </row>
        <row r="4157">
          <cell r="M4157" t="str">
            <v>BHX_DLA_BMT-KHO DC BUON MA THUOT</v>
          </cell>
          <cell r="N4157" t="str">
            <v>6450_BHX_DLA_BMT-Kho DC Buôn Ma Thuột</v>
          </cell>
          <cell r="O4157" t="str">
            <v>THUA DAT 48</v>
          </cell>
          <cell r="P4157" t="str">
            <v>TO BAN DO 59</v>
          </cell>
          <cell r="Q4157" t="str">
            <v>BINH CHIEU</v>
          </cell>
          <cell r="R4157" t="str">
            <v>TAN AN</v>
          </cell>
          <cell r="S4157" t="str">
            <v>BUON MA THUOT</v>
          </cell>
          <cell r="T4157" t="str">
            <v>DAK LAK</v>
          </cell>
          <cell r="V4157" t="str">
            <v>SOUTH EAST</v>
          </cell>
          <cell r="W4157" t="str">
            <v>DAK LAK</v>
          </cell>
        </row>
        <row r="4158">
          <cell r="M4158" t="str">
            <v>WINMART HCM LANDMARK 81</v>
          </cell>
          <cell r="N4158" t="str">
            <v>WINMART HCM LANDMARK 81</v>
          </cell>
          <cell r="O4158" t="str">
            <v>SO 772</v>
          </cell>
          <cell r="P4158" t="str">
            <v xml:space="preserve"> </v>
          </cell>
          <cell r="Q4158" t="str">
            <v>DIEN BIEN PHU</v>
          </cell>
          <cell r="R4158" t="str">
            <v>P22</v>
          </cell>
          <cell r="S4158" t="str">
            <v>BINH THANH</v>
          </cell>
          <cell r="T4158" t="str">
            <v>TP HCM</v>
          </cell>
          <cell r="V4158" t="str">
            <v>TP HCM</v>
          </cell>
          <cell r="W4158" t="str">
            <v>QUAN BINH THANH</v>
          </cell>
        </row>
        <row r="4159">
          <cell r="M4159" t="str">
            <v>2AC1-WM+ RURAL QTI 352 TRAN HUNG DAO</v>
          </cell>
          <cell r="N4159" t="str">
            <v>2AC1-WM+ RURAL QTI 352 TRAN HUNG DAO</v>
          </cell>
          <cell r="O4159" t="str">
            <v>SO 352</v>
          </cell>
          <cell r="P4159" t="str">
            <v xml:space="preserve"> </v>
          </cell>
          <cell r="Q4159" t="str">
            <v>TRAN HUNG DAO</v>
          </cell>
          <cell r="R4159" t="str">
            <v>P2</v>
          </cell>
          <cell r="S4159" t="str">
            <v>QUANG TRI</v>
          </cell>
          <cell r="T4159" t="str">
            <v>QUANG TRI</v>
          </cell>
          <cell r="V4159" t="str">
            <v>CENTRAL</v>
          </cell>
          <cell r="W4159" t="str">
            <v>QUANG TRI</v>
          </cell>
        </row>
        <row r="4160">
          <cell r="M4160" t="str">
            <v>5639_VM+ DNG 97 NGUYEN PHAN VINH</v>
          </cell>
          <cell r="N4160" t="str">
            <v>VM+ DNG 97 NGUYEN PHAN VINH</v>
          </cell>
          <cell r="O4160">
            <v>97</v>
          </cell>
          <cell r="P4160" t="str">
            <v xml:space="preserve"> </v>
          </cell>
          <cell r="Q4160" t="str">
            <v>NGUYEN PHAN VINH</v>
          </cell>
          <cell r="R4160" t="str">
            <v>THO QUANG</v>
          </cell>
          <cell r="S4160" t="str">
            <v>SON TRA</v>
          </cell>
          <cell r="T4160" t="str">
            <v>DA NANG</v>
          </cell>
          <cell r="V4160" t="str">
            <v>CENTRAL</v>
          </cell>
          <cell r="W4160" t="str">
            <v>DA NANG</v>
          </cell>
        </row>
        <row r="4161">
          <cell r="M4161" t="str">
            <v>3874_VM+ DNG 40 TRAN QUANG DIEU</v>
          </cell>
          <cell r="N4161" t="str">
            <v>VM+ DNG 40 TRAN QUANG DIEU</v>
          </cell>
          <cell r="O4161" t="str">
            <v>SO 40</v>
          </cell>
          <cell r="P4161" t="str">
            <v xml:space="preserve"> </v>
          </cell>
          <cell r="Q4161" t="str">
            <v>TRAN QUANG DIEU</v>
          </cell>
          <cell r="R4161" t="str">
            <v>AN HAI DONG</v>
          </cell>
          <cell r="S4161" t="str">
            <v>SON TRA</v>
          </cell>
          <cell r="T4161" t="str">
            <v>DA NANG</v>
          </cell>
          <cell r="V4161" t="str">
            <v>CENTRAL</v>
          </cell>
          <cell r="W4161" t="str">
            <v>DA NANG</v>
          </cell>
        </row>
        <row r="4162">
          <cell r="M4162" t="str">
            <v>6555_WM+ QNM 65 DO DANG TUYEN</v>
          </cell>
          <cell r="N4162" t="str">
            <v>WM+ QNM 65 DO DANG TUYEN</v>
          </cell>
          <cell r="O4162">
            <v>65</v>
          </cell>
          <cell r="P4162" t="str">
            <v xml:space="preserve"> </v>
          </cell>
          <cell r="Q4162" t="str">
            <v>DO DANG TUYEN</v>
          </cell>
          <cell r="R4162" t="str">
            <v>AI NGHIA</v>
          </cell>
          <cell r="S4162" t="str">
            <v>DAI LOC</v>
          </cell>
          <cell r="T4162" t="str">
            <v>QUANG NAM</v>
          </cell>
          <cell r="V4162" t="str">
            <v>CENTRAL</v>
          </cell>
          <cell r="W4162" t="str">
            <v>QUANG NAM</v>
          </cell>
        </row>
        <row r="4163">
          <cell r="M4163" t="str">
            <v>3098_VM+ DNG SUN HOME 3</v>
          </cell>
          <cell r="N4163" t="str">
            <v>VM+ DNG SUN HOME 3</v>
          </cell>
          <cell r="O4163" t="str">
            <v>SH3</v>
          </cell>
          <cell r="P4163" t="str">
            <v xml:space="preserve"> </v>
          </cell>
          <cell r="Q4163" t="str">
            <v>KDC AN HOA</v>
          </cell>
          <cell r="R4163" t="str">
            <v>NAI HIEN DONG</v>
          </cell>
          <cell r="S4163" t="str">
            <v>SON TRA</v>
          </cell>
          <cell r="T4163" t="str">
            <v>DA NANG</v>
          </cell>
          <cell r="V4163" t="str">
            <v>CENTRAL</v>
          </cell>
          <cell r="W4163" t="str">
            <v>DA NANG</v>
          </cell>
        </row>
        <row r="4164">
          <cell r="M4164" t="str">
            <v>6407_WM+ QNM 101 HUYNH NGOC HUE</v>
          </cell>
          <cell r="N4164" t="str">
            <v>WM+ QNM 101 HUYNH NGOC HUE</v>
          </cell>
          <cell r="O4164">
            <v>101</v>
          </cell>
          <cell r="P4164" t="str">
            <v xml:space="preserve"> </v>
          </cell>
          <cell r="Q4164" t="str">
            <v>HUYNH NGOC HUE</v>
          </cell>
          <cell r="R4164" t="str">
            <v>AI NGHIA</v>
          </cell>
          <cell r="S4164" t="str">
            <v>DAI LOC</v>
          </cell>
          <cell r="T4164" t="str">
            <v>QUANG NAM</v>
          </cell>
          <cell r="V4164" t="str">
            <v>CENTRAL</v>
          </cell>
          <cell r="W4164" t="str">
            <v>QUANG NAM</v>
          </cell>
        </row>
        <row r="4165">
          <cell r="M4165" t="str">
            <v>2AH5-WM+RURAL QTI KHU PHO 3, TT CUA VIET</v>
          </cell>
          <cell r="N4165" t="str">
            <v>2AH5-WM+ QTI KHU PHỐ 3, TT CỬA VIỆT</v>
          </cell>
          <cell r="O4165" t="str">
            <v xml:space="preserve"> </v>
          </cell>
          <cell r="P4165" t="str">
            <v xml:space="preserve"> </v>
          </cell>
          <cell r="Q4165" t="str">
            <v>KHU PHO 3</v>
          </cell>
          <cell r="R4165" t="str">
            <v>THI TRAN CUA VIET</v>
          </cell>
          <cell r="S4165" t="str">
            <v>GIO LINH</v>
          </cell>
          <cell r="T4165" t="str">
            <v>QUANG TRI</v>
          </cell>
          <cell r="V4165" t="str">
            <v>CENTRAL</v>
          </cell>
          <cell r="W4165" t="str">
            <v>QUANG TRI</v>
          </cell>
        </row>
        <row r="4166">
          <cell r="M4166" t="str">
            <v>2AA0-WM+ TTH 44 CACH MANG THANG TAM</v>
          </cell>
          <cell r="N4166" t="str">
            <v>2AA0-WM+ TTH 44 CACH MANG THANG TAM</v>
          </cell>
          <cell r="O4166">
            <v>44</v>
          </cell>
          <cell r="P4166" t="str">
            <v xml:space="preserve"> </v>
          </cell>
          <cell r="Q4166" t="str">
            <v>CACH MANG THANG TAM</v>
          </cell>
          <cell r="R4166" t="str">
            <v>TU HA</v>
          </cell>
          <cell r="S4166" t="str">
            <v>HUONG TRA</v>
          </cell>
          <cell r="T4166" t="str">
            <v>THUA THIEN - HUE</v>
          </cell>
          <cell r="V4166" t="str">
            <v>CENTRAL</v>
          </cell>
          <cell r="W4166" t="str">
            <v>THUA THIEN - HUE</v>
          </cell>
        </row>
        <row r="4167">
          <cell r="M4167" t="str">
            <v>2AO7-WM+RURAL TTH 73 SONG HONG</v>
          </cell>
          <cell r="N4167" t="str">
            <v>2AO7-WM+ TTH 73 SÓNG HỒNG</v>
          </cell>
          <cell r="O4167" t="str">
            <v>SO 73</v>
          </cell>
          <cell r="P4167" t="str">
            <v xml:space="preserve"> </v>
          </cell>
          <cell r="Q4167" t="str">
            <v>SONG HONG</v>
          </cell>
          <cell r="R4167" t="str">
            <v>PHU BAI</v>
          </cell>
          <cell r="S4167" t="str">
            <v>HUONG THUY</v>
          </cell>
          <cell r="T4167" t="str">
            <v>THUA THIEN - HUE</v>
          </cell>
          <cell r="V4167" t="str">
            <v>CENTRAL</v>
          </cell>
          <cell r="W4167" t="str">
            <v>THUA THIEN - HUE</v>
          </cell>
        </row>
        <row r="4168">
          <cell r="M4168" t="str">
            <v>5035_VM+ QTI 150 NGUYEN DU</v>
          </cell>
          <cell r="N4168" t="str">
            <v>5035-VM+ QTRI 150 Nguyễn Du</v>
          </cell>
          <cell r="O4168">
            <v>150</v>
          </cell>
          <cell r="P4168" t="str">
            <v xml:space="preserve"> </v>
          </cell>
          <cell r="Q4168" t="str">
            <v>NGUYEN DU</v>
          </cell>
          <cell r="R4168" t="str">
            <v>P1</v>
          </cell>
          <cell r="S4168" t="str">
            <v>DONG HA</v>
          </cell>
          <cell r="T4168" t="str">
            <v>QUANG TRI</v>
          </cell>
          <cell r="V4168" t="str">
            <v>CENTRAL</v>
          </cell>
          <cell r="W4168" t="str">
            <v>QUANG TRI</v>
          </cell>
        </row>
        <row r="4169">
          <cell r="M4169" t="str">
            <v>6903-WM+ QTI 321 DUONG 2/4</v>
          </cell>
          <cell r="N4169" t="str">
            <v>WM+ QTI 321 DUONG 2/4</v>
          </cell>
          <cell r="O4169">
            <v>321</v>
          </cell>
          <cell r="P4169" t="str">
            <v xml:space="preserve"> </v>
          </cell>
          <cell r="Q4169" t="str">
            <v>DUONG 2/4</v>
          </cell>
          <cell r="R4169" t="str">
            <v>TT CAM LO</v>
          </cell>
          <cell r="S4169" t="str">
            <v>CAM LO</v>
          </cell>
          <cell r="T4169" t="str">
            <v>QUANG TRI</v>
          </cell>
          <cell r="V4169" t="str">
            <v>CENTRAL</v>
          </cell>
          <cell r="W4169" t="str">
            <v>QUANG TRI</v>
          </cell>
        </row>
        <row r="4170">
          <cell r="M4170" t="str">
            <v>WM+ QTI 87 HUNG VUONG</v>
          </cell>
          <cell r="N4170" t="str">
            <v>WM+ QTI 87 HUNG VUONG</v>
          </cell>
          <cell r="O4170">
            <v>87</v>
          </cell>
          <cell r="P4170" t="str">
            <v xml:space="preserve"> </v>
          </cell>
          <cell r="Q4170" t="str">
            <v>HUNG VUONG</v>
          </cell>
          <cell r="R4170" t="str">
            <v>TT DIEN SANH</v>
          </cell>
          <cell r="S4170" t="str">
            <v>HAI LANG</v>
          </cell>
          <cell r="T4170" t="str">
            <v>QUANG TRI</v>
          </cell>
          <cell r="V4170" t="str">
            <v>CENTRAL</v>
          </cell>
          <cell r="W4170" t="str">
            <v>QUANG TRI</v>
          </cell>
        </row>
        <row r="4171">
          <cell r="M4171" t="str">
            <v>4439_WM+ DNG 376-378 K. D. VUONG</v>
          </cell>
          <cell r="N4171" t="str">
            <v>WM+ DNG 376-378 KINH DUONG VUONG</v>
          </cell>
          <cell r="O4171" t="str">
            <v>SO 376-378</v>
          </cell>
          <cell r="P4171" t="str">
            <v>LO 27-28-F1.11, KHU TDC HOA MINH 3</v>
          </cell>
          <cell r="Q4171" t="str">
            <v>KINH DUONG VUONG</v>
          </cell>
          <cell r="R4171" t="str">
            <v>HOA MINH</v>
          </cell>
          <cell r="S4171" t="str">
            <v>LIEN CHIEU</v>
          </cell>
          <cell r="T4171" t="str">
            <v>DA NANG</v>
          </cell>
          <cell r="V4171" t="str">
            <v>CENTRAL</v>
          </cell>
          <cell r="W4171" t="str">
            <v>DA NANG</v>
          </cell>
        </row>
        <row r="4172">
          <cell r="M4172" t="str">
            <v>WM+ QTI 101 HAI BA TRUNG</v>
          </cell>
          <cell r="N4172" t="str">
            <v>WM+ QTI 101 HAI BA TRUNG</v>
          </cell>
          <cell r="O4172">
            <v>101</v>
          </cell>
          <cell r="P4172" t="str">
            <v xml:space="preserve"> </v>
          </cell>
          <cell r="Q4172" t="str">
            <v>HAI BA TRUNG</v>
          </cell>
          <cell r="R4172" t="str">
            <v>P3</v>
          </cell>
          <cell r="S4172" t="str">
            <v>QUANG TRI</v>
          </cell>
          <cell r="T4172" t="str">
            <v>QUANG TRI</v>
          </cell>
          <cell r="V4172" t="str">
            <v>CENTRAL</v>
          </cell>
          <cell r="W4172" t="str">
            <v>QUANG TRI</v>
          </cell>
        </row>
        <row r="4173">
          <cell r="M4173" t="str">
            <v>4544_VM+ DNG 2 DINH CONG TRU</v>
          </cell>
          <cell r="N4173" t="str">
            <v>VM+ DNG 2 DINH CONG TRU</v>
          </cell>
          <cell r="O4173">
            <v>2</v>
          </cell>
          <cell r="P4173" t="str">
            <v xml:space="preserve"> </v>
          </cell>
          <cell r="Q4173" t="str">
            <v>DINH CONG TRU</v>
          </cell>
          <cell r="R4173" t="str">
            <v>THO QUANG</v>
          </cell>
          <cell r="S4173" t="str">
            <v>SON TRA</v>
          </cell>
          <cell r="T4173" t="str">
            <v>DA NANG</v>
          </cell>
          <cell r="V4173" t="str">
            <v>CENTRAL</v>
          </cell>
          <cell r="W4173" t="str">
            <v>DA NANG</v>
          </cell>
        </row>
        <row r="4174">
          <cell r="M4174" t="str">
            <v>6200_VM+ QTI 163 TRAN HUNG DAO</v>
          </cell>
          <cell r="N4174" t="str">
            <v>VM+ QTI 163 TRAN HUNG DAO</v>
          </cell>
          <cell r="O4174">
            <v>163</v>
          </cell>
          <cell r="P4174" t="str">
            <v xml:space="preserve"> </v>
          </cell>
          <cell r="Q4174" t="str">
            <v>TRAN HUNG DAO</v>
          </cell>
          <cell r="R4174" t="str">
            <v>P2</v>
          </cell>
          <cell r="S4174" t="str">
            <v>DONG HA</v>
          </cell>
          <cell r="T4174" t="str">
            <v>QUANG TRI</v>
          </cell>
          <cell r="V4174" t="str">
            <v>CENTRAL</v>
          </cell>
          <cell r="W4174" t="str">
            <v>QUANG TRI</v>
          </cell>
        </row>
        <row r="4175">
          <cell r="M4175" t="str">
            <v>2AQ6-WM+ QNM GIA HUE, DAI LOC</v>
          </cell>
          <cell r="N4175" t="str">
            <v>2AQ6-WM+ QNM GIA HUE, DAI LOC</v>
          </cell>
          <cell r="O4175" t="str">
            <v xml:space="preserve"> </v>
          </cell>
          <cell r="P4175" t="str">
            <v>THUA DAT SO (LO) 577A, TO BAN DO SO 5</v>
          </cell>
          <cell r="Q4175" t="str">
            <v>THON GIA HUE</v>
          </cell>
          <cell r="R4175" t="str">
            <v>DAI MINH</v>
          </cell>
          <cell r="S4175" t="str">
            <v>DAI LOC</v>
          </cell>
          <cell r="T4175" t="str">
            <v>QUANG NAM</v>
          </cell>
          <cell r="V4175" t="str">
            <v>CENTRAL</v>
          </cell>
          <cell r="W4175" t="str">
            <v>QUANG NAM</v>
          </cell>
        </row>
        <row r="4176">
          <cell r="M4176" t="str">
            <v>6987_WM+ TTH 65 AN CU DONG</v>
          </cell>
          <cell r="N4176" t="str">
            <v>6987_VM+ TTH 65 AN CU DONG</v>
          </cell>
          <cell r="O4176">
            <v>65</v>
          </cell>
          <cell r="P4176" t="str">
            <v xml:space="preserve"> </v>
          </cell>
          <cell r="Q4176" t="str">
            <v>AN CU DONG</v>
          </cell>
          <cell r="R4176" t="str">
            <v>TO DAN PHO AN CU DONG</v>
          </cell>
          <cell r="S4176" t="str">
            <v>PHU LOC</v>
          </cell>
          <cell r="T4176" t="str">
            <v>THUA THIEN - HUE</v>
          </cell>
          <cell r="V4176" t="str">
            <v>CENTRAL</v>
          </cell>
          <cell r="W4176" t="str">
            <v>THUA THIEN - HUE</v>
          </cell>
        </row>
        <row r="4177">
          <cell r="M4177" t="str">
            <v>6906-WM+ QTI 08 TRAN HUNG DAO</v>
          </cell>
          <cell r="N4177" t="str">
            <v>WM+ QTI 08 TRAN HUNG DAO</v>
          </cell>
          <cell r="O4177">
            <v>8</v>
          </cell>
          <cell r="P4177" t="str">
            <v xml:space="preserve"> </v>
          </cell>
          <cell r="Q4177" t="str">
            <v>TRAN HUNG DAO</v>
          </cell>
          <cell r="R4177" t="str">
            <v>KPHUONG 3</v>
          </cell>
          <cell r="S4177" t="str">
            <v>QUANG TRI</v>
          </cell>
          <cell r="T4177" t="str">
            <v>QUANG TRI</v>
          </cell>
          <cell r="V4177" t="str">
            <v>CENTRAL</v>
          </cell>
          <cell r="W4177" t="str">
            <v>QUANG TRI</v>
          </cell>
        </row>
        <row r="4178">
          <cell r="M4178" t="str">
            <v>4806_VM+ DNG 64 TO HIEN THANH</v>
          </cell>
          <cell r="N4178" t="str">
            <v>VM+ DNG 64 TO HIEN THANH</v>
          </cell>
          <cell r="O4178">
            <v>64</v>
          </cell>
          <cell r="P4178" t="str">
            <v xml:space="preserve"> </v>
          </cell>
          <cell r="Q4178" t="str">
            <v>TO HIEN THANH</v>
          </cell>
          <cell r="R4178" t="str">
            <v>PHUOC MY</v>
          </cell>
          <cell r="S4178" t="str">
            <v>SON TRA</v>
          </cell>
          <cell r="T4178" t="str">
            <v>DA NANG</v>
          </cell>
          <cell r="V4178" t="str">
            <v>CENTRAL</v>
          </cell>
          <cell r="W4178" t="str">
            <v>DA NANG</v>
          </cell>
        </row>
        <row r="4179">
          <cell r="M4179" t="str">
            <v>G7 MINISTOP – TONG KHO BINH DUONG</v>
          </cell>
          <cell r="N4179" t="str">
            <v xml:space="preserve"> </v>
          </cell>
          <cell r="O4179" t="str">
            <v>LOA2-A3</v>
          </cell>
          <cell r="P4179" t="str">
            <v>KCN DET MAY BINH AN</v>
          </cell>
          <cell r="Q4179" t="str">
            <v>DUONG SO 6</v>
          </cell>
          <cell r="R4179" t="str">
            <v>BINH THANG</v>
          </cell>
          <cell r="S4179" t="str">
            <v>DI AN</v>
          </cell>
          <cell r="T4179" t="str">
            <v>BINH DUONG</v>
          </cell>
          <cell r="V4179" t="str">
            <v>SOUTH EAST</v>
          </cell>
          <cell r="W4179" t="str">
            <v>BINH DUONG</v>
          </cell>
        </row>
        <row r="4180">
          <cell r="M4180" t="str">
            <v>4313_WM+ HCM A01-05 - GOLDEN STAR</v>
          </cell>
          <cell r="N4180" t="str">
            <v>WM+ HCM A01-05 - GOLDEN STAR</v>
          </cell>
          <cell r="O4180">
            <v>72</v>
          </cell>
          <cell r="P4180" t="str">
            <v>A01-05 T1 CC GOLDEN STAR</v>
          </cell>
          <cell r="Q4180" t="str">
            <v>NGUYEN THI THAP</v>
          </cell>
          <cell r="R4180" t="str">
            <v>BINH THUAN</v>
          </cell>
          <cell r="S4180" t="str">
            <v>Q7</v>
          </cell>
          <cell r="T4180" t="str">
            <v>TP HCM</v>
          </cell>
          <cell r="V4180" t="str">
            <v>TP HCM</v>
          </cell>
          <cell r="W4180" t="str">
            <v>QUAN 7</v>
          </cell>
        </row>
        <row r="4181">
          <cell r="M4181" t="str">
            <v>2446_WM+ HCM 94 TRAN VAN DU</v>
          </cell>
          <cell r="N4181" t="str">
            <v>WM+ HCM 94 TRAN VAN DU</v>
          </cell>
          <cell r="O4181">
            <v>94</v>
          </cell>
          <cell r="P4181" t="str">
            <v xml:space="preserve"> </v>
          </cell>
          <cell r="Q4181" t="str">
            <v>TRAN VAN DU</v>
          </cell>
          <cell r="R4181" t="str">
            <v>P14</v>
          </cell>
          <cell r="S4181" t="str">
            <v>TAN BINH</v>
          </cell>
          <cell r="T4181" t="str">
            <v>TP HCM</v>
          </cell>
          <cell r="V4181" t="str">
            <v>TP HCM</v>
          </cell>
          <cell r="W4181" t="str">
            <v>QUAN TAN BINH</v>
          </cell>
        </row>
        <row r="4182">
          <cell r="M4182" t="str">
            <v>2965_WM+ HCM CAO OC LEXINGTON</v>
          </cell>
          <cell r="N4182" t="str">
            <v>WM+ HCM CAO OC LEXINGTON</v>
          </cell>
          <cell r="O4182" t="str">
            <v>SO 67</v>
          </cell>
          <cell r="P4182" t="str">
            <v>LA-01.08, TANG 1 CAO OC LEXINGTON</v>
          </cell>
          <cell r="Q4182" t="str">
            <v>MAI CHI THO</v>
          </cell>
          <cell r="R4182" t="str">
            <v>AN PHU</v>
          </cell>
          <cell r="S4182" t="str">
            <v>Q2</v>
          </cell>
          <cell r="T4182" t="str">
            <v>TP HCM</v>
          </cell>
          <cell r="V4182" t="str">
            <v>TP HCM</v>
          </cell>
          <cell r="W4182" t="str">
            <v>QUAN 2</v>
          </cell>
        </row>
        <row r="4183">
          <cell r="M4183" t="str">
            <v>3920_VM+ BDG 108 HOANG HOA THAM</v>
          </cell>
          <cell r="N4183" t="str">
            <v>VM+ BDG 108 HOANG HOA THAM</v>
          </cell>
          <cell r="O4183" t="str">
            <v>SO 108</v>
          </cell>
          <cell r="P4183" t="str">
            <v xml:space="preserve"> </v>
          </cell>
          <cell r="Q4183" t="str">
            <v>HOANG HOA THAM</v>
          </cell>
          <cell r="R4183" t="str">
            <v>HIEP THANH</v>
          </cell>
          <cell r="S4183" t="str">
            <v>THU DAU MOT</v>
          </cell>
          <cell r="T4183" t="str">
            <v>BINH DUONG</v>
          </cell>
          <cell r="V4183" t="str">
            <v>SOUTH EAST</v>
          </cell>
          <cell r="W4183" t="str">
            <v>BINH DUONG</v>
          </cell>
        </row>
        <row r="4184">
          <cell r="M4184" t="str">
            <v>4016_VM+ HCM 82 DUONG SO 9</v>
          </cell>
          <cell r="N4184" t="str">
            <v>VM+ HCM 82 DUONG SO 9</v>
          </cell>
          <cell r="O4184">
            <v>82</v>
          </cell>
          <cell r="P4184" t="str">
            <v xml:space="preserve"> </v>
          </cell>
          <cell r="Q4184" t="str">
            <v>DUONG SO 9</v>
          </cell>
          <cell r="R4184" t="str">
            <v>BINH HUNG HOA</v>
          </cell>
          <cell r="S4184" t="str">
            <v>BINH TAN</v>
          </cell>
          <cell r="T4184" t="str">
            <v>TP HCM</v>
          </cell>
          <cell r="V4184" t="str">
            <v>TP HCM</v>
          </cell>
          <cell r="W4184" t="str">
            <v>QUAN BINH TAN</v>
          </cell>
        </row>
        <row r="4185">
          <cell r="M4185" t="str">
            <v>4312_WM+ HCM 8A DUONG SO 12</v>
          </cell>
          <cell r="N4185" t="str">
            <v>WM+ HCM 8A DUONG SO 12</v>
          </cell>
          <cell r="O4185" t="str">
            <v>SO 8A</v>
          </cell>
          <cell r="P4185" t="str">
            <v>KP 2</v>
          </cell>
          <cell r="Q4185" t="str">
            <v>DUONG SO 12</v>
          </cell>
          <cell r="R4185" t="str">
            <v>HIEP BINH PHUOC</v>
          </cell>
          <cell r="S4185" t="str">
            <v>THU DUC</v>
          </cell>
          <cell r="T4185" t="str">
            <v>TP HCM</v>
          </cell>
          <cell r="V4185" t="str">
            <v>TP HCM</v>
          </cell>
          <cell r="W4185" t="str">
            <v>QUAN THU DUC</v>
          </cell>
        </row>
        <row r="4186">
          <cell r="M4186" t="str">
            <v>4268_WM+ HCM 188 HIEP BINH</v>
          </cell>
          <cell r="N4186" t="str">
            <v>WM+ HCM 188 HIEP BINH</v>
          </cell>
          <cell r="O4186" t="str">
            <v>SO 188</v>
          </cell>
          <cell r="P4186" t="str">
            <v>KP 8</v>
          </cell>
          <cell r="Q4186" t="str">
            <v>HIEP BINH</v>
          </cell>
          <cell r="R4186" t="str">
            <v>HIEP BINH CHANH</v>
          </cell>
          <cell r="S4186" t="str">
            <v>THU DUC</v>
          </cell>
          <cell r="T4186" t="str">
            <v>TP HCM</v>
          </cell>
          <cell r="V4186" t="str">
            <v>TP HCM</v>
          </cell>
          <cell r="W4186" t="str">
            <v>QUAN THU DUC</v>
          </cell>
        </row>
        <row r="4187">
          <cell r="M4187" t="str">
            <v>VM+ HCM SO 383-385 NGUYEN DUY TRINH</v>
          </cell>
          <cell r="N4187" t="str">
            <v>VM+ HCM SO 383 NG. DUY TRINH</v>
          </cell>
          <cell r="O4187" t="str">
            <v>SO 383-385</v>
          </cell>
          <cell r="P4187" t="str">
            <v xml:space="preserve"> </v>
          </cell>
          <cell r="Q4187" t="str">
            <v>NGUYEN DUY TRINH</v>
          </cell>
          <cell r="R4187" t="str">
            <v>BINH TRUNG TAY</v>
          </cell>
          <cell r="S4187" t="str">
            <v>Q2</v>
          </cell>
          <cell r="T4187" t="str">
            <v>TP HCM</v>
          </cell>
          <cell r="V4187" t="str">
            <v>TP HCM</v>
          </cell>
          <cell r="W4187" t="str">
            <v>QUAN 2</v>
          </cell>
        </row>
        <row r="4188">
          <cell r="M4188" t="str">
            <v>4899_VM+ GLI 306 CÁCH MANG THANG 8</v>
          </cell>
          <cell r="N4188" t="str">
            <v>VM+ GLI 306 CÁCH MANG THANG 8</v>
          </cell>
          <cell r="O4188" t="str">
            <v>SO 306</v>
          </cell>
          <cell r="P4188" t="str">
            <v xml:space="preserve"> </v>
          </cell>
          <cell r="Q4188" t="str">
            <v>CMT8</v>
          </cell>
          <cell r="R4188" t="str">
            <v>HOA LU</v>
          </cell>
          <cell r="S4188" t="str">
            <v>PLEIKU</v>
          </cell>
          <cell r="T4188" t="str">
            <v>GIA LAI</v>
          </cell>
          <cell r="V4188" t="str">
            <v>CENTRAL</v>
          </cell>
          <cell r="W4188" t="str">
            <v>GIA LAI</v>
          </cell>
        </row>
        <row r="4189">
          <cell r="M4189" t="str">
            <v>SATRAFOODS 20 CHAU VAN</v>
          </cell>
          <cell r="N4189" t="str">
            <v>20-22-SATRAFOODS CHÂU VĂN LIÊM</v>
          </cell>
          <cell r="O4189" t="str">
            <v>20-22</v>
          </cell>
          <cell r="P4189" t="str">
            <v xml:space="preserve"> </v>
          </cell>
          <cell r="Q4189" t="str">
            <v>CHAU VAN LIEM</v>
          </cell>
          <cell r="R4189" t="str">
            <v>P10</v>
          </cell>
          <cell r="S4189" t="str">
            <v>Q5</v>
          </cell>
          <cell r="T4189" t="str">
            <v>TP HCM</v>
          </cell>
          <cell r="V4189" t="str">
            <v>TP HCM</v>
          </cell>
          <cell r="W4189" t="str">
            <v>QUAN 5</v>
          </cell>
        </row>
        <row r="4190">
          <cell r="M4190" t="str">
            <v>3667_VM+ HCM 117 DUONG QUANG HAM</v>
          </cell>
          <cell r="N4190" t="str">
            <v>VM+ HCM 117 DUONG QUANG HAM</v>
          </cell>
          <cell r="O4190">
            <v>117</v>
          </cell>
          <cell r="P4190" t="str">
            <v xml:space="preserve"> </v>
          </cell>
          <cell r="Q4190" t="str">
            <v>DUONG QUANG HAM</v>
          </cell>
          <cell r="R4190" t="str">
            <v>P5</v>
          </cell>
          <cell r="S4190" t="str">
            <v>GO VAP</v>
          </cell>
          <cell r="T4190" t="str">
            <v>TP HCM</v>
          </cell>
          <cell r="V4190" t="str">
            <v>TP HCM</v>
          </cell>
          <cell r="W4190" t="str">
            <v>QUAN GO VAP</v>
          </cell>
        </row>
        <row r="4191">
          <cell r="M4191" t="str">
            <v>WINMART LOTUS HUNG GIA</v>
          </cell>
          <cell r="N4191" t="str">
            <v>WINMART LOTUS HUNG GIA</v>
          </cell>
          <cell r="O4191" t="str">
            <v>36/25</v>
          </cell>
          <cell r="P4191" t="str">
            <v>LO R1-2, SKY GARDEN 2</v>
          </cell>
          <cell r="Q4191" t="str">
            <v>PHAM VAN NGHI</v>
          </cell>
          <cell r="R4191" t="str">
            <v>TAN PHONG</v>
          </cell>
          <cell r="S4191" t="str">
            <v>Q7</v>
          </cell>
          <cell r="T4191" t="str">
            <v>TP HCM</v>
          </cell>
          <cell r="V4191" t="str">
            <v>TP HCM</v>
          </cell>
          <cell r="W4191" t="str">
            <v>QUAN 7</v>
          </cell>
        </row>
        <row r="4192">
          <cell r="M4192" t="str">
            <v>SATRAFOODS 112 PHAN VAN HAN</v>
          </cell>
          <cell r="N4192" t="str">
            <v>SATRAFOODS 112 PHAN VĂN HÂN</v>
          </cell>
          <cell r="O4192">
            <v>112</v>
          </cell>
          <cell r="P4192" t="str">
            <v xml:space="preserve"> </v>
          </cell>
          <cell r="Q4192" t="str">
            <v>PHAN VAN HAN</v>
          </cell>
          <cell r="R4192" t="str">
            <v>P17</v>
          </cell>
          <cell r="S4192" t="str">
            <v>BINH THANH</v>
          </cell>
          <cell r="T4192" t="str">
            <v>TP HCM</v>
          </cell>
          <cell r="V4192" t="str">
            <v>TP HCM</v>
          </cell>
          <cell r="W4192" t="str">
            <v>QUAN BINH THANH</v>
          </cell>
        </row>
        <row r="4193">
          <cell r="M4193" t="str">
            <v>5043_VM+ HCM 81 DUONG SO 2</v>
          </cell>
          <cell r="N4193" t="str">
            <v>VM+ HCM 81 DUONG SO 2</v>
          </cell>
          <cell r="O4193">
            <v>81</v>
          </cell>
          <cell r="P4193" t="str">
            <v xml:space="preserve"> </v>
          </cell>
          <cell r="Q4193" t="str">
            <v>DUONG SO 2</v>
          </cell>
          <cell r="R4193" t="str">
            <v>HIEP BINH PHUOC</v>
          </cell>
          <cell r="S4193" t="str">
            <v>THU DUC</v>
          </cell>
          <cell r="T4193" t="str">
            <v>TP HCM</v>
          </cell>
          <cell r="V4193" t="str">
            <v>TP HCM</v>
          </cell>
          <cell r="W4193" t="str">
            <v>QUAN THU DUC</v>
          </cell>
        </row>
        <row r="4194">
          <cell r="M4194" t="str">
            <v>4772_VM+ HCM 001 SAV2, CC AVENUE</v>
          </cell>
          <cell r="N4194" t="str">
            <v>VM+ HCM 001 SAV2, CC AVENUE</v>
          </cell>
          <cell r="O4194" t="str">
            <v>SO 28</v>
          </cell>
          <cell r="P4194" t="str">
            <v>0.01 TAN TRET THAP 2, SUN AVENNUE</v>
          </cell>
          <cell r="Q4194" t="str">
            <v>MAI CHI THO</v>
          </cell>
          <cell r="R4194" t="str">
            <v>AN PHU</v>
          </cell>
          <cell r="S4194" t="str">
            <v>Q2</v>
          </cell>
          <cell r="T4194" t="str">
            <v>TP HCM</v>
          </cell>
          <cell r="V4194" t="str">
            <v>TP HCM</v>
          </cell>
          <cell r="W4194" t="str">
            <v>QUAN 2</v>
          </cell>
        </row>
        <row r="4195">
          <cell r="M4195" t="str">
            <v>4915_VM+ HCM 001 SAV4, CC AVENUE</v>
          </cell>
          <cell r="N4195" t="str">
            <v>VM+ HCM 001 SAV4, CC AVENUE</v>
          </cell>
          <cell r="O4195">
            <v>28</v>
          </cell>
          <cell r="P4195" t="str">
            <v>AVENUE</v>
          </cell>
          <cell r="Q4195" t="str">
            <v>MAI CHI THO</v>
          </cell>
          <cell r="R4195" t="str">
            <v>AN PHU</v>
          </cell>
          <cell r="S4195" t="str">
            <v>Q2</v>
          </cell>
          <cell r="T4195" t="str">
            <v>TP HCM</v>
          </cell>
          <cell r="V4195" t="str">
            <v>TP HCM</v>
          </cell>
          <cell r="W4195" t="str">
            <v>QUAN 2</v>
          </cell>
        </row>
        <row r="4196">
          <cell r="M4196" t="str">
            <v>SATRAFOODS LE VAN LINH</v>
          </cell>
          <cell r="N4196" t="str">
            <v>48-50-SATRAFOODS LÊ VĂN LINH</v>
          </cell>
          <cell r="O4196" t="str">
            <v>48-50</v>
          </cell>
          <cell r="P4196" t="str">
            <v xml:space="preserve"> </v>
          </cell>
          <cell r="Q4196" t="str">
            <v>LE VAN LINH</v>
          </cell>
          <cell r="R4196" t="str">
            <v>P12</v>
          </cell>
          <cell r="S4196" t="str">
            <v>Q4</v>
          </cell>
          <cell r="T4196" t="str">
            <v>TP HCM</v>
          </cell>
          <cell r="V4196" t="str">
            <v>TP HCM</v>
          </cell>
          <cell r="W4196" t="str">
            <v>QUAN 4</v>
          </cell>
        </row>
        <row r="4197">
          <cell r="M4197" t="str">
            <v>4205_VM+ HCM EHOME 3 TAY SAI GON</v>
          </cell>
          <cell r="N4197" t="str">
            <v>VM+ HCM EHOME 3 TAY SAI GON</v>
          </cell>
          <cell r="O4197" t="str">
            <v>A7-003</v>
          </cell>
          <cell r="P4197" t="str">
            <v>TANG TRET, KCH EHOME 3 -TAY SAI GON</v>
          </cell>
          <cell r="Q4197" t="str">
            <v>HO HOC LAM</v>
          </cell>
          <cell r="R4197" t="str">
            <v>AN LAC</v>
          </cell>
          <cell r="S4197" t="str">
            <v>BINH TAN</v>
          </cell>
          <cell r="T4197" t="str">
            <v>TP HCM</v>
          </cell>
          <cell r="V4197" t="str">
            <v>TP HCM</v>
          </cell>
          <cell r="W4197" t="str">
            <v>QUAN BINH TAN</v>
          </cell>
        </row>
        <row r="4198">
          <cell r="M4198" t="str">
            <v>3505_VM+ HCM 152 LE LOI</v>
          </cell>
          <cell r="N4198" t="str">
            <v>VM+ HCM 152 LE LOI</v>
          </cell>
          <cell r="O4198">
            <v>152</v>
          </cell>
          <cell r="P4198" t="str">
            <v xml:space="preserve"> </v>
          </cell>
          <cell r="Q4198" t="str">
            <v>LE LOI</v>
          </cell>
          <cell r="R4198" t="str">
            <v>P4</v>
          </cell>
          <cell r="S4198" t="str">
            <v>GO VAP</v>
          </cell>
          <cell r="T4198" t="str">
            <v>TP HCM</v>
          </cell>
          <cell r="V4198" t="str">
            <v>TP HCM</v>
          </cell>
          <cell r="W4198" t="str">
            <v>QUAN GO VAP</v>
          </cell>
        </row>
        <row r="4199">
          <cell r="M4199" t="str">
            <v>3757_VM+ HCM 39A-41 DOI CUNG</v>
          </cell>
          <cell r="N4199" t="str">
            <v>VM+ HCM 39A-41 DOI CUNG</v>
          </cell>
          <cell r="O4199" t="str">
            <v>39A-41</v>
          </cell>
          <cell r="P4199" t="str">
            <v xml:space="preserve"> </v>
          </cell>
          <cell r="Q4199" t="str">
            <v>DOI CUNG</v>
          </cell>
          <cell r="R4199" t="str">
            <v>P11</v>
          </cell>
          <cell r="S4199" t="str">
            <v>Q11</v>
          </cell>
          <cell r="T4199" t="str">
            <v>TP HCM</v>
          </cell>
          <cell r="V4199" t="str">
            <v>TP HCM</v>
          </cell>
          <cell r="W4199" t="str">
            <v>QUAN 11</v>
          </cell>
        </row>
        <row r="4200">
          <cell r="M4200" t="str">
            <v>VM+ BTN SO 226 TRAN HUNG DAO</v>
          </cell>
          <cell r="N4200" t="str">
            <v>VM+ BTN SO 226 TRAN HUNG DAO</v>
          </cell>
          <cell r="O4200" t="str">
            <v>SO 226</v>
          </cell>
          <cell r="P4200" t="str">
            <v xml:space="preserve"> </v>
          </cell>
          <cell r="Q4200" t="str">
            <v>TRAN HUNG DAO</v>
          </cell>
          <cell r="R4200" t="str">
            <v>PHU THUY</v>
          </cell>
          <cell r="S4200" t="str">
            <v>PHAN THIET</v>
          </cell>
          <cell r="T4200" t="str">
            <v>BINH THUAN</v>
          </cell>
          <cell r="V4200" t="str">
            <v>SOUTH EAST</v>
          </cell>
          <cell r="W4200" t="str">
            <v>BINH THUAN</v>
          </cell>
        </row>
        <row r="4201">
          <cell r="M4201" t="str">
            <v>3644_VM+ HCM 58 NGUYEN PHUC CHU</v>
          </cell>
          <cell r="N4201" t="str">
            <v>VM+ HCM 58 NGUYEN PHUC CHU</v>
          </cell>
          <cell r="O4201">
            <v>58</v>
          </cell>
          <cell r="P4201" t="str">
            <v xml:space="preserve"> </v>
          </cell>
          <cell r="Q4201" t="str">
            <v>NGUYEN PHUC CHU</v>
          </cell>
          <cell r="R4201" t="str">
            <v>P15</v>
          </cell>
          <cell r="S4201" t="str">
            <v>TAN BINH</v>
          </cell>
          <cell r="T4201" t="str">
            <v>TP HCM</v>
          </cell>
          <cell r="V4201" t="str">
            <v>TP HCM</v>
          </cell>
          <cell r="W4201" t="str">
            <v>QUAN TAN BINH</v>
          </cell>
        </row>
        <row r="4202">
          <cell r="M4202" t="str">
            <v>4940_VM+ HCM CC AN CU</v>
          </cell>
          <cell r="N4202" t="str">
            <v>VM+ HCM CC AN CU</v>
          </cell>
          <cell r="O4202" t="str">
            <v>SO 8</v>
          </cell>
          <cell r="P4202" t="str">
            <v>TANG TRET CAO OC AN CU,</v>
          </cell>
          <cell r="Q4202" t="str">
            <v>THAI THUAN</v>
          </cell>
          <cell r="R4202" t="str">
            <v>AN PHU</v>
          </cell>
          <cell r="S4202" t="str">
            <v>Q2</v>
          </cell>
          <cell r="T4202" t="str">
            <v>TP HCM</v>
          </cell>
          <cell r="V4202" t="str">
            <v>TP HCM</v>
          </cell>
          <cell r="W4202" t="str">
            <v>QUAN 2</v>
          </cell>
        </row>
        <row r="4203">
          <cell r="M4203" t="str">
            <v>WINMART NAM LONG</v>
          </cell>
          <cell r="N4203" t="str">
            <v>WINMART  NAM LONG</v>
          </cell>
          <cell r="O4203">
            <v>71</v>
          </cell>
          <cell r="P4203" t="str">
            <v>KDT NAM LONG</v>
          </cell>
          <cell r="Q4203" t="str">
            <v>TRAN TRONG CUNG</v>
          </cell>
          <cell r="R4203" t="str">
            <v>TAN THUAN DONG</v>
          </cell>
          <cell r="S4203" t="str">
            <v>Q7</v>
          </cell>
          <cell r="T4203" t="str">
            <v>TP HCM</v>
          </cell>
          <cell r="V4203" t="str">
            <v>TP HCM</v>
          </cell>
          <cell r="W4203" t="str">
            <v>QUAN 7</v>
          </cell>
        </row>
        <row r="4204">
          <cell r="M4204" t="str">
            <v>3204_VM+ HCM 106 BANH VAN TRAN</v>
          </cell>
          <cell r="N4204" t="str">
            <v>VM+ HCM 106 BANH VAN TRAN</v>
          </cell>
          <cell r="O4204">
            <v>106</v>
          </cell>
          <cell r="P4204" t="str">
            <v xml:space="preserve"> </v>
          </cell>
          <cell r="Q4204" t="str">
            <v>BANH VAN TRAN</v>
          </cell>
          <cell r="R4204" t="str">
            <v>P7</v>
          </cell>
          <cell r="S4204" t="str">
            <v>TAN BINH</v>
          </cell>
          <cell r="T4204" t="str">
            <v>TP HCM</v>
          </cell>
          <cell r="V4204" t="str">
            <v>TP HCM</v>
          </cell>
          <cell r="W4204" t="str">
            <v>QUAN TAN BINH</v>
          </cell>
        </row>
        <row r="4205">
          <cell r="M4205" t="str">
            <v>3590_VM+ DNI 18/30A TO 24</v>
          </cell>
          <cell r="N4205" t="str">
            <v>VM+ DNI 18/30A TO 24</v>
          </cell>
          <cell r="O4205" t="str">
            <v>18/30A</v>
          </cell>
          <cell r="P4205" t="str">
            <v>TO 24</v>
          </cell>
          <cell r="Q4205" t="str">
            <v xml:space="preserve"> </v>
          </cell>
          <cell r="R4205" t="str">
            <v>TRANG DAI</v>
          </cell>
          <cell r="S4205" t="str">
            <v>BIEN HOA</v>
          </cell>
          <cell r="T4205" t="str">
            <v>DONG NAI</v>
          </cell>
          <cell r="V4205" t="str">
            <v>SOUTH EAST</v>
          </cell>
          <cell r="W4205" t="str">
            <v>DONG NAI</v>
          </cell>
        </row>
        <row r="4206">
          <cell r="M4206" t="str">
            <v>4203_VM+ HCM CC THE TRESOR</v>
          </cell>
          <cell r="N4206" t="str">
            <v>VM+ HCM CC THE TRESOR</v>
          </cell>
          <cell r="O4206" t="str">
            <v>SO 39-39B</v>
          </cell>
          <cell r="P4206" t="str">
            <v>TANG TRET CC THE TRESOR</v>
          </cell>
          <cell r="Q4206" t="str">
            <v>BEN VAN DON</v>
          </cell>
          <cell r="R4206" t="str">
            <v>P12</v>
          </cell>
          <cell r="S4206" t="str">
            <v>Q4</v>
          </cell>
          <cell r="T4206" t="str">
            <v>TP HCM</v>
          </cell>
          <cell r="V4206" t="str">
            <v>TP HCM</v>
          </cell>
          <cell r="W4206" t="str">
            <v>QUAN 4</v>
          </cell>
        </row>
        <row r="4207">
          <cell r="M4207" t="str">
            <v>3146_VM+ DHI 042 TO 2 BIEN HOA</v>
          </cell>
          <cell r="N4207" t="str">
            <v>VM+ DHI 042 TO 2 BIEN HOA</v>
          </cell>
          <cell r="O4207" t="str">
            <v>042 TO 2</v>
          </cell>
          <cell r="P4207" t="str">
            <v>KP 3</v>
          </cell>
          <cell r="Q4207" t="str">
            <v>LONG BINH TAN</v>
          </cell>
          <cell r="R4207" t="str">
            <v xml:space="preserve"> </v>
          </cell>
          <cell r="S4207" t="str">
            <v>BIEN HOA</v>
          </cell>
          <cell r="T4207" t="str">
            <v>DONG NAI</v>
          </cell>
          <cell r="V4207" t="str">
            <v>SOUTH EAST</v>
          </cell>
          <cell r="W4207" t="str">
            <v>DONG NAI</v>
          </cell>
        </row>
        <row r="4208">
          <cell r="M4208" t="str">
            <v>2AS4_WM+ TTH 70 DANG HUY TRU</v>
          </cell>
          <cell r="N4208" t="str">
            <v>2AS4-WM+ TTH 70 ĐẶNG HUY TRỨ</v>
          </cell>
          <cell r="O4208">
            <v>70</v>
          </cell>
          <cell r="P4208" t="str">
            <v xml:space="preserve"> </v>
          </cell>
          <cell r="Q4208" t="str">
            <v>DANG HUY TRU</v>
          </cell>
          <cell r="R4208" t="str">
            <v>TRUONG AN</v>
          </cell>
          <cell r="S4208" t="str">
            <v>HUE</v>
          </cell>
          <cell r="T4208" t="str">
            <v>THUA THIEN - HUE</v>
          </cell>
          <cell r="V4208" t="str">
            <v>CENTRAL</v>
          </cell>
          <cell r="W4208" t="str">
            <v>THUA THIEN - HUE</v>
          </cell>
        </row>
        <row r="4209">
          <cell r="M4209" t="str">
            <v>BHX_HCM - KHO DC TRAN DAI NGHIA 1</v>
          </cell>
          <cell r="N4209" t="str">
            <v>3240 - BHX_HCM_BCH - Kho DC Trần Đại Nghĩa</v>
          </cell>
          <cell r="O4209" t="str">
            <v>G16/108A</v>
          </cell>
          <cell r="P4209" t="str">
            <v>AP 7</v>
          </cell>
          <cell r="Q4209" t="str">
            <v>TRAN DAI NGHIA</v>
          </cell>
          <cell r="R4209" t="str">
            <v>LE MINH XUAN</v>
          </cell>
          <cell r="S4209" t="str">
            <v>BINH CHANH</v>
          </cell>
          <cell r="T4209" t="str">
            <v>TP HCM</v>
          </cell>
          <cell r="V4209" t="str">
            <v>TP HCM</v>
          </cell>
          <cell r="W4209" t="str">
            <v>HUYEN BINH CHANH</v>
          </cell>
        </row>
        <row r="4210">
          <cell r="M4210" t="str">
            <v>2615_WM+ HCM CC THAI SON</v>
          </cell>
          <cell r="N4210" t="str">
            <v>WM+ HCM CC THAI SON</v>
          </cell>
          <cell r="O4210" t="str">
            <v>A6/7</v>
          </cell>
          <cell r="P4210" t="str">
            <v>CC THAI SON, KHU G</v>
          </cell>
          <cell r="Q4210" t="str">
            <v>QUOC LO 1A</v>
          </cell>
          <cell r="R4210" t="str">
            <v>TAN TAO A</v>
          </cell>
          <cell r="S4210" t="str">
            <v>BINH TAN</v>
          </cell>
          <cell r="T4210" t="str">
            <v>TP HCM</v>
          </cell>
          <cell r="V4210" t="str">
            <v>TP HCM</v>
          </cell>
          <cell r="W4210" t="str">
            <v>QUAN BINH TAN</v>
          </cell>
        </row>
        <row r="4211">
          <cell r="M4211" t="str">
            <v>3537_VM+ HCM GOLDEN RIVER A3.SH10</v>
          </cell>
          <cell r="N4211" t="str">
            <v>VM+ HCM GOLDEN RIVER A3.SH10</v>
          </cell>
          <cell r="O4211" t="str">
            <v>SO 2</v>
          </cell>
          <cell r="P4211" t="str">
            <v xml:space="preserve"> </v>
          </cell>
          <cell r="Q4211" t="str">
            <v>TON DUC THANG</v>
          </cell>
          <cell r="R4211" t="str">
            <v>BEN NGHE</v>
          </cell>
          <cell r="S4211" t="str">
            <v>Q1</v>
          </cell>
          <cell r="T4211" t="str">
            <v>TP HCM</v>
          </cell>
          <cell r="V4211" t="str">
            <v>TP HCM</v>
          </cell>
          <cell r="W4211" t="str">
            <v>QUAN 1</v>
          </cell>
        </row>
        <row r="4212">
          <cell r="M4212" t="str">
            <v>BHX_BDU_TAN-KHO DC THUAN AN</v>
          </cell>
          <cell r="N4212" t="str">
            <v>5851 - BHX_BDU_TAN-KHO DC THUAN AN</v>
          </cell>
          <cell r="O4212" t="str">
            <v xml:space="preserve"> </v>
          </cell>
          <cell r="P4212" t="str">
            <v>THUA 1305 TBD SO 83, SO 38/1, TO 01, KP BINH PHUOC A</v>
          </cell>
          <cell r="Q4212" t="str">
            <v xml:space="preserve"> </v>
          </cell>
          <cell r="R4212" t="str">
            <v>BINH CHUAN</v>
          </cell>
          <cell r="S4212" t="str">
            <v>THUAN AN</v>
          </cell>
          <cell r="T4212" t="str">
            <v>BINH DUONG</v>
          </cell>
          <cell r="V4212" t="str">
            <v>SOUTH EAST</v>
          </cell>
          <cell r="W4212" t="str">
            <v>BINH DUONG</v>
          </cell>
        </row>
        <row r="4213">
          <cell r="M4213" t="str">
            <v>3379_WM+ HCM VINHOMES CENTRAL PARK</v>
          </cell>
          <cell r="N4213" t="str">
            <v>WM+ HCM VINHOMES CENTRAL PARK</v>
          </cell>
          <cell r="O4213" t="str">
            <v>C2</v>
          </cell>
          <cell r="P4213" t="str">
            <v>VINHOMES CENTRAL PARK</v>
          </cell>
          <cell r="Q4213" t="str">
            <v>TAN CANG</v>
          </cell>
          <cell r="R4213" t="str">
            <v>P22</v>
          </cell>
          <cell r="S4213" t="str">
            <v>BINH THANH</v>
          </cell>
          <cell r="T4213" t="str">
            <v>TP HCM</v>
          </cell>
          <cell r="V4213" t="str">
            <v>TP HCM</v>
          </cell>
          <cell r="W4213" t="str">
            <v>QUAN BINH THANH</v>
          </cell>
        </row>
        <row r="4214">
          <cell r="M4214" t="str">
            <v>VM+ HCM 319 CHIEN LUOC</v>
          </cell>
          <cell r="N4214" t="str">
            <v>VM+ HCM 319 CHIEN LUOC</v>
          </cell>
          <cell r="O4214">
            <v>319</v>
          </cell>
          <cell r="P4214" t="str">
            <v xml:space="preserve"> </v>
          </cell>
          <cell r="Q4214" t="str">
            <v>CHIEN LUOC</v>
          </cell>
          <cell r="R4214" t="str">
            <v>BINH TRI DONG</v>
          </cell>
          <cell r="S4214" t="str">
            <v>BINH TAN</v>
          </cell>
          <cell r="T4214" t="str">
            <v>TP HCM</v>
          </cell>
          <cell r="V4214" t="str">
            <v>TP HCM</v>
          </cell>
          <cell r="W4214" t="str">
            <v>QUAN BINH TAN</v>
          </cell>
        </row>
        <row r="4215">
          <cell r="M4215" t="str">
            <v>4900_VM+ GLI 05-107 THONG NHAT</v>
          </cell>
          <cell r="N4215" t="str">
            <v>VM+ GLI 05-107 THONG NHAT</v>
          </cell>
          <cell r="O4215" t="str">
            <v>SO 105-107</v>
          </cell>
          <cell r="P4215" t="str">
            <v xml:space="preserve"> </v>
          </cell>
          <cell r="Q4215" t="str">
            <v>THONG NHAT</v>
          </cell>
          <cell r="R4215" t="str">
            <v>LA KRING</v>
          </cell>
          <cell r="S4215" t="str">
            <v>PLEIKU</v>
          </cell>
          <cell r="T4215" t="str">
            <v>GIA LAI</v>
          </cell>
          <cell r="V4215" t="str">
            <v>CENTRAL</v>
          </cell>
          <cell r="W4215" t="str">
            <v>GIA LAI</v>
          </cell>
        </row>
        <row r="4216">
          <cell r="M4216" t="str">
            <v>2AR0-WM+ HCM 118-118A TRUONG CONG DINH</v>
          </cell>
          <cell r="N4216" t="str">
            <v>2AR0-WM+ HCM 118-118A TRUONG CONG DINH</v>
          </cell>
          <cell r="O4216" t="str">
            <v>118 - 118A</v>
          </cell>
          <cell r="P4216" t="str">
            <v xml:space="preserve"> </v>
          </cell>
          <cell r="Q4216" t="str">
            <v>TRUONG CONG DINH</v>
          </cell>
          <cell r="R4216" t="str">
            <v>P14</v>
          </cell>
          <cell r="S4216" t="str">
            <v>TAN BINH</v>
          </cell>
          <cell r="T4216" t="str">
            <v>TP HCM</v>
          </cell>
          <cell r="V4216" t="str">
            <v>TP HCM</v>
          </cell>
          <cell r="W4216" t="str">
            <v>QUAN TAN BINH</v>
          </cell>
        </row>
        <row r="4217">
          <cell r="M4217" t="str">
            <v>8030 BHX_LDO_DTR - KHO DC DUC TRONG</v>
          </cell>
          <cell r="N4217" t="str">
            <v>8030 BHX_LDO_DTR - KHO DC DUC TRONG</v>
          </cell>
          <cell r="O4217" t="str">
            <v xml:space="preserve"> </v>
          </cell>
          <cell r="P4217" t="str">
            <v>KCN PHU HOI,</v>
          </cell>
          <cell r="Q4217" t="str">
            <v>LO F3 - KCN</v>
          </cell>
          <cell r="R4217" t="str">
            <v>PHU HOI</v>
          </cell>
          <cell r="S4217" t="str">
            <v>DUC TRONG</v>
          </cell>
          <cell r="T4217" t="str">
            <v>LAM DONG</v>
          </cell>
          <cell r="V4217" t="str">
            <v>SOUTH EAST</v>
          </cell>
          <cell r="W4217" t="str">
            <v>LAM DONG</v>
          </cell>
        </row>
        <row r="4218">
          <cell r="M4218" t="str">
            <v>5029_VM+ HCM 42 THANG LONG</v>
          </cell>
          <cell r="N4218" t="str">
            <v>VM+ HCM 42 THANG LONG</v>
          </cell>
          <cell r="O4218">
            <v>42</v>
          </cell>
          <cell r="P4218" t="str">
            <v xml:space="preserve"> </v>
          </cell>
          <cell r="Q4218" t="str">
            <v>THANG LONG</v>
          </cell>
          <cell r="R4218" t="str">
            <v>P4</v>
          </cell>
          <cell r="S4218" t="str">
            <v>TAN BINH</v>
          </cell>
          <cell r="T4218" t="str">
            <v>TP HCM</v>
          </cell>
          <cell r="V4218" t="str">
            <v>TP HCM</v>
          </cell>
          <cell r="W4218" t="str">
            <v>QUAN TAN BINH</v>
          </cell>
        </row>
        <row r="4219">
          <cell r="M4219" t="str">
            <v>4229_WM+ HCM TM02-CH3, CITYLAND PH</v>
          </cell>
          <cell r="N4219" t="str">
            <v>WM+ HCM TM02-CH3, Cityland PH</v>
          </cell>
          <cell r="O4219" t="str">
            <v xml:space="preserve"> </v>
          </cell>
          <cell r="P4219" t="str">
            <v>TM02 - CH3, CITYLAND PARK HILL,</v>
          </cell>
          <cell r="Q4219" t="str">
            <v>PHAN VAN TRI</v>
          </cell>
          <cell r="R4219" t="str">
            <v xml:space="preserve"> </v>
          </cell>
          <cell r="S4219" t="str">
            <v>GO VAP</v>
          </cell>
          <cell r="T4219" t="str">
            <v>TP HCM</v>
          </cell>
          <cell r="V4219" t="str">
            <v>TP HCM</v>
          </cell>
          <cell r="W4219" t="str">
            <v>QUAN GO VAP</v>
          </cell>
        </row>
        <row r="4220">
          <cell r="M4220" t="str">
            <v>2AL4-WM+ HCM 300 VUON LAI</v>
          </cell>
          <cell r="N4220" t="str">
            <v>2AL4-WM+ HCM 300 VƯỜN LÀI</v>
          </cell>
          <cell r="O4220">
            <v>300</v>
          </cell>
          <cell r="P4220" t="str">
            <v xml:space="preserve"> </v>
          </cell>
          <cell r="Q4220" t="str">
            <v>VUON LAI</v>
          </cell>
          <cell r="R4220" t="str">
            <v>PHU THO HOA</v>
          </cell>
          <cell r="S4220" t="str">
            <v>TAN PHU</v>
          </cell>
          <cell r="T4220" t="str">
            <v>TP HCM</v>
          </cell>
          <cell r="V4220" t="str">
            <v>TP HCM</v>
          </cell>
          <cell r="W4220" t="str">
            <v>QUAN TAN PHU</v>
          </cell>
        </row>
        <row r="4221">
          <cell r="M4221" t="str">
            <v>5105_VM+ LDG SO 105 NGO QUYEN</v>
          </cell>
          <cell r="N4221" t="str">
            <v>VM+ LDG SO 105 NGO QUYEN</v>
          </cell>
          <cell r="O4221" t="str">
            <v>SO 105</v>
          </cell>
          <cell r="P4221" t="str">
            <v xml:space="preserve"> </v>
          </cell>
          <cell r="Q4221" t="str">
            <v>NGO QUYEN</v>
          </cell>
          <cell r="R4221" t="str">
            <v>P6</v>
          </cell>
          <cell r="S4221" t="str">
            <v>DA LAT</v>
          </cell>
          <cell r="T4221" t="str">
            <v>LAM DONG</v>
          </cell>
          <cell r="V4221" t="str">
            <v>SOUTH EAST</v>
          </cell>
          <cell r="W4221" t="str">
            <v>LAM DONG</v>
          </cell>
        </row>
        <row r="4222">
          <cell r="M4222" t="str">
            <v>3880_VM+ HCM 1E THANH DA</v>
          </cell>
          <cell r="N4222" t="str">
            <v>VM+ HCM 1E THANH DA</v>
          </cell>
          <cell r="O4222" t="str">
            <v>SO 1E</v>
          </cell>
          <cell r="P4222" t="str">
            <v xml:space="preserve"> </v>
          </cell>
          <cell r="Q4222" t="str">
            <v>THANH DA</v>
          </cell>
          <cell r="R4222" t="str">
            <v>P27</v>
          </cell>
          <cell r="S4222" t="str">
            <v>BINH THANH</v>
          </cell>
          <cell r="T4222" t="str">
            <v>TP HCM</v>
          </cell>
          <cell r="V4222" t="str">
            <v>TP HCM</v>
          </cell>
          <cell r="W4222" t="str">
            <v>QUAN BINH THANH</v>
          </cell>
        </row>
        <row r="4223">
          <cell r="M4223" t="str">
            <v>3111_VM+ KHA 48 DANG TAT</v>
          </cell>
          <cell r="N4223" t="str">
            <v>VM+ KHA 48 DANG TAT</v>
          </cell>
          <cell r="O4223">
            <v>48</v>
          </cell>
          <cell r="P4223" t="str">
            <v xml:space="preserve"> </v>
          </cell>
          <cell r="Q4223" t="str">
            <v>DANG TAT</v>
          </cell>
          <cell r="R4223" t="str">
            <v>VINH HAI</v>
          </cell>
          <cell r="S4223" t="str">
            <v>NHA TRANG</v>
          </cell>
          <cell r="T4223" t="str">
            <v>KHANH HOA</v>
          </cell>
          <cell r="V4223" t="str">
            <v>SOUTH EAST</v>
          </cell>
          <cell r="W4223" t="str">
            <v>KHANH HOA</v>
          </cell>
        </row>
        <row r="4224">
          <cell r="M4224" t="str">
            <v>WM+ BDH 48 CHUONG DUONG</v>
          </cell>
          <cell r="N4224" t="str">
            <v>WM+ BDH 48 CHUONG DUONG</v>
          </cell>
          <cell r="O4224">
            <v>48</v>
          </cell>
          <cell r="P4224" t="str">
            <v xml:space="preserve"> </v>
          </cell>
          <cell r="Q4224" t="str">
            <v>CHUONG DUONG</v>
          </cell>
          <cell r="R4224" t="str">
            <v>NGUYEN VAN CU</v>
          </cell>
          <cell r="S4224" t="str">
            <v>QUY NHON</v>
          </cell>
          <cell r="T4224" t="str">
            <v>BINH DINH</v>
          </cell>
          <cell r="V4224" t="str">
            <v>CENTRAL</v>
          </cell>
          <cell r="W4224" t="str">
            <v>BINH DINH</v>
          </cell>
        </row>
        <row r="4225">
          <cell r="M4225" t="str">
            <v>5687_VM+ LDG 35 HOANG DIEU</v>
          </cell>
          <cell r="N4225" t="str">
            <v>VM+ LDG 35 Hoàng Diệu</v>
          </cell>
          <cell r="O4225" t="str">
            <v>35A+35B+35C</v>
          </cell>
          <cell r="P4225" t="str">
            <v xml:space="preserve"> </v>
          </cell>
          <cell r="Q4225" t="str">
            <v>HOANG DIEU</v>
          </cell>
          <cell r="R4225" t="str">
            <v xml:space="preserve"> </v>
          </cell>
          <cell r="S4225" t="str">
            <v>DA LAT</v>
          </cell>
          <cell r="T4225" t="str">
            <v>LAM DONG</v>
          </cell>
          <cell r="V4225" t="str">
            <v>SOUTH EAST</v>
          </cell>
          <cell r="W4225" t="str">
            <v>LAM DONG</v>
          </cell>
        </row>
        <row r="4226">
          <cell r="M4226" t="str">
            <v>5827_VM+ HCM 26 NHAT CHI MAI</v>
          </cell>
          <cell r="N4226" t="str">
            <v>VM+ HCM 26 Nhất Chi Mai</v>
          </cell>
          <cell r="O4226">
            <v>26</v>
          </cell>
          <cell r="P4226" t="str">
            <v xml:space="preserve"> </v>
          </cell>
          <cell r="Q4226" t="str">
            <v>NHAT CHI MAI</v>
          </cell>
          <cell r="R4226" t="str">
            <v>P13</v>
          </cell>
          <cell r="S4226" t="str">
            <v>TAN BINH</v>
          </cell>
          <cell r="T4226" t="str">
            <v>TP HCM</v>
          </cell>
          <cell r="V4226" t="str">
            <v>TP HCM</v>
          </cell>
          <cell r="W4226" t="str">
            <v>QUAN TAN BINH</v>
          </cell>
        </row>
        <row r="4227">
          <cell r="M4227" t="str">
            <v>3977_VM+ HCM SO 483 LE VAN QUOI</v>
          </cell>
          <cell r="N4227" t="str">
            <v>VM+ HCM SO 483 LE VAN QUOI</v>
          </cell>
          <cell r="O4227" t="str">
            <v>SO 483</v>
          </cell>
          <cell r="P4227" t="str">
            <v xml:space="preserve"> </v>
          </cell>
          <cell r="Q4227" t="str">
            <v>LE VAN QUOI</v>
          </cell>
          <cell r="R4227" t="str">
            <v>BINH TRI DONG A</v>
          </cell>
          <cell r="S4227" t="str">
            <v>BINH TAN</v>
          </cell>
          <cell r="T4227" t="str">
            <v>TP HCM</v>
          </cell>
          <cell r="V4227" t="str">
            <v>TP HCM</v>
          </cell>
          <cell r="W4227" t="str">
            <v>QUAN BINH TAN</v>
          </cell>
        </row>
        <row r="4228">
          <cell r="M4228" t="str">
            <v>4465_VM+ DNI G1, KHU 94, AP LONG DUC 1</v>
          </cell>
          <cell r="N4228" t="str">
            <v>VM+ DNI G1, KHU 94, AP LONG DUC 1</v>
          </cell>
          <cell r="O4228" t="str">
            <v>G1</v>
          </cell>
          <cell r="P4228" t="str">
            <v>KHU 94, AP LONG DUC 1</v>
          </cell>
          <cell r="Q4228" t="str">
            <v xml:space="preserve"> </v>
          </cell>
          <cell r="R4228" t="str">
            <v>TAM PHUOC</v>
          </cell>
          <cell r="S4228" t="str">
            <v>BIEN HOA</v>
          </cell>
          <cell r="T4228" t="str">
            <v>DONG NAI</v>
          </cell>
          <cell r="V4228" t="str">
            <v>SOUTH EAST</v>
          </cell>
          <cell r="W4228" t="str">
            <v>DONG NAI</v>
          </cell>
        </row>
        <row r="4229">
          <cell r="M4229" t="str">
            <v>6514_WM+ KHA 12D VO THI SAU</v>
          </cell>
          <cell r="N4229" t="str">
            <v>WM+ KHA 12D Võ Thị Sáu</v>
          </cell>
          <cell r="O4229" t="str">
            <v>12D</v>
          </cell>
          <cell r="P4229" t="str">
            <v xml:space="preserve"> </v>
          </cell>
          <cell r="Q4229" t="str">
            <v>VO THI SAU</v>
          </cell>
          <cell r="R4229" t="str">
            <v>PHUOC LONG</v>
          </cell>
          <cell r="S4229" t="str">
            <v>NHA TRANG</v>
          </cell>
          <cell r="T4229" t="str">
            <v>KHANH HOA</v>
          </cell>
          <cell r="V4229" t="str">
            <v>SOUTH EAST</v>
          </cell>
          <cell r="W4229" t="str">
            <v>KHANH HOA</v>
          </cell>
        </row>
        <row r="4230">
          <cell r="M4230" t="str">
            <v>2AP9-WM+ DNI 93B/2 LE NGO CAT</v>
          </cell>
          <cell r="N4230" t="str">
            <v>2AP9-WM+ DNI 93B/2 LE NGO CAT</v>
          </cell>
          <cell r="O4230" t="str">
            <v>93B/2</v>
          </cell>
          <cell r="P4230" t="str">
            <v>KHU PHO 5</v>
          </cell>
          <cell r="Q4230" t="str">
            <v>LE NGO CAT</v>
          </cell>
          <cell r="R4230" t="str">
            <v xml:space="preserve"> </v>
          </cell>
          <cell r="S4230" t="str">
            <v>BIEN HOA</v>
          </cell>
          <cell r="T4230" t="str">
            <v>DONG NAI</v>
          </cell>
          <cell r="V4230" t="str">
            <v>SOUTH EAST</v>
          </cell>
          <cell r="W4230" t="str">
            <v>DONG NAI</v>
          </cell>
        </row>
        <row r="4231">
          <cell r="M4231" t="str">
            <v>5387_VM+ HCM 51A NGUYEN TUYEN</v>
          </cell>
          <cell r="N4231" t="str">
            <v>VM+ HCM 51A NGUYEN TUYEN</v>
          </cell>
          <cell r="O4231" t="str">
            <v>51A</v>
          </cell>
          <cell r="P4231" t="str">
            <v>KP5</v>
          </cell>
          <cell r="Q4231" t="str">
            <v>NGUYEN TUYEN</v>
          </cell>
          <cell r="R4231" t="str">
            <v>BINH TRUNG TAY</v>
          </cell>
          <cell r="S4231" t="str">
            <v>Q2</v>
          </cell>
          <cell r="T4231" t="str">
            <v>TP HCM</v>
          </cell>
          <cell r="V4231" t="str">
            <v>TP HCM</v>
          </cell>
          <cell r="W4231" t="str">
            <v>QUAN 2</v>
          </cell>
        </row>
        <row r="4232">
          <cell r="M4232" t="str">
            <v>2AM6-WM+ HCM 1.01, CC PARK VIEW RESIDENCE</v>
          </cell>
          <cell r="N4232" t="str">
            <v>2AM6-WM+ HCM 1.01, CC PARK VIEW RESIDENCE</v>
          </cell>
          <cell r="O4232" t="str">
            <v>SO 152</v>
          </cell>
          <cell r="P4232" t="str">
            <v>1.01, TANG 1, DA KHOI CAN HO THUOC CUM CONG TRINH CAO OC VP KET HOP TM, DV VA NHA O</v>
          </cell>
          <cell r="Q4232" t="str">
            <v>DIEN BIEN PHU</v>
          </cell>
          <cell r="R4232" t="str">
            <v>P25</v>
          </cell>
          <cell r="S4232" t="str">
            <v>BINH THANH</v>
          </cell>
          <cell r="T4232" t="str">
            <v>TP HCM</v>
          </cell>
          <cell r="V4232" t="str">
            <v>TP HCM</v>
          </cell>
          <cell r="W4232" t="str">
            <v>QUAN BINH THANH</v>
          </cell>
        </row>
        <row r="4233">
          <cell r="M4233" t="str">
            <v>6661_WM+ BDH 251 HOANG VAN THU</v>
          </cell>
          <cell r="N4233" t="str">
            <v>WM+ BDH 251 HOANG VAN THU</v>
          </cell>
          <cell r="O4233">
            <v>251</v>
          </cell>
          <cell r="P4233" t="str">
            <v xml:space="preserve"> </v>
          </cell>
          <cell r="Q4233" t="str">
            <v>HOANG VAN THU</v>
          </cell>
          <cell r="R4233" t="str">
            <v>QUANG TRUNG</v>
          </cell>
          <cell r="S4233" t="str">
            <v>QUY NHON</v>
          </cell>
          <cell r="T4233" t="str">
            <v>BINH DINH</v>
          </cell>
          <cell r="V4233" t="str">
            <v>CENTRAL</v>
          </cell>
          <cell r="W4233" t="str">
            <v>BINH DINH</v>
          </cell>
        </row>
        <row r="4234">
          <cell r="M4234" t="str">
            <v>2886_WM+ HCM 197 NGUYEN THI NHO</v>
          </cell>
          <cell r="N4234" t="str">
            <v>WM+ HCM 197 NGUYEN THI NHO</v>
          </cell>
          <cell r="O4234">
            <v>197</v>
          </cell>
          <cell r="P4234" t="str">
            <v xml:space="preserve"> </v>
          </cell>
          <cell r="Q4234" t="str">
            <v>NGUYEN THI NHO</v>
          </cell>
          <cell r="R4234" t="str">
            <v>P9</v>
          </cell>
          <cell r="S4234" t="str">
            <v>TAN BINH</v>
          </cell>
          <cell r="T4234" t="str">
            <v>TP HCM</v>
          </cell>
          <cell r="V4234" t="str">
            <v>TP HCM</v>
          </cell>
          <cell r="W4234" t="str">
            <v>QUAN TAN BINH</v>
          </cell>
        </row>
        <row r="4235">
          <cell r="M4235" t="str">
            <v>6661_WM+ BDH 251 HOANG VAN THU</v>
          </cell>
          <cell r="N4235" t="str">
            <v>WM+ BDH 251 HOANG VAN THU</v>
          </cell>
          <cell r="O4235">
            <v>251</v>
          </cell>
          <cell r="P4235" t="str">
            <v xml:space="preserve"> </v>
          </cell>
          <cell r="Q4235" t="str">
            <v>HOANG VAN THU</v>
          </cell>
          <cell r="R4235" t="str">
            <v>QUANG TRUNG</v>
          </cell>
          <cell r="S4235" t="str">
            <v>QUY NHON</v>
          </cell>
          <cell r="T4235" t="str">
            <v>BINH DINH</v>
          </cell>
          <cell r="V4235" t="str">
            <v>CENTRAL</v>
          </cell>
          <cell r="W4235" t="str">
            <v>BINH DINH</v>
          </cell>
        </row>
        <row r="4236">
          <cell r="M4236" t="str">
            <v>6170_VM+ GLI 04 TRUONG SON, PLEIKU</v>
          </cell>
          <cell r="N4236" t="str">
            <v>VM+ GLI 04 Trường Sơn, TP Pleiku</v>
          </cell>
          <cell r="O4236">
            <v>4</v>
          </cell>
          <cell r="P4236" t="str">
            <v xml:space="preserve"> </v>
          </cell>
          <cell r="Q4236" t="str">
            <v>TRUONG SON</v>
          </cell>
          <cell r="R4236" t="str">
            <v>YEN THE</v>
          </cell>
          <cell r="S4236" t="str">
            <v>PLEIKU</v>
          </cell>
          <cell r="T4236" t="str">
            <v>GIA LAI</v>
          </cell>
          <cell r="V4236" t="str">
            <v>CENTRAL</v>
          </cell>
          <cell r="W4236" t="str">
            <v>GIA LAI</v>
          </cell>
        </row>
        <row r="4237">
          <cell r="M4237" t="str">
            <v>4659_VM+ BTN 77 NGUYEN DINH CHIEU</v>
          </cell>
          <cell r="N4237" t="str">
            <v>VM+ BTN 77 NGUYEN DINH CHIEU</v>
          </cell>
          <cell r="O4237" t="str">
            <v>SO 77</v>
          </cell>
          <cell r="P4237" t="str">
            <v xml:space="preserve"> </v>
          </cell>
          <cell r="Q4237" t="str">
            <v>NGUYEN DINH CHIEU</v>
          </cell>
          <cell r="R4237" t="str">
            <v>HAM TIEN</v>
          </cell>
          <cell r="S4237" t="str">
            <v>PHAN THIET</v>
          </cell>
          <cell r="T4237" t="str">
            <v>BINH THUAN</v>
          </cell>
          <cell r="V4237" t="str">
            <v>SOUTH EAST</v>
          </cell>
          <cell r="W4237" t="str">
            <v>BINH THUAN</v>
          </cell>
        </row>
        <row r="4238">
          <cell r="M4238" t="str">
            <v>SATRAFOODS 11B NGUYEN KHOAI</v>
          </cell>
          <cell r="N4238" t="str">
            <v>SATRAFOODS 11B NGUYỄN KHOÁI</v>
          </cell>
          <cell r="O4238" t="str">
            <v>11B</v>
          </cell>
          <cell r="P4238" t="str">
            <v xml:space="preserve"> </v>
          </cell>
          <cell r="Q4238" t="str">
            <v>NGUYEN KHOAI</v>
          </cell>
          <cell r="R4238" t="str">
            <v>P1</v>
          </cell>
          <cell r="S4238" t="str">
            <v>Q4</v>
          </cell>
          <cell r="T4238" t="str">
            <v>TP HCM</v>
          </cell>
          <cell r="V4238" t="str">
            <v>TP HCM</v>
          </cell>
          <cell r="W4238" t="str">
            <v>QUAN 4</v>
          </cell>
        </row>
        <row r="4239">
          <cell r="M4239" t="str">
            <v>7200 BHX_KHH_DKH - KHO DC DIEN KHANH</v>
          </cell>
          <cell r="N4239" t="str">
            <v>7200 BHX_KHH_DKH - KHO DC DIEN KHANH</v>
          </cell>
          <cell r="O4239" t="str">
            <v>LO 12, 13</v>
          </cell>
          <cell r="P4239" t="str">
            <v>KCN DIEN PHU-VCN</v>
          </cell>
          <cell r="Q4239" t="str">
            <v xml:space="preserve"> </v>
          </cell>
          <cell r="R4239" t="str">
            <v>DIEN PHU</v>
          </cell>
          <cell r="S4239" t="str">
            <v>DIEN KHANH</v>
          </cell>
          <cell r="T4239" t="str">
            <v>KHANH HOA</v>
          </cell>
          <cell r="V4239" t="str">
            <v>SOUTH EAST</v>
          </cell>
          <cell r="W4239" t="str">
            <v>KHANH HOA</v>
          </cell>
        </row>
        <row r="4240">
          <cell r="M4240" t="str">
            <v>BHX_HCM_CCH - KHO DC TAN PHU TRUNG</v>
          </cell>
          <cell r="N4240" t="str">
            <v>BHX_HCM_CCH - Kho DC Tân Phú Trung</v>
          </cell>
          <cell r="O4240" t="str">
            <v>LO D2</v>
          </cell>
          <cell r="P4240" t="str">
            <v>KCN TAN PHU TRUNG</v>
          </cell>
          <cell r="Q4240" t="str">
            <v xml:space="preserve"> </v>
          </cell>
          <cell r="R4240" t="str">
            <v>TAN PHU TRUNG</v>
          </cell>
          <cell r="S4240" t="str">
            <v>CU CHI</v>
          </cell>
          <cell r="T4240" t="str">
            <v>TP HCM</v>
          </cell>
          <cell r="V4240" t="str">
            <v>TP HCM</v>
          </cell>
          <cell r="W4240" t="str">
            <v>HUYEN CU CHI</v>
          </cell>
        </row>
        <row r="4241">
          <cell r="M4241" t="str">
            <v>4462_VM+ HCM 34 CHUONG DUONG</v>
          </cell>
          <cell r="N4241" t="str">
            <v>VM+ HCM 34 CHUONG DUONG</v>
          </cell>
          <cell r="O4241" t="str">
            <v>SO 34</v>
          </cell>
          <cell r="P4241" t="str">
            <v xml:space="preserve"> </v>
          </cell>
          <cell r="Q4241" t="str">
            <v>CHUONG DUONG</v>
          </cell>
          <cell r="R4241" t="str">
            <v>LINH CHIEU</v>
          </cell>
          <cell r="S4241" t="str">
            <v>THU DUC</v>
          </cell>
          <cell r="T4241" t="str">
            <v>TP HCM</v>
          </cell>
          <cell r="V4241" t="str">
            <v>TP HCM</v>
          </cell>
          <cell r="W4241" t="str">
            <v>QUAN THU DUC</v>
          </cell>
        </row>
        <row r="4242">
          <cell r="M4242" t="str">
            <v>3595_VM+ HCM 165 AN DUONG VUONG</v>
          </cell>
          <cell r="N4242" t="str">
            <v>VM+ HCM 165 AN DUONG VUONG</v>
          </cell>
          <cell r="O4242" t="str">
            <v>165-167</v>
          </cell>
          <cell r="P4242" t="str">
            <v>KP 4</v>
          </cell>
          <cell r="Q4242" t="str">
            <v>AN DUONG VUONG</v>
          </cell>
          <cell r="R4242" t="str">
            <v>AN LAC</v>
          </cell>
          <cell r="S4242" t="str">
            <v>BINH TAN</v>
          </cell>
          <cell r="T4242" t="str">
            <v>TP HCM</v>
          </cell>
          <cell r="V4242" t="str">
            <v>TP HCM</v>
          </cell>
          <cell r="W4242" t="str">
            <v>QUAN BINH TAN</v>
          </cell>
        </row>
        <row r="4243">
          <cell r="M4243" t="str">
            <v>5482_VM+ HCM SO 702 LUY BAN BICH</v>
          </cell>
          <cell r="N4243" t="str">
            <v>VM+ HCM SO 702 LUY BAN BICH</v>
          </cell>
          <cell r="O4243" t="str">
            <v>SO 702</v>
          </cell>
          <cell r="P4243" t="str">
            <v xml:space="preserve"> </v>
          </cell>
          <cell r="Q4243" t="str">
            <v>LUY BAN BICH</v>
          </cell>
          <cell r="R4243" t="str">
            <v>TAN THANH</v>
          </cell>
          <cell r="S4243" t="str">
            <v>TAN PHU</v>
          </cell>
          <cell r="T4243" t="str">
            <v>TP HCM</v>
          </cell>
          <cell r="V4243" t="str">
            <v>TP HCM</v>
          </cell>
          <cell r="W4243" t="str">
            <v>QUAN TAN PHU</v>
          </cell>
        </row>
        <row r="4244">
          <cell r="M4244" t="str">
            <v>OSI FOOD 828A XO VIET NGHE TINH</v>
          </cell>
          <cell r="N4244" t="str">
            <v>OSI FOOD 828A XO VIET NGHE TINH</v>
          </cell>
          <cell r="O4244" t="str">
            <v>828A</v>
          </cell>
          <cell r="P4244" t="str">
            <v xml:space="preserve"> </v>
          </cell>
          <cell r="Q4244" t="str">
            <v>XO VIET NGHE TINH</v>
          </cell>
          <cell r="R4244" t="str">
            <v>P25</v>
          </cell>
          <cell r="S4244" t="str">
            <v>BINH THANH</v>
          </cell>
          <cell r="T4244" t="str">
            <v>TP HCM</v>
          </cell>
          <cell r="V4244" t="str">
            <v>TP HCM</v>
          </cell>
          <cell r="W4244" t="str">
            <v>QUAN BINH THANH</v>
          </cell>
        </row>
        <row r="4245">
          <cell r="M4245" t="str">
            <v>6429_WM+ HCM CC CITISOHO, B0.07</v>
          </cell>
          <cell r="N4245" t="str">
            <v>WM+ HCM CC Citisoho, B0.07</v>
          </cell>
          <cell r="O4245" t="str">
            <v>B007</v>
          </cell>
          <cell r="P4245" t="str">
            <v>CC CITISOHO</v>
          </cell>
          <cell r="Q4245" t="str">
            <v xml:space="preserve"> </v>
          </cell>
          <cell r="R4245" t="str">
            <v>CAT LAI</v>
          </cell>
          <cell r="S4245" t="str">
            <v>Q2</v>
          </cell>
          <cell r="T4245" t="str">
            <v>TP HCM</v>
          </cell>
          <cell r="V4245" t="str">
            <v>TP HCM</v>
          </cell>
          <cell r="W4245" t="str">
            <v>QUAN 2</v>
          </cell>
        </row>
        <row r="4246">
          <cell r="M4246" t="str">
            <v>5775_VM+ LDG 39 NGO QUYEN</v>
          </cell>
          <cell r="N4246" t="str">
            <v>VM+ LDG 39 NGO QUYEN</v>
          </cell>
          <cell r="O4246">
            <v>39</v>
          </cell>
          <cell r="P4246" t="str">
            <v xml:space="preserve"> </v>
          </cell>
          <cell r="Q4246" t="str">
            <v>NGO QUYEN</v>
          </cell>
          <cell r="R4246" t="str">
            <v>P6</v>
          </cell>
          <cell r="S4246" t="str">
            <v>DA LAT</v>
          </cell>
          <cell r="T4246" t="str">
            <v>LAM DONG</v>
          </cell>
          <cell r="V4246" t="str">
            <v>SOUTH EAST</v>
          </cell>
          <cell r="W4246" t="str">
            <v>LAM DONG</v>
          </cell>
        </row>
        <row r="4247">
          <cell r="M4247" t="str">
            <v>2052_WM+ HCM NGUYEN TRONG TUYEN</v>
          </cell>
          <cell r="N4247" t="str">
            <v>WM+ HCM NGUYEN TRONG TUYEN</v>
          </cell>
          <cell r="O4247" t="str">
            <v>300B</v>
          </cell>
          <cell r="P4247" t="str">
            <v xml:space="preserve"> </v>
          </cell>
          <cell r="Q4247" t="str">
            <v>NGUYEN TRONG TUYEN</v>
          </cell>
          <cell r="R4247" t="str">
            <v>P1</v>
          </cell>
          <cell r="S4247" t="str">
            <v>TAN BINH</v>
          </cell>
          <cell r="T4247" t="str">
            <v>TP HCM</v>
          </cell>
          <cell r="V4247" t="str">
            <v>TP HCM</v>
          </cell>
          <cell r="W4247" t="str">
            <v>QUAN TAN BINH</v>
          </cell>
        </row>
        <row r="4248">
          <cell r="M4248" t="str">
            <v>VM+ HCM VINHOMES C. PARK P7</v>
          </cell>
          <cell r="N4248" t="str">
            <v>VM+ HCM VINHOMES C. PARK P7</v>
          </cell>
          <cell r="O4248">
            <v>722</v>
          </cell>
          <cell r="P4248" t="str">
            <v>P7-SH-01 NHA P7</v>
          </cell>
          <cell r="Q4248" t="str">
            <v>DIEN BIEN PHU</v>
          </cell>
          <cell r="R4248" t="str">
            <v>P22</v>
          </cell>
          <cell r="S4248" t="str">
            <v>BINH THANH</v>
          </cell>
          <cell r="T4248" t="str">
            <v>TP HCM</v>
          </cell>
          <cell r="V4248" t="str">
            <v>TP HCM</v>
          </cell>
          <cell r="W4248" t="str">
            <v>QUAN BINH THANH</v>
          </cell>
        </row>
        <row r="4249">
          <cell r="M4249" t="str">
            <v>3922_VM+ HCM 11 DUONG SO 15</v>
          </cell>
          <cell r="N4249" t="str">
            <v>VM+ HCM 11 DUONG SO 15</v>
          </cell>
          <cell r="O4249" t="str">
            <v>SO 11</v>
          </cell>
          <cell r="P4249" t="str">
            <v>KP 10</v>
          </cell>
          <cell r="Q4249" t="str">
            <v>DUONG SO 15</v>
          </cell>
          <cell r="R4249" t="str">
            <v>BINH HUNG HOA</v>
          </cell>
          <cell r="S4249" t="str">
            <v>BINH TAN</v>
          </cell>
          <cell r="T4249" t="str">
            <v>TP HCM</v>
          </cell>
          <cell r="V4249" t="str">
            <v>TP HCM</v>
          </cell>
          <cell r="W4249" t="str">
            <v>QUAN BINH TAN</v>
          </cell>
        </row>
        <row r="4250">
          <cell r="M4250" t="str">
            <v>SATRAFOOD - 367A PHAN VAN TRI</v>
          </cell>
          <cell r="N4250" t="str">
            <v>Satrafoos 367A Phan Văn Trị</v>
          </cell>
          <cell r="O4250" t="str">
            <v>367A</v>
          </cell>
          <cell r="P4250" t="str">
            <v xml:space="preserve"> </v>
          </cell>
          <cell r="Q4250" t="str">
            <v>PHAN VAN TRI</v>
          </cell>
          <cell r="R4250" t="str">
            <v>P11</v>
          </cell>
          <cell r="S4250" t="str">
            <v>BINH THANH</v>
          </cell>
          <cell r="T4250" t="str">
            <v>TP HCM</v>
          </cell>
          <cell r="V4250" t="str">
            <v>TP HCM</v>
          </cell>
          <cell r="W4250" t="str">
            <v>QUAN BINH THANH</v>
          </cell>
        </row>
        <row r="4251">
          <cell r="M4251" t="str">
            <v>BHX_HCM - KHO DC TRAN DAI NGHIA 1</v>
          </cell>
          <cell r="N4251" t="str">
            <v>3240 - BHX_HCM_BCH - Kho DC Trần Đại Nghĩa</v>
          </cell>
          <cell r="O4251" t="str">
            <v>G16/108A</v>
          </cell>
          <cell r="P4251" t="str">
            <v>AP 7</v>
          </cell>
          <cell r="Q4251" t="str">
            <v>TRAN DAI NGHIA</v>
          </cell>
          <cell r="R4251" t="str">
            <v>LE MINH XUAN</v>
          </cell>
          <cell r="S4251" t="str">
            <v>BINH CHANH</v>
          </cell>
          <cell r="T4251" t="str">
            <v>TP HCM</v>
          </cell>
          <cell r="V4251" t="str">
            <v>TP HCM</v>
          </cell>
          <cell r="W4251" t="str">
            <v>HUYEN BINH CHANH</v>
          </cell>
        </row>
        <row r="4252">
          <cell r="M4252" t="str">
            <v>BHX_HCM_CCH - KHO DC TAN PHU TRUNG</v>
          </cell>
          <cell r="N4252" t="str">
            <v>BHX_HCM_CCH - Kho DC Tân Phú Trung</v>
          </cell>
          <cell r="O4252" t="str">
            <v>LO D2</v>
          </cell>
          <cell r="P4252" t="str">
            <v>KCN TAN PHU TRUNG</v>
          </cell>
          <cell r="Q4252" t="str">
            <v xml:space="preserve"> </v>
          </cell>
          <cell r="R4252" t="str">
            <v>TAN PHU TRUNG</v>
          </cell>
          <cell r="S4252" t="str">
            <v>CU CHI</v>
          </cell>
          <cell r="T4252" t="str">
            <v>TP HCM</v>
          </cell>
          <cell r="V4252" t="str">
            <v>TP HCM</v>
          </cell>
          <cell r="W4252" t="str">
            <v>HUYEN CU CHI</v>
          </cell>
        </row>
        <row r="4253">
          <cell r="M4253" t="str">
            <v>8030 BHX_LDO_DTR - KHO DC DUC TRONG</v>
          </cell>
          <cell r="N4253" t="str">
            <v>8030 BHX_LDO_DTR - KHO DC DUC TRONG</v>
          </cell>
          <cell r="O4253" t="str">
            <v xml:space="preserve"> </v>
          </cell>
          <cell r="P4253" t="str">
            <v>KCN PHU HOI,</v>
          </cell>
          <cell r="Q4253" t="str">
            <v>LO F3 - KCN</v>
          </cell>
          <cell r="R4253" t="str">
            <v>PHU HOI</v>
          </cell>
          <cell r="S4253" t="str">
            <v>DUC TRONG</v>
          </cell>
          <cell r="T4253" t="str">
            <v>LAM DONG</v>
          </cell>
          <cell r="V4253" t="str">
            <v>SOUTH EAST</v>
          </cell>
          <cell r="W4253" t="str">
            <v>LAM DONG</v>
          </cell>
        </row>
        <row r="4254">
          <cell r="M4254" t="str">
            <v>BHX_DLA_BMT-KHO DC BUON MA THUOT</v>
          </cell>
          <cell r="N4254" t="str">
            <v>6450_BHX_DLA_BMT-Kho DC Buôn Ma Thuột</v>
          </cell>
          <cell r="O4254" t="str">
            <v>THUA DAT 48</v>
          </cell>
          <cell r="P4254" t="str">
            <v>TO BAN DO 59</v>
          </cell>
          <cell r="Q4254" t="str">
            <v>BINH CHIEU</v>
          </cell>
          <cell r="R4254" t="str">
            <v>TAN AN</v>
          </cell>
          <cell r="S4254" t="str">
            <v>BUON MA THUOT</v>
          </cell>
          <cell r="T4254" t="str">
            <v>DAK LAK</v>
          </cell>
          <cell r="V4254" t="str">
            <v>SOUTH EAST</v>
          </cell>
          <cell r="W4254" t="str">
            <v>DAK LAK</v>
          </cell>
        </row>
        <row r="4255">
          <cell r="M4255" t="str">
            <v>WINMART 44 LE THANH TON - NHA TRANG</v>
          </cell>
          <cell r="N4255" t="str">
            <v>WINMART 44 L.T.TON - NTRANG</v>
          </cell>
          <cell r="O4255" t="str">
            <v>44-46</v>
          </cell>
          <cell r="P4255" t="str">
            <v xml:space="preserve"> </v>
          </cell>
          <cell r="Q4255" t="str">
            <v>LE THANH TON</v>
          </cell>
          <cell r="R4255" t="str">
            <v>LOC THO</v>
          </cell>
          <cell r="S4255" t="str">
            <v>NHA TRANG</v>
          </cell>
          <cell r="T4255" t="str">
            <v>KHANH HOA</v>
          </cell>
          <cell r="V4255" t="str">
            <v>SOUTH EAST</v>
          </cell>
          <cell r="W4255" t="str">
            <v>KHANH HOA</v>
          </cell>
        </row>
        <row r="4256">
          <cell r="M4256" t="str">
            <v>WINMART LOTUS HUNG GIA</v>
          </cell>
          <cell r="N4256" t="str">
            <v>WINMART LOTUS HUNG GIA</v>
          </cell>
          <cell r="O4256" t="str">
            <v>36/25</v>
          </cell>
          <cell r="P4256" t="str">
            <v>LO R1-2, SKY GARDEN 2</v>
          </cell>
          <cell r="Q4256" t="str">
            <v>PHAM VAN NGHI</v>
          </cell>
          <cell r="R4256" t="str">
            <v>TAN PHONG</v>
          </cell>
          <cell r="S4256" t="str">
            <v>Q7</v>
          </cell>
          <cell r="T4256" t="str">
            <v>TP HCM</v>
          </cell>
          <cell r="V4256" t="str">
            <v>TP HCM</v>
          </cell>
          <cell r="W4256" t="str">
            <v>QUAN 7</v>
          </cell>
        </row>
        <row r="4257">
          <cell r="M4257" t="str">
            <v>WINMART DONG KHOI</v>
          </cell>
          <cell r="N4257" t="str">
            <v>WINMART DONG KHOI</v>
          </cell>
          <cell r="O4257">
            <v>72</v>
          </cell>
          <cell r="P4257" t="str">
            <v xml:space="preserve"> </v>
          </cell>
          <cell r="Q4257" t="str">
            <v>LE THANH TON</v>
          </cell>
          <cell r="R4257" t="str">
            <v>VINCOM CENTER DONG KHOI</v>
          </cell>
          <cell r="S4257" t="str">
            <v>Q1</v>
          </cell>
          <cell r="T4257" t="str">
            <v>TP HCM</v>
          </cell>
          <cell r="V4257" t="str">
            <v>TP HCM</v>
          </cell>
          <cell r="W4257" t="str">
            <v>QUAN 1</v>
          </cell>
        </row>
        <row r="4258">
          <cell r="M4258" t="str">
            <v>WINMART DONG KHOI</v>
          </cell>
          <cell r="N4258" t="str">
            <v>WINMART DONG KHOI</v>
          </cell>
          <cell r="O4258">
            <v>72</v>
          </cell>
          <cell r="P4258" t="str">
            <v xml:space="preserve"> </v>
          </cell>
          <cell r="Q4258" t="str">
            <v>LE THANH TON</v>
          </cell>
          <cell r="R4258" t="str">
            <v>VINCOM CENTER DONG KHOI</v>
          </cell>
          <cell r="S4258" t="str">
            <v>Q1</v>
          </cell>
          <cell r="T4258" t="str">
            <v>TP HCM</v>
          </cell>
          <cell r="V4258" t="str">
            <v>TP HCM</v>
          </cell>
          <cell r="W4258" t="str">
            <v>QUAN 1</v>
          </cell>
        </row>
        <row r="4259">
          <cell r="M4259" t="str">
            <v>WINMART KONTUM (VINATEX)</v>
          </cell>
          <cell r="N4259" t="str">
            <v>WINMART KONTUM (VINATEX)</v>
          </cell>
          <cell r="O4259">
            <v>2</v>
          </cell>
          <cell r="P4259" t="str">
            <v xml:space="preserve"> </v>
          </cell>
          <cell r="Q4259" t="str">
            <v>PHAN DINH PHUNG</v>
          </cell>
          <cell r="R4259" t="str">
            <v>QUYET THANG</v>
          </cell>
          <cell r="S4259" t="str">
            <v>KON TUM</v>
          </cell>
          <cell r="T4259" t="str">
            <v>KON TUM</v>
          </cell>
          <cell r="V4259" t="str">
            <v>CENTRAL</v>
          </cell>
          <cell r="W4259" t="str">
            <v>KON TUM</v>
          </cell>
        </row>
        <row r="4260">
          <cell r="M4260" t="str">
            <v>WINMART NAM LONG</v>
          </cell>
          <cell r="N4260" t="str">
            <v>WINMART  NAM LONG</v>
          </cell>
          <cell r="O4260">
            <v>71</v>
          </cell>
          <cell r="P4260" t="str">
            <v>KDT NAM LONG</v>
          </cell>
          <cell r="Q4260" t="str">
            <v>TRAN TRONG CUNG</v>
          </cell>
          <cell r="R4260" t="str">
            <v>TAN THUAN DONG</v>
          </cell>
          <cell r="S4260" t="str">
            <v>Q7</v>
          </cell>
          <cell r="T4260" t="str">
            <v>TP HCM</v>
          </cell>
          <cell r="V4260" t="str">
            <v>TP HCM</v>
          </cell>
          <cell r="W4260" t="str">
            <v>QUAN 7</v>
          </cell>
        </row>
        <row r="4261">
          <cell r="M4261" t="str">
            <v>BHX_HCM - KHO DC TRAN DAI NGHIA 1</v>
          </cell>
          <cell r="N4261" t="str">
            <v>3240 - BHX_HCM_BCH - Kho DC Trần Đại Nghĩa</v>
          </cell>
          <cell r="O4261" t="str">
            <v>G16/108A</v>
          </cell>
          <cell r="P4261" t="str">
            <v>AP 7</v>
          </cell>
          <cell r="Q4261" t="str">
            <v>TRAN DAI NGHIA</v>
          </cell>
          <cell r="R4261" t="str">
            <v>LE MINH XUAN</v>
          </cell>
          <cell r="S4261" t="str">
            <v>BINH CHANH</v>
          </cell>
          <cell r="T4261" t="str">
            <v>TP HCM</v>
          </cell>
          <cell r="V4261" t="str">
            <v>TP HCM</v>
          </cell>
          <cell r="W4261" t="str">
            <v>HUYEN BINH CHANH</v>
          </cell>
        </row>
        <row r="4262">
          <cell r="M4262" t="str">
            <v>WINMART THAO DIEN</v>
          </cell>
          <cell r="N4262" t="str">
            <v>WINMART THAO DIEN</v>
          </cell>
          <cell r="O4262">
            <v>159</v>
          </cell>
          <cell r="P4262" t="str">
            <v>XA LO HA NOI</v>
          </cell>
          <cell r="Q4262" t="str">
            <v>SONG HANH</v>
          </cell>
          <cell r="R4262" t="str">
            <v>THAO DIEN</v>
          </cell>
          <cell r="S4262" t="str">
            <v>Q2</v>
          </cell>
          <cell r="T4262" t="str">
            <v>TP HCM</v>
          </cell>
          <cell r="V4262" t="str">
            <v>TP HCM</v>
          </cell>
          <cell r="W4262" t="str">
            <v>QUAN 2</v>
          </cell>
        </row>
        <row r="4263">
          <cell r="M4263" t="str">
            <v>WINMART THAO DIEN</v>
          </cell>
          <cell r="N4263" t="str">
            <v>WINMART THAO DIEN</v>
          </cell>
          <cell r="O4263">
            <v>159</v>
          </cell>
          <cell r="P4263" t="str">
            <v>XA LO HA NOI</v>
          </cell>
          <cell r="Q4263" t="str">
            <v>SONG HANH</v>
          </cell>
          <cell r="R4263" t="str">
            <v>THAO DIEN</v>
          </cell>
          <cell r="S4263" t="str">
            <v>Q2</v>
          </cell>
          <cell r="T4263" t="str">
            <v>TP HCM</v>
          </cell>
          <cell r="V4263" t="str">
            <v>TP HCM</v>
          </cell>
          <cell r="W4263" t="str">
            <v>QUAN 2</v>
          </cell>
        </row>
        <row r="4264">
          <cell r="M4264" t="str">
            <v>BHX_BDU_TAN-KHO DC THUAN AN</v>
          </cell>
          <cell r="N4264" t="str">
            <v>5851 - BHX_BDU_TAN-KHO DC THUAN AN</v>
          </cell>
          <cell r="O4264" t="str">
            <v xml:space="preserve"> </v>
          </cell>
          <cell r="P4264" t="str">
            <v>THUA 1305 TBD SO 83, SO 38/1, TO 01, KP BINH PHUOC A</v>
          </cell>
          <cell r="Q4264" t="str">
            <v xml:space="preserve"> </v>
          </cell>
          <cell r="R4264" t="str">
            <v>BINH CHUAN</v>
          </cell>
          <cell r="S4264" t="str">
            <v>THUAN AN</v>
          </cell>
          <cell r="T4264" t="str">
            <v>BINH DUONG</v>
          </cell>
          <cell r="V4264" t="str">
            <v>SOUTH EAST</v>
          </cell>
          <cell r="W4264" t="str">
            <v>BINH DUONG</v>
          </cell>
        </row>
        <row r="4265">
          <cell r="M4265" t="str">
            <v>WINMART CAM RANH(MAXIMARK CU)</v>
          </cell>
          <cell r="N4265" t="str">
            <v>WINMART CAM RANH</v>
          </cell>
          <cell r="O4265">
            <v>89</v>
          </cell>
          <cell r="P4265" t="str">
            <v xml:space="preserve"> </v>
          </cell>
          <cell r="Q4265" t="str">
            <v>HUNG VUONG</v>
          </cell>
          <cell r="R4265" t="str">
            <v xml:space="preserve"> </v>
          </cell>
          <cell r="S4265" t="str">
            <v>KHANH HOA</v>
          </cell>
          <cell r="T4265" t="str">
            <v>KHANH HOA</v>
          </cell>
          <cell r="V4265" t="str">
            <v>SOUTH EAST</v>
          </cell>
          <cell r="W4265" t="str">
            <v>KHANH HOA</v>
          </cell>
        </row>
        <row r="4266">
          <cell r="M4266" t="str">
            <v>BHX_DLA_BMT-KHO DC BUON MA THUOT</v>
          </cell>
          <cell r="N4266" t="str">
            <v>6450_BHX_DLA_BMT-Kho DC Buôn Ma Thuột</v>
          </cell>
          <cell r="O4266" t="str">
            <v>THUA DAT 48</v>
          </cell>
          <cell r="P4266" t="str">
            <v>TO BAN DO 59</v>
          </cell>
          <cell r="Q4266" t="str">
            <v>BINH CHIEU</v>
          </cell>
          <cell r="R4266" t="str">
            <v>TAN AN</v>
          </cell>
          <cell r="S4266" t="str">
            <v>BUON MA THUOT</v>
          </cell>
          <cell r="T4266" t="str">
            <v>DAK LAK</v>
          </cell>
          <cell r="V4266" t="str">
            <v>SOUTH EAST</v>
          </cell>
          <cell r="W4266" t="str">
            <v>DAK LAK</v>
          </cell>
        </row>
        <row r="4267">
          <cell r="M4267" t="str">
            <v>JMART 346 BEN VAN DON</v>
          </cell>
          <cell r="N4267" t="str">
            <v xml:space="preserve"> </v>
          </cell>
          <cell r="O4267">
            <v>346</v>
          </cell>
          <cell r="P4267" t="str">
            <v>L1-01 TANG 1, TOA NHA GOLD VIEW</v>
          </cell>
          <cell r="Q4267" t="str">
            <v>BEN VAN DON</v>
          </cell>
          <cell r="R4267" t="str">
            <v>P1</v>
          </cell>
          <cell r="S4267" t="str">
            <v>Q4</v>
          </cell>
          <cell r="T4267" t="str">
            <v>TP HCM</v>
          </cell>
          <cell r="V4267" t="str">
            <v>TP HCM</v>
          </cell>
          <cell r="W4267" t="str">
            <v>QUAN 4</v>
          </cell>
        </row>
        <row r="4268">
          <cell r="M4268" t="str">
            <v>BHX_HCM_CCH - KHO DC TAN PHU TRUNG</v>
          </cell>
          <cell r="N4268" t="str">
            <v>BHX_HCM_CCH - Kho DC Tân Phú Trung</v>
          </cell>
          <cell r="O4268" t="str">
            <v>LO D2</v>
          </cell>
          <cell r="P4268" t="str">
            <v>KCN TAN PHU TRUNG</v>
          </cell>
          <cell r="Q4268" t="str">
            <v xml:space="preserve"> </v>
          </cell>
          <cell r="R4268" t="str">
            <v>TAN PHU TRUNG</v>
          </cell>
          <cell r="S4268" t="str">
            <v>CU CHI</v>
          </cell>
          <cell r="T4268" t="str">
            <v>TP HCM</v>
          </cell>
          <cell r="V4268" t="str">
            <v>TP HCM</v>
          </cell>
          <cell r="W4268" t="str">
            <v>HUYEN CU CHI</v>
          </cell>
        </row>
        <row r="4269">
          <cell r="M4269" t="str">
            <v>BHX_BTH_HTN-DC HAM THUAN NAM</v>
          </cell>
          <cell r="N4269" t="str">
            <v>7211 - BHX_BTH_HTN - Kho DC Hàm Thuận Nam</v>
          </cell>
          <cell r="O4269" t="str">
            <v xml:space="preserve"> </v>
          </cell>
          <cell r="P4269" t="str">
            <v>LO C7-6/2,C7-7,C7-8/1, KCN HAM KIEM 1</v>
          </cell>
          <cell r="Q4269" t="str">
            <v>DUONG N4</v>
          </cell>
          <cell r="R4269" t="str">
            <v>HAM MY</v>
          </cell>
          <cell r="S4269" t="str">
            <v>HAM THUAN NAM</v>
          </cell>
          <cell r="T4269" t="str">
            <v>BINH THUAN</v>
          </cell>
          <cell r="V4269" t="str">
            <v>SOUTH EAST</v>
          </cell>
          <cell r="W4269" t="str">
            <v>BINH THUAN</v>
          </cell>
        </row>
        <row r="4270">
          <cell r="M4270" t="str">
            <v>OSI FOOD PHUONG VIET</v>
          </cell>
          <cell r="N4270" t="str">
            <v>OSI  FOOD PHUONG VIET</v>
          </cell>
          <cell r="O4270">
            <v>1002</v>
          </cell>
          <cell r="P4270" t="str">
            <v>CHUNG CU PEGASUITE</v>
          </cell>
          <cell r="Q4270" t="str">
            <v>TA QUANG BUU</v>
          </cell>
          <cell r="R4270" t="str">
            <v>P6</v>
          </cell>
          <cell r="S4270" t="str">
            <v>Q8</v>
          </cell>
          <cell r="T4270" t="str">
            <v>TP HCM</v>
          </cell>
          <cell r="V4270" t="str">
            <v>TP HCM</v>
          </cell>
          <cell r="W4270" t="str">
            <v>QUAN 8</v>
          </cell>
        </row>
        <row r="4271">
          <cell r="M4271" t="str">
            <v>7200 BHX_KHH_DKH - KHO DC DIEN KHANH</v>
          </cell>
          <cell r="N4271" t="str">
            <v>7200 BHX_KHH_DKH - KHO DC DIEN KHANH</v>
          </cell>
          <cell r="O4271" t="str">
            <v>LO 12, 13</v>
          </cell>
          <cell r="P4271" t="str">
            <v>KCN DIEN PHU-VCN</v>
          </cell>
          <cell r="Q4271" t="str">
            <v xml:space="preserve"> </v>
          </cell>
          <cell r="R4271" t="str">
            <v>DIEN PHU</v>
          </cell>
          <cell r="S4271" t="str">
            <v>DIEN KHANH</v>
          </cell>
          <cell r="T4271" t="str">
            <v>KHANH HOA</v>
          </cell>
          <cell r="V4271" t="str">
            <v>SOUTH EAST</v>
          </cell>
          <cell r="W4271" t="str">
            <v>KHANH HOA</v>
          </cell>
        </row>
        <row r="4272">
          <cell r="M4272" t="str">
            <v>G7 MINISTOP – TONG KHO BINH DUONG</v>
          </cell>
          <cell r="N4272" t="str">
            <v xml:space="preserve"> </v>
          </cell>
          <cell r="O4272" t="str">
            <v>LOA2-A3</v>
          </cell>
          <cell r="P4272" t="str">
            <v>KCN DET MAY BINH AN</v>
          </cell>
          <cell r="Q4272" t="str">
            <v>DUONG SO 6</v>
          </cell>
          <cell r="R4272" t="str">
            <v>BINH THANG</v>
          </cell>
          <cell r="S4272" t="str">
            <v>DI AN</v>
          </cell>
          <cell r="T4272" t="str">
            <v>BINH DUONG</v>
          </cell>
          <cell r="V4272" t="str">
            <v>SOUTH EAST</v>
          </cell>
          <cell r="W4272" t="str">
            <v>BINH DUONG</v>
          </cell>
        </row>
        <row r="4273">
          <cell r="M4273" t="str">
            <v>BHX_HCM - KHO DC TRAN DAI NGHIA 1</v>
          </cell>
          <cell r="N4273" t="str">
            <v>3240 - BHX_HCM_BCH - Kho DC Trần Đại Nghĩa</v>
          </cell>
          <cell r="O4273" t="str">
            <v>G16/108A</v>
          </cell>
          <cell r="P4273" t="str">
            <v>AP 7</v>
          </cell>
          <cell r="Q4273" t="str">
            <v>TRAN DAI NGHIA</v>
          </cell>
          <cell r="R4273" t="str">
            <v>LE MINH XUAN</v>
          </cell>
          <cell r="S4273" t="str">
            <v>BINH CHANH</v>
          </cell>
          <cell r="T4273" t="str">
            <v>TP HCM</v>
          </cell>
          <cell r="V4273" t="str">
            <v>TP HCM</v>
          </cell>
          <cell r="W4273" t="str">
            <v>HUYEN BINH CHANH</v>
          </cell>
        </row>
        <row r="4274">
          <cell r="M4274" t="str">
            <v>BHX_HCM - KHO DC TRAN DAI NGHIA 1</v>
          </cell>
          <cell r="N4274" t="str">
            <v>3240 - BHX_HCM_BCH - Kho DC Trần Đại Nghĩa</v>
          </cell>
          <cell r="O4274" t="str">
            <v>G16/108A</v>
          </cell>
          <cell r="P4274" t="str">
            <v>AP 7</v>
          </cell>
          <cell r="Q4274" t="str">
            <v>TRAN DAI NGHIA</v>
          </cell>
          <cell r="R4274" t="str">
            <v>LE MINH XUAN</v>
          </cell>
          <cell r="S4274" t="str">
            <v>BINH CHANH</v>
          </cell>
          <cell r="T4274" t="str">
            <v>TP HCM</v>
          </cell>
          <cell r="V4274" t="str">
            <v>TP HCM</v>
          </cell>
          <cell r="W4274" t="str">
            <v>HUYEN BINH CHANH</v>
          </cell>
        </row>
        <row r="4275">
          <cell r="M4275" t="str">
            <v>BHX_HCM_CCH - KHO DC TAN PHU TRUNG</v>
          </cell>
          <cell r="N4275" t="str">
            <v>BHX_HCM_CCH - Kho DC Tân Phú Trung</v>
          </cell>
          <cell r="O4275" t="str">
            <v>LO D2</v>
          </cell>
          <cell r="P4275" t="str">
            <v>KCN TAN PHU TRUNG</v>
          </cell>
          <cell r="Q4275" t="str">
            <v xml:space="preserve"> </v>
          </cell>
          <cell r="R4275" t="str">
            <v>TAN PHU TRUNG</v>
          </cell>
          <cell r="S4275" t="str">
            <v>CU CHI</v>
          </cell>
          <cell r="T4275" t="str">
            <v>TP HCM</v>
          </cell>
          <cell r="V4275" t="str">
            <v>TP HCM</v>
          </cell>
          <cell r="W4275" t="str">
            <v>HUYEN CU CHI</v>
          </cell>
        </row>
        <row r="4276">
          <cell r="M4276" t="str">
            <v>5299_VM+ NTN SO 111 LE LOI</v>
          </cell>
          <cell r="N4276" t="str">
            <v xml:space="preserve"> </v>
          </cell>
          <cell r="O4276" t="str">
            <v>SO 111</v>
          </cell>
          <cell r="P4276" t="str">
            <v xml:space="preserve"> </v>
          </cell>
          <cell r="Q4276" t="str">
            <v>LE LOI</v>
          </cell>
          <cell r="R4276" t="str">
            <v>KINH DINH</v>
          </cell>
          <cell r="S4276" t="str">
            <v>PHAN RANG</v>
          </cell>
          <cell r="T4276" t="str">
            <v>NINH THUAN</v>
          </cell>
          <cell r="V4276" t="str">
            <v>SOUTH EAST</v>
          </cell>
          <cell r="W4276" t="str">
            <v>NINH THUAN</v>
          </cell>
        </row>
        <row r="4277">
          <cell r="M4277" t="str">
            <v>2AS4_WM+ TTH 70 DANG HUY TRU</v>
          </cell>
          <cell r="N4277" t="str">
            <v>2AS4-WM+ TTH 70 ĐẶNG HUY TRỨ</v>
          </cell>
          <cell r="O4277">
            <v>70</v>
          </cell>
          <cell r="P4277" t="str">
            <v xml:space="preserve"> </v>
          </cell>
          <cell r="Q4277" t="str">
            <v>DANG HUY TRU</v>
          </cell>
          <cell r="R4277" t="str">
            <v>TRUONG AN</v>
          </cell>
          <cell r="S4277" t="str">
            <v>HUE</v>
          </cell>
          <cell r="T4277" t="str">
            <v>THUA THIEN - HUE</v>
          </cell>
          <cell r="V4277" t="str">
            <v>CENTRAL</v>
          </cell>
          <cell r="W4277" t="str">
            <v>THUA THIEN - HUE</v>
          </cell>
        </row>
        <row r="4278">
          <cell r="M4278" t="str">
            <v>6390_WM+ DNI 167 NGO QUYEN</v>
          </cell>
          <cell r="N4278" t="str">
            <v>WM+ DNI 167 Ngô Quyền</v>
          </cell>
          <cell r="O4278">
            <v>167</v>
          </cell>
          <cell r="P4278" t="str">
            <v xml:space="preserve"> </v>
          </cell>
          <cell r="Q4278" t="str">
            <v>NGO QUYEN</v>
          </cell>
          <cell r="R4278" t="str">
            <v>AN HOA</v>
          </cell>
          <cell r="S4278" t="str">
            <v>BIEN HOA</v>
          </cell>
          <cell r="T4278" t="str">
            <v>DONG NAI</v>
          </cell>
          <cell r="V4278" t="str">
            <v>SOUTH EAST</v>
          </cell>
          <cell r="W4278" t="str">
            <v>DONG NAI</v>
          </cell>
        </row>
        <row r="4279">
          <cell r="M4279" t="str">
            <v>4075_VM+ KHA 69 TRUONG SA</v>
          </cell>
          <cell r="N4279" t="str">
            <v>VM+ KHA 69 TRUONG SA</v>
          </cell>
          <cell r="O4279" t="str">
            <v>SO 69</v>
          </cell>
          <cell r="P4279" t="str">
            <v xml:space="preserve"> </v>
          </cell>
          <cell r="Q4279" t="str">
            <v>TRUONG SA</v>
          </cell>
          <cell r="R4279" t="str">
            <v>PHUOC LONG</v>
          </cell>
          <cell r="S4279" t="str">
            <v>NHA TRANG</v>
          </cell>
          <cell r="T4279" t="str">
            <v>KHANH HOA</v>
          </cell>
          <cell r="V4279" t="str">
            <v>SOUTH EAST</v>
          </cell>
          <cell r="W4279" t="str">
            <v>KHANH HOA</v>
          </cell>
        </row>
        <row r="4280">
          <cell r="M4280" t="str">
            <v>5552_VM+ HCM 107/4A HUONG LO 80B</v>
          </cell>
          <cell r="N4280" t="str">
            <v>VM+ HCM 107/4A HUONG LO 80B</v>
          </cell>
          <cell r="O4280" t="str">
            <v>107/4A</v>
          </cell>
          <cell r="P4280" t="str">
            <v xml:space="preserve"> </v>
          </cell>
          <cell r="Q4280" t="str">
            <v>HUONG LO 80B</v>
          </cell>
          <cell r="R4280" t="str">
            <v>HIEP THANH</v>
          </cell>
          <cell r="S4280" t="str">
            <v>Q12</v>
          </cell>
          <cell r="T4280" t="str">
            <v>TP HCM</v>
          </cell>
          <cell r="V4280" t="str">
            <v>TP HCM</v>
          </cell>
          <cell r="W4280" t="str">
            <v>QUAN 12</v>
          </cell>
        </row>
        <row r="4281">
          <cell r="M4281" t="str">
            <v>2387_WM+ HCM SUNVIEW THU DUC</v>
          </cell>
          <cell r="N4281" t="str">
            <v>WM+ HCM SUNVIEW THU DUC</v>
          </cell>
          <cell r="O4281" t="str">
            <v>A2-12A</v>
          </cell>
          <cell r="P4281" t="str">
            <v>TOA NHA SUNVIEW</v>
          </cell>
          <cell r="Q4281" t="str">
            <v>GO DUA</v>
          </cell>
          <cell r="R4281" t="str">
            <v>TAM BINH</v>
          </cell>
          <cell r="S4281" t="str">
            <v>THU DUC</v>
          </cell>
          <cell r="T4281" t="str">
            <v>TP HCM</v>
          </cell>
          <cell r="V4281" t="str">
            <v>TP HCM</v>
          </cell>
          <cell r="W4281" t="str">
            <v>QUAN THU DUC</v>
          </cell>
        </row>
        <row r="4282">
          <cell r="M4282" t="str">
            <v>BHX_HCM - KHO DC TRAN DAI NGHIA 1</v>
          </cell>
          <cell r="N4282" t="str">
            <v>3240 - BHX_HCM_BCH - Kho DC Trần Đại Nghĩa</v>
          </cell>
          <cell r="O4282" t="str">
            <v>G16/108A</v>
          </cell>
          <cell r="P4282" t="str">
            <v>AP 7</v>
          </cell>
          <cell r="Q4282" t="str">
            <v>TRAN DAI NGHIA</v>
          </cell>
          <cell r="R4282" t="str">
            <v>LE MINH XUAN</v>
          </cell>
          <cell r="S4282" t="str">
            <v>BINH CHANH</v>
          </cell>
          <cell r="T4282" t="str">
            <v>TP HCM</v>
          </cell>
          <cell r="V4282" t="str">
            <v>TP HCM</v>
          </cell>
          <cell r="W4282" t="str">
            <v>HUYEN BINH CHANH</v>
          </cell>
        </row>
        <row r="4283">
          <cell r="M4283" t="str">
            <v>4352_WM+ DNI H2/4 T.34 KDC TAN PHONG</v>
          </cell>
          <cell r="N4283" t="str">
            <v>WM+ DNI H2/4 T.34 KDC TAN PHONG</v>
          </cell>
          <cell r="O4283" t="str">
            <v>SO H2/4</v>
          </cell>
          <cell r="P4283" t="str">
            <v>TO 34, KP 7</v>
          </cell>
          <cell r="Q4283" t="str">
            <v>KDC TAN PHONG</v>
          </cell>
          <cell r="R4283" t="str">
            <v>TAN PHONG</v>
          </cell>
          <cell r="S4283" t="str">
            <v>BIEN HOA</v>
          </cell>
          <cell r="T4283" t="str">
            <v>DONG NAI</v>
          </cell>
          <cell r="V4283" t="str">
            <v>SOUTH EAST</v>
          </cell>
          <cell r="W4283" t="str">
            <v>DONG NAI</v>
          </cell>
        </row>
        <row r="4284">
          <cell r="M4284" t="str">
            <v>2387_WM+ HCM SUNVIEW THU DUC</v>
          </cell>
          <cell r="N4284" t="str">
            <v>WM+ HCM SUNVIEW THU DUC</v>
          </cell>
          <cell r="O4284" t="str">
            <v>A2-12A</v>
          </cell>
          <cell r="P4284" t="str">
            <v>TOA NHA SUNVIEW</v>
          </cell>
          <cell r="Q4284" t="str">
            <v>GO DUA</v>
          </cell>
          <cell r="R4284" t="str">
            <v>TAM BINH</v>
          </cell>
          <cell r="S4284" t="str">
            <v>THU DUC</v>
          </cell>
          <cell r="T4284" t="str">
            <v>TP HCM</v>
          </cell>
          <cell r="V4284" t="str">
            <v>TP HCM</v>
          </cell>
          <cell r="W4284" t="str">
            <v>QUAN THU DUC</v>
          </cell>
        </row>
        <row r="4285">
          <cell r="M4285" t="str">
            <v>4909_VM+ GLI 32 LE DUAN</v>
          </cell>
          <cell r="N4285" t="str">
            <v>VM+ GLI 32 LE DUAN</v>
          </cell>
          <cell r="O4285" t="str">
            <v>SO 32</v>
          </cell>
          <cell r="P4285" t="str">
            <v xml:space="preserve"> </v>
          </cell>
          <cell r="Q4285" t="str">
            <v>LE DUAN</v>
          </cell>
          <cell r="R4285" t="str">
            <v>TRA BA</v>
          </cell>
          <cell r="S4285" t="str">
            <v>PLEIKU</v>
          </cell>
          <cell r="T4285" t="str">
            <v>GIA LAI</v>
          </cell>
          <cell r="V4285" t="str">
            <v>CENTRAL</v>
          </cell>
          <cell r="W4285" t="str">
            <v>GIA LAI</v>
          </cell>
        </row>
        <row r="4286">
          <cell r="M4286" t="str">
            <v>6055_VM+ DNI G1/31 TO 19</v>
          </cell>
          <cell r="N4286" t="str">
            <v>VM+ DNI G1/31 Tổ 19</v>
          </cell>
          <cell r="O4286" t="str">
            <v>G1/20</v>
          </cell>
          <cell r="P4286" t="str">
            <v>TO 19</v>
          </cell>
          <cell r="Q4286" t="str">
            <v xml:space="preserve"> </v>
          </cell>
          <cell r="R4286" t="str">
            <v>LONG BINH TAN</v>
          </cell>
          <cell r="S4286" t="str">
            <v>BIEN HOA</v>
          </cell>
          <cell r="T4286" t="str">
            <v>DONG NAI</v>
          </cell>
          <cell r="V4286" t="str">
            <v>SOUTH EAST</v>
          </cell>
          <cell r="W4286" t="str">
            <v>DONG NAI</v>
          </cell>
        </row>
        <row r="4287">
          <cell r="M4287" t="str">
            <v>SATRAFOODS LAC LONG QUAN</v>
          </cell>
          <cell r="N4287" t="str">
            <v>224-SATRAFOODS LẠC LONG QUÂN</v>
          </cell>
          <cell r="O4287">
            <v>224</v>
          </cell>
          <cell r="P4287" t="str">
            <v xml:space="preserve"> </v>
          </cell>
          <cell r="Q4287" t="str">
            <v>LAC LONG QUAN</v>
          </cell>
          <cell r="R4287" t="str">
            <v>P10</v>
          </cell>
          <cell r="S4287" t="str">
            <v>Q11</v>
          </cell>
          <cell r="T4287" t="str">
            <v>TP HCM</v>
          </cell>
          <cell r="V4287" t="str">
            <v>TP HCM</v>
          </cell>
          <cell r="W4287" t="str">
            <v>QUAN 11</v>
          </cell>
        </row>
        <row r="4288">
          <cell r="M4288" t="str">
            <v>3140_VM+ HCM 220/116 XVNT</v>
          </cell>
          <cell r="N4288" t="str">
            <v>VM+ HCM 220/116 XVNT</v>
          </cell>
          <cell r="O4288" t="str">
            <v>220/116</v>
          </cell>
          <cell r="P4288" t="str">
            <v xml:space="preserve"> </v>
          </cell>
          <cell r="Q4288" t="str">
            <v>XO VIET NGHE TINH</v>
          </cell>
          <cell r="R4288" t="str">
            <v>P21</v>
          </cell>
          <cell r="S4288" t="str">
            <v>BINH THANH</v>
          </cell>
          <cell r="T4288" t="str">
            <v>TP HCM</v>
          </cell>
          <cell r="V4288" t="str">
            <v>TP HCM</v>
          </cell>
          <cell r="W4288" t="str">
            <v>QUAN BINH THANH</v>
          </cell>
        </row>
        <row r="4289">
          <cell r="M4289" t="str">
            <v>8030 BHX_LDO_DTR - KHO DC DUC TRONG</v>
          </cell>
          <cell r="N4289" t="str">
            <v>8030 BHX_LDO_DTR - KHO DC DUC TRONG</v>
          </cell>
          <cell r="O4289" t="str">
            <v xml:space="preserve"> </v>
          </cell>
          <cell r="P4289" t="str">
            <v>KCN PHU HOI,</v>
          </cell>
          <cell r="Q4289" t="str">
            <v>LO F3 - KCN</v>
          </cell>
          <cell r="R4289" t="str">
            <v>PHU HOI</v>
          </cell>
          <cell r="S4289" t="str">
            <v>DUC TRONG</v>
          </cell>
          <cell r="T4289" t="str">
            <v>LAM DONG</v>
          </cell>
          <cell r="V4289" t="str">
            <v>SOUTH EAST</v>
          </cell>
          <cell r="W4289" t="str">
            <v>LAM DONG</v>
          </cell>
        </row>
        <row r="4290">
          <cell r="M4290" t="str">
            <v>5414_WM+ HCM 23 NGUYEN HUU CAU</v>
          </cell>
          <cell r="N4290" t="str">
            <v>5414-WM+ HCM 23 NGUYEN HUU CAU</v>
          </cell>
          <cell r="O4290">
            <v>23</v>
          </cell>
          <cell r="P4290" t="str">
            <v>AP VAN HANH</v>
          </cell>
          <cell r="Q4290" t="str">
            <v>NGUYEN HUU CAU</v>
          </cell>
          <cell r="R4290" t="str">
            <v>TRUNG CHANH</v>
          </cell>
          <cell r="S4290" t="str">
            <v>HOC MON</v>
          </cell>
          <cell r="T4290" t="str">
            <v>TP HCM</v>
          </cell>
          <cell r="V4290" t="str">
            <v>TP HCM</v>
          </cell>
          <cell r="W4290" t="str">
            <v>HUYEN HOC MON</v>
          </cell>
        </row>
        <row r="4291">
          <cell r="M4291" t="str">
            <v>5544_VM+ HCM TH 614 TBD 09</v>
          </cell>
          <cell r="N4291" t="str">
            <v>VM+ HCM TH 614 TBD 09</v>
          </cell>
          <cell r="O4291" t="str">
            <v xml:space="preserve"> </v>
          </cell>
          <cell r="P4291" t="str">
            <v>THUA 614 TBD SO 09, KP 6</v>
          </cell>
          <cell r="Q4291" t="str">
            <v xml:space="preserve"> </v>
          </cell>
          <cell r="R4291" t="str">
            <v>TRUNG MY TAY</v>
          </cell>
          <cell r="S4291" t="str">
            <v>Q12</v>
          </cell>
          <cell r="T4291" t="str">
            <v>TP HCM</v>
          </cell>
          <cell r="V4291" t="str">
            <v>TP HCM</v>
          </cell>
          <cell r="W4291" t="str">
            <v>QUAN 12</v>
          </cell>
        </row>
        <row r="4292">
          <cell r="M4292" t="str">
            <v>5029_VM+ HCM 42 THANG LONG</v>
          </cell>
          <cell r="N4292" t="str">
            <v>VM+ HCM 42 THANG LONG</v>
          </cell>
          <cell r="O4292">
            <v>42</v>
          </cell>
          <cell r="P4292" t="str">
            <v xml:space="preserve"> </v>
          </cell>
          <cell r="Q4292" t="str">
            <v>THANG LONG</v>
          </cell>
          <cell r="R4292" t="str">
            <v>P4</v>
          </cell>
          <cell r="S4292" t="str">
            <v>TAN BINH</v>
          </cell>
          <cell r="T4292" t="str">
            <v>TP HCM</v>
          </cell>
          <cell r="V4292" t="str">
            <v>TP HCM</v>
          </cell>
          <cell r="W4292" t="str">
            <v>QUAN TAN BINH</v>
          </cell>
        </row>
        <row r="4293">
          <cell r="M4293" t="str">
            <v>2AE1-WM+RURAL BDG LO J56 DUONG NE8</v>
          </cell>
          <cell r="N4293" t="str">
            <v>WM+ BDG LO J56 DUONG NE8</v>
          </cell>
          <cell r="O4293" t="str">
            <v xml:space="preserve"> </v>
          </cell>
          <cell r="P4293" t="str">
            <v>THUA DAT 4950, TBD SO 34, LO J56 DUONG NE8 - DJ9 TO 11 KHU PHO 3B</v>
          </cell>
          <cell r="Q4293" t="str">
            <v xml:space="preserve"> </v>
          </cell>
          <cell r="R4293" t="str">
            <v>THOI HOA</v>
          </cell>
          <cell r="S4293" t="str">
            <v>BEN CAT</v>
          </cell>
          <cell r="T4293" t="str">
            <v>BINH DUONG</v>
          </cell>
          <cell r="V4293" t="str">
            <v>SOUTH EAST</v>
          </cell>
          <cell r="W4293" t="str">
            <v>BINH DUONG</v>
          </cell>
        </row>
        <row r="4294">
          <cell r="M4294" t="str">
            <v>5251_VM+ DNI SO 31 TAN PHONG</v>
          </cell>
          <cell r="N4294" t="str">
            <v>VM+ DNI SO 31 TAN PHONG</v>
          </cell>
          <cell r="O4294" t="str">
            <v>SO 31</v>
          </cell>
          <cell r="P4294" t="str">
            <v>LO B</v>
          </cell>
          <cell r="Q4294" t="str">
            <v xml:space="preserve"> </v>
          </cell>
          <cell r="R4294" t="str">
            <v>TAN PHONG</v>
          </cell>
          <cell r="S4294" t="str">
            <v>BIEN HOA</v>
          </cell>
          <cell r="T4294" t="str">
            <v>DONG NAI</v>
          </cell>
          <cell r="V4294" t="str">
            <v>SOUTH EAST</v>
          </cell>
          <cell r="W4294" t="str">
            <v>DONG NAI</v>
          </cell>
        </row>
        <row r="4295">
          <cell r="M4295" t="str">
            <v>6653_WM+ DNI 18I, P. TAN PHONG</v>
          </cell>
          <cell r="N4295" t="str">
            <v>WM+ DNI 18I, P. Tân Phong</v>
          </cell>
          <cell r="O4295" t="str">
            <v>18I</v>
          </cell>
          <cell r="P4295" t="str">
            <v xml:space="preserve"> </v>
          </cell>
          <cell r="Q4295" t="str">
            <v>KP. 4</v>
          </cell>
          <cell r="R4295" t="str">
            <v>TAN PHONG</v>
          </cell>
          <cell r="S4295" t="str">
            <v>BIEN HOA</v>
          </cell>
          <cell r="T4295" t="str">
            <v>DONG NAI</v>
          </cell>
          <cell r="V4295" t="str">
            <v>SOUTH EAST</v>
          </cell>
          <cell r="W4295" t="str">
            <v>DONG NAI</v>
          </cell>
        </row>
        <row r="4296">
          <cell r="M4296" t="str">
            <v>2A96-WM+ RURAL GLI 435 NGUYEN HUE</v>
          </cell>
          <cell r="N4296" t="str">
            <v>2A96-WM+ RURAL GLI 435 NGUYEN HUE</v>
          </cell>
          <cell r="O4296">
            <v>435</v>
          </cell>
          <cell r="P4296" t="str">
            <v xml:space="preserve"> </v>
          </cell>
          <cell r="Q4296" t="str">
            <v>NGUYEN HUE</v>
          </cell>
          <cell r="R4296" t="str">
            <v>DAK DOA</v>
          </cell>
          <cell r="S4296" t="str">
            <v>DAK DOA</v>
          </cell>
          <cell r="T4296" t="str">
            <v>GIA LAI</v>
          </cell>
          <cell r="V4296" t="str">
            <v>CENTRAL</v>
          </cell>
          <cell r="W4296" t="str">
            <v>GIA LAI</v>
          </cell>
        </row>
        <row r="4297">
          <cell r="M4297" t="str">
            <v>3880_VM+ HCM 1E THANH DA</v>
          </cell>
          <cell r="N4297" t="str">
            <v>VM+ HCM 1E THANH DA</v>
          </cell>
          <cell r="O4297" t="str">
            <v>SO 1E</v>
          </cell>
          <cell r="P4297" t="str">
            <v xml:space="preserve"> </v>
          </cell>
          <cell r="Q4297" t="str">
            <v>THANH DA</v>
          </cell>
          <cell r="R4297" t="str">
            <v>P27</v>
          </cell>
          <cell r="S4297" t="str">
            <v>BINH THANH</v>
          </cell>
          <cell r="T4297" t="str">
            <v>TP HCM</v>
          </cell>
          <cell r="V4297" t="str">
            <v>TP HCM</v>
          </cell>
          <cell r="W4297" t="str">
            <v>QUAN BINH THANH</v>
          </cell>
        </row>
        <row r="4298">
          <cell r="M4298" t="str">
            <v>6900-WM+ HCM 220/110 NGUYEN VAN KHOI</v>
          </cell>
          <cell r="N4298" t="str">
            <v>6900-WM+ HCM 220/110 Nguyễn Văn KhốI</v>
          </cell>
          <cell r="O4298" t="str">
            <v>220/110</v>
          </cell>
          <cell r="P4298" t="str">
            <v xml:space="preserve"> </v>
          </cell>
          <cell r="Q4298" t="str">
            <v>NGUYEN VAN KHOI</v>
          </cell>
          <cell r="R4298" t="str">
            <v>P9</v>
          </cell>
          <cell r="S4298" t="str">
            <v>GO VAP</v>
          </cell>
          <cell r="T4298" t="str">
            <v>TP HCM</v>
          </cell>
          <cell r="V4298" t="str">
            <v>TP HCM</v>
          </cell>
          <cell r="W4298" t="str">
            <v>QUAN GO VAP</v>
          </cell>
        </row>
        <row r="4299">
          <cell r="M4299" t="str">
            <v>5794_VM+ HCM 244 PHAM HUU LAU</v>
          </cell>
          <cell r="N4299" t="str">
            <v>VM+ HCM 244 Phạm Hữu Lầu</v>
          </cell>
          <cell r="O4299">
            <v>244</v>
          </cell>
          <cell r="P4299" t="str">
            <v>KP2</v>
          </cell>
          <cell r="Q4299" t="str">
            <v>PHAM HUU LAU</v>
          </cell>
          <cell r="R4299" t="str">
            <v>PHU MY</v>
          </cell>
          <cell r="S4299" t="str">
            <v>Q7</v>
          </cell>
          <cell r="T4299" t="str">
            <v>TP HCM</v>
          </cell>
          <cell r="V4299" t="str">
            <v>TP HCM</v>
          </cell>
          <cell r="W4299" t="str">
            <v>QUAN 7</v>
          </cell>
        </row>
        <row r="4300">
          <cell r="M4300" t="str">
            <v>2AN6-WM+RURAL BDH 488 QUANG TRUNG</v>
          </cell>
          <cell r="N4300" t="str">
            <v>2AN6-WM+ BDH 488 QUANG TRUNG</v>
          </cell>
          <cell r="O4300" t="str">
            <v>SO 488</v>
          </cell>
          <cell r="P4300" t="str">
            <v xml:space="preserve"> </v>
          </cell>
          <cell r="Q4300" t="str">
            <v>QUANG TRUNG</v>
          </cell>
          <cell r="R4300" t="str">
            <v>TAM QUAN</v>
          </cell>
          <cell r="S4300" t="str">
            <v>HOAI NHON</v>
          </cell>
          <cell r="T4300" t="str">
            <v>BINH DINH</v>
          </cell>
          <cell r="V4300" t="str">
            <v>CENTRAL</v>
          </cell>
          <cell r="W4300" t="str">
            <v>BINH DINH</v>
          </cell>
        </row>
        <row r="4301">
          <cell r="M4301" t="str">
            <v>SATRAFOODS 555 TINH LO 7</v>
          </cell>
          <cell r="N4301" t="str">
            <v>555 SATRAFOODS TỈNH LỘ 7</v>
          </cell>
          <cell r="O4301">
            <v>555</v>
          </cell>
          <cell r="P4301" t="str">
            <v xml:space="preserve"> </v>
          </cell>
          <cell r="Q4301" t="str">
            <v>TINH LO 7, AP MY KHANH B</v>
          </cell>
          <cell r="R4301" t="str">
            <v>THAI MY</v>
          </cell>
          <cell r="S4301" t="str">
            <v>CU CHI</v>
          </cell>
          <cell r="T4301" t="str">
            <v>TP HCM</v>
          </cell>
          <cell r="V4301" t="str">
            <v>TP HCM</v>
          </cell>
          <cell r="W4301" t="str">
            <v>HUYEN CU CHI</v>
          </cell>
        </row>
        <row r="4302">
          <cell r="M4302" t="str">
            <v>OSI FOOD 828A XO VIET NGHE TINH</v>
          </cell>
          <cell r="N4302" t="str">
            <v>OSI FOOD 828A XO VIET NGHE TINH</v>
          </cell>
          <cell r="O4302" t="str">
            <v>828A</v>
          </cell>
          <cell r="P4302" t="str">
            <v xml:space="preserve"> </v>
          </cell>
          <cell r="Q4302" t="str">
            <v>XO VIET NGHE TINH</v>
          </cell>
          <cell r="R4302" t="str">
            <v>P25</v>
          </cell>
          <cell r="S4302" t="str">
            <v>BINH THANH</v>
          </cell>
          <cell r="T4302" t="str">
            <v>TP HCM</v>
          </cell>
          <cell r="V4302" t="str">
            <v>TP HCM</v>
          </cell>
          <cell r="W4302" t="str">
            <v>QUAN BINH THANH</v>
          </cell>
        </row>
        <row r="4303">
          <cell r="M4303" t="str">
            <v>2AO5-WM+RURAL PYN 79 LE THANH PHUONG</v>
          </cell>
          <cell r="N4303" t="str">
            <v>2AO5-WM+ PYN 79 LÊ THÀNH PHƯƠNG</v>
          </cell>
          <cell r="O4303">
            <v>79</v>
          </cell>
          <cell r="P4303" t="str">
            <v xml:space="preserve"> </v>
          </cell>
          <cell r="Q4303" t="str">
            <v>LE THANH PHUONG</v>
          </cell>
          <cell r="R4303" t="str">
            <v>CHI THANH</v>
          </cell>
          <cell r="S4303" t="str">
            <v>TUY AN</v>
          </cell>
          <cell r="T4303" t="str">
            <v>PHU YEN</v>
          </cell>
          <cell r="V4303" t="str">
            <v>CENTRAL</v>
          </cell>
          <cell r="W4303" t="str">
            <v>PHU YEN</v>
          </cell>
        </row>
        <row r="4304">
          <cell r="M4304" t="str">
            <v>BHX_HCM_CCH - KHO DC TAN PHU TRUNG</v>
          </cell>
          <cell r="N4304" t="str">
            <v>BHX_HCM_CCH - Kho DC Tân Phú Trung</v>
          </cell>
          <cell r="O4304" t="str">
            <v>LO D2</v>
          </cell>
          <cell r="P4304" t="str">
            <v>KCN TAN PHU TRUNG</v>
          </cell>
          <cell r="Q4304" t="str">
            <v xml:space="preserve"> </v>
          </cell>
          <cell r="R4304" t="str">
            <v>TAN PHU TRUNG</v>
          </cell>
          <cell r="S4304" t="str">
            <v>CU CHI</v>
          </cell>
          <cell r="T4304" t="str">
            <v>TP HCM</v>
          </cell>
          <cell r="V4304" t="str">
            <v>TP HCM</v>
          </cell>
          <cell r="W4304" t="str">
            <v>HUYEN CU CHI</v>
          </cell>
        </row>
        <row r="4305">
          <cell r="M4305" t="str">
            <v>WM+ KHA 166-168 TON DUC THANG</v>
          </cell>
          <cell r="N4305" t="str">
            <v>WM+ KHA 166 – 168 Tôn Đức Thắng</v>
          </cell>
          <cell r="O4305" t="str">
            <v>166-168</v>
          </cell>
          <cell r="P4305" t="str">
            <v xml:space="preserve"> </v>
          </cell>
          <cell r="Q4305" t="str">
            <v>TON DUC THANG</v>
          </cell>
          <cell r="R4305" t="str">
            <v>HON RO</v>
          </cell>
          <cell r="S4305" t="str">
            <v>PHUOC DONG</v>
          </cell>
          <cell r="T4305" t="str">
            <v>KHANH HOA</v>
          </cell>
          <cell r="V4305" t="str">
            <v>SOUTH EAST</v>
          </cell>
          <cell r="W4305" t="str">
            <v>KHANH HOA</v>
          </cell>
        </row>
        <row r="4306">
          <cell r="M4306" t="str">
            <v>4227_WM+ DNI 869 HOANG TAM KY</v>
          </cell>
          <cell r="N4306" t="str">
            <v>WM+ DNI 869 HOANG TAM KY</v>
          </cell>
          <cell r="O4306" t="str">
            <v>SO 869</v>
          </cell>
          <cell r="P4306" t="str">
            <v>TO 34, KP 5A</v>
          </cell>
          <cell r="Q4306" t="str">
            <v>HOANG TAM KY</v>
          </cell>
          <cell r="R4306" t="str">
            <v>LONG BINH</v>
          </cell>
          <cell r="S4306" t="str">
            <v>BIEN HOA</v>
          </cell>
          <cell r="T4306" t="str">
            <v>DONG NAI</v>
          </cell>
          <cell r="V4306" t="str">
            <v>SOUTH EAST</v>
          </cell>
          <cell r="W4306" t="str">
            <v>DONG NAI</v>
          </cell>
        </row>
        <row r="4307">
          <cell r="M4307" t="str">
            <v>4947_VM+ GLI 27-29 NGUYEN VAN TROI</v>
          </cell>
          <cell r="N4307" t="str">
            <v>VM+ GLI 27-29 NGUYEN VAN TROI</v>
          </cell>
          <cell r="O4307" t="str">
            <v>SO 27-29</v>
          </cell>
          <cell r="P4307" t="str">
            <v xml:space="preserve"> </v>
          </cell>
          <cell r="Q4307" t="str">
            <v>NGUYEN VAN TROI</v>
          </cell>
          <cell r="R4307" t="str">
            <v>HOI THUONG</v>
          </cell>
          <cell r="S4307" t="str">
            <v>PLEIKU</v>
          </cell>
          <cell r="T4307" t="str">
            <v>GIA LAI</v>
          </cell>
          <cell r="V4307" t="str">
            <v>CENTRAL</v>
          </cell>
          <cell r="W4307" t="str">
            <v>GIA LAI</v>
          </cell>
        </row>
        <row r="4308">
          <cell r="M4308" t="str">
            <v>4806_VM+ DNG 64 TO HIEN THANH</v>
          </cell>
          <cell r="N4308" t="str">
            <v>VM+ DNG 64 TO HIEN THANH</v>
          </cell>
          <cell r="O4308">
            <v>64</v>
          </cell>
          <cell r="P4308" t="str">
            <v xml:space="preserve"> </v>
          </cell>
          <cell r="Q4308" t="str">
            <v>TO HIEN THANH</v>
          </cell>
          <cell r="R4308" t="str">
            <v>PHUOC MY</v>
          </cell>
          <cell r="S4308" t="str">
            <v>SON TRA</v>
          </cell>
          <cell r="T4308" t="str">
            <v>DA NANG</v>
          </cell>
          <cell r="V4308" t="str">
            <v>CENTRAL</v>
          </cell>
          <cell r="W4308" t="str">
            <v>DA NANG</v>
          </cell>
        </row>
        <row r="4309">
          <cell r="M4309" t="str">
            <v>BHX_DLA_BMT-KHO DC BUON MA THUOT</v>
          </cell>
          <cell r="N4309" t="str">
            <v>6450_BHX_DLA_BMT-Kho DC Buôn Ma Thuột</v>
          </cell>
          <cell r="O4309" t="str">
            <v>THUA DAT 48</v>
          </cell>
          <cell r="P4309" t="str">
            <v>TO BAN DO 59</v>
          </cell>
          <cell r="Q4309" t="str">
            <v>BINH CHIEU</v>
          </cell>
          <cell r="R4309" t="str">
            <v>TAN AN</v>
          </cell>
          <cell r="S4309" t="str">
            <v>BUON MA THUOT</v>
          </cell>
          <cell r="T4309" t="str">
            <v>DAK LAK</v>
          </cell>
          <cell r="V4309" t="str">
            <v>SOUTH EAST</v>
          </cell>
          <cell r="W4309" t="str">
            <v>DAK LAK</v>
          </cell>
        </row>
        <row r="4310">
          <cell r="M4310" t="str">
            <v>2AB1-WM+ HCM A1.01, CC D’LUSSO</v>
          </cell>
          <cell r="N4310" t="str">
            <v>2AB1-WM+ HCM A1.01, CC D’LUSSO</v>
          </cell>
          <cell r="O4310">
            <v>9</v>
          </cell>
          <cell r="P4310" t="str">
            <v>CAN HO TMDV 1.01 (TANG1), KHOI A, KHU CC CAO TANG MINH THONG</v>
          </cell>
          <cell r="Q4310" t="str">
            <v>NGUYEN THI DINH</v>
          </cell>
          <cell r="R4310" t="str">
            <v>AN PHU</v>
          </cell>
          <cell r="S4310" t="str">
            <v>THU DUC</v>
          </cell>
          <cell r="T4310" t="str">
            <v>TP HCM</v>
          </cell>
          <cell r="V4310" t="str">
            <v>TP HCM</v>
          </cell>
          <cell r="W4310" t="str">
            <v>QUAN THU DUC</v>
          </cell>
        </row>
        <row r="4311">
          <cell r="M4311" t="str">
            <v>3397_VM+ VTU 921 BINH GIA</v>
          </cell>
          <cell r="N4311" t="str">
            <v>VM+ VTU 921 BINH GIA</v>
          </cell>
          <cell r="O4311">
            <v>921</v>
          </cell>
          <cell r="P4311" t="str">
            <v xml:space="preserve"> </v>
          </cell>
          <cell r="Q4311" t="str">
            <v>BINH GIA</v>
          </cell>
          <cell r="R4311" t="str">
            <v>P10</v>
          </cell>
          <cell r="S4311" t="str">
            <v>VUNG TAU</v>
          </cell>
          <cell r="T4311" t="str">
            <v>BA RIA-VUNG TAU</v>
          </cell>
          <cell r="V4311" t="str">
            <v>SOUTH EAST</v>
          </cell>
          <cell r="W4311" t="str">
            <v>BA RIA-VUNG TAU</v>
          </cell>
        </row>
        <row r="4312">
          <cell r="M4312" t="str">
            <v>6114_VM+ HCM 120-122 CA VAN THINH</v>
          </cell>
          <cell r="N4312" t="str">
            <v>VM+ HCM 120-122 Ca Văn Thỉnh</v>
          </cell>
          <cell r="O4312" t="str">
            <v>120-122</v>
          </cell>
          <cell r="P4312" t="str">
            <v xml:space="preserve"> </v>
          </cell>
          <cell r="Q4312" t="str">
            <v>CA VAN THINH</v>
          </cell>
          <cell r="R4312" t="str">
            <v>P11</v>
          </cell>
          <cell r="S4312" t="str">
            <v>TAN BINH</v>
          </cell>
          <cell r="T4312" t="str">
            <v>TP HCM</v>
          </cell>
          <cell r="V4312" t="str">
            <v>TP HCM</v>
          </cell>
          <cell r="W4312" t="str">
            <v>QUAN TAN BINH</v>
          </cell>
        </row>
        <row r="4313">
          <cell r="M4313" t="str">
            <v>3704_VM+ DNG 103 NGUYEN HUY TUONG</v>
          </cell>
          <cell r="N4313" t="str">
            <v>VM+ DNG 103 NGUYEN HUY TUONG</v>
          </cell>
          <cell r="O4313">
            <v>103</v>
          </cell>
          <cell r="P4313" t="str">
            <v xml:space="preserve"> </v>
          </cell>
          <cell r="Q4313" t="str">
            <v>NGUYEN HUY TUONG</v>
          </cell>
          <cell r="R4313" t="str">
            <v>HOA MINH</v>
          </cell>
          <cell r="S4313" t="str">
            <v>LIEN CHIEU</v>
          </cell>
          <cell r="T4313" t="str">
            <v>DA NANG</v>
          </cell>
          <cell r="V4313" t="str">
            <v>CENTRAL</v>
          </cell>
          <cell r="W4313" t="str">
            <v>DA NANG</v>
          </cell>
        </row>
        <row r="4314">
          <cell r="M4314" t="str">
            <v>6351_WM+GLI 230 PHAN DINH PHUNG</v>
          </cell>
          <cell r="N4314" t="str">
            <v>WM+6351  GLI 230 Phan Đình Phùng</v>
          </cell>
          <cell r="O4314">
            <v>230</v>
          </cell>
          <cell r="P4314" t="str">
            <v xml:space="preserve"> </v>
          </cell>
          <cell r="Q4314" t="str">
            <v>PHAN DINH PHUNG</v>
          </cell>
          <cell r="R4314" t="str">
            <v>YEN DO</v>
          </cell>
          <cell r="S4314" t="str">
            <v>PLEIKU</v>
          </cell>
          <cell r="T4314" t="str">
            <v>GIA LAI</v>
          </cell>
          <cell r="V4314" t="str">
            <v>CENTRAL</v>
          </cell>
          <cell r="W4314" t="str">
            <v>GIA LAI</v>
          </cell>
        </row>
        <row r="4315">
          <cell r="M4315" t="str">
            <v>3794_VM+ KHA 8 NGUYEN XIEN</v>
          </cell>
          <cell r="N4315" t="str">
            <v>VM+ KHA 8 NGUYEN XIEN</v>
          </cell>
          <cell r="O4315">
            <v>8</v>
          </cell>
          <cell r="P4315" t="str">
            <v xml:space="preserve"> </v>
          </cell>
          <cell r="Q4315" t="str">
            <v>NGUYEN XIEN</v>
          </cell>
          <cell r="R4315" t="str">
            <v>VINH HAI</v>
          </cell>
          <cell r="S4315" t="str">
            <v>NHA TRANG</v>
          </cell>
          <cell r="T4315" t="str">
            <v>KHANH HOA</v>
          </cell>
          <cell r="V4315" t="str">
            <v>SOUTH EAST</v>
          </cell>
          <cell r="W4315" t="str">
            <v>KHANH HOA</v>
          </cell>
        </row>
        <row r="4316">
          <cell r="M4316" t="str">
            <v>OSI FOOD PHUONG VIET</v>
          </cell>
          <cell r="N4316" t="str">
            <v>OSI  FOOD PHUONG VIET</v>
          </cell>
          <cell r="O4316">
            <v>1002</v>
          </cell>
          <cell r="P4316" t="str">
            <v>CHUNG CU PEGASUITE</v>
          </cell>
          <cell r="Q4316" t="str">
            <v>TA QUANG BUU</v>
          </cell>
          <cell r="R4316" t="str">
            <v>P6</v>
          </cell>
          <cell r="S4316" t="str">
            <v>Q8</v>
          </cell>
          <cell r="T4316" t="str">
            <v>TP HCM</v>
          </cell>
          <cell r="V4316" t="str">
            <v>TP HCM</v>
          </cell>
          <cell r="W4316" t="str">
            <v>QUAN 8</v>
          </cell>
        </row>
        <row r="4317">
          <cell r="M4317" t="str">
            <v>6640_WM+ GLI 02 NO TRANG LONG</v>
          </cell>
          <cell r="N4317" t="str">
            <v>WM+ GLI 02 Nơ Trang Long</v>
          </cell>
          <cell r="O4317">
            <v>2</v>
          </cell>
          <cell r="P4317" t="str">
            <v xml:space="preserve"> </v>
          </cell>
          <cell r="Q4317" t="str">
            <v>NO TRANG LONG</v>
          </cell>
          <cell r="R4317" t="str">
            <v>TRA BA</v>
          </cell>
          <cell r="S4317" t="str">
            <v>PLEIKU</v>
          </cell>
          <cell r="T4317" t="str">
            <v>GIA LAI</v>
          </cell>
          <cell r="V4317" t="str">
            <v>CENTRAL</v>
          </cell>
          <cell r="W4317" t="str">
            <v>GIA LAI</v>
          </cell>
        </row>
        <row r="4318">
          <cell r="M4318" t="str">
            <v>5775_VM+ LDG 39 NGO QUYEN</v>
          </cell>
          <cell r="N4318" t="str">
            <v>VM+ LDG 39 NGO QUYEN</v>
          </cell>
          <cell r="O4318">
            <v>39</v>
          </cell>
          <cell r="P4318" t="str">
            <v xml:space="preserve"> </v>
          </cell>
          <cell r="Q4318" t="str">
            <v>NGO QUYEN</v>
          </cell>
          <cell r="R4318" t="str">
            <v>P6</v>
          </cell>
          <cell r="S4318" t="str">
            <v>DA LAT</v>
          </cell>
          <cell r="T4318" t="str">
            <v>LAM DONG</v>
          </cell>
          <cell r="V4318" t="str">
            <v>SOUTH EAST</v>
          </cell>
          <cell r="W4318" t="str">
            <v>LAM DONG</v>
          </cell>
        </row>
        <row r="4319">
          <cell r="M4319" t="str">
            <v>3922_VM+ HCM 11 DUONG SO 15</v>
          </cell>
          <cell r="N4319" t="str">
            <v>VM+ HCM 11 DUONG SO 15</v>
          </cell>
          <cell r="O4319" t="str">
            <v>SO 11</v>
          </cell>
          <cell r="P4319" t="str">
            <v>KP 10</v>
          </cell>
          <cell r="Q4319" t="str">
            <v>DUONG SO 15</v>
          </cell>
          <cell r="R4319" t="str">
            <v>BINH HUNG HOA</v>
          </cell>
          <cell r="S4319" t="str">
            <v>BINH TAN</v>
          </cell>
          <cell r="T4319" t="str">
            <v>TP HCM</v>
          </cell>
          <cell r="V4319" t="str">
            <v>TP HCM</v>
          </cell>
          <cell r="W4319" t="str">
            <v>QUAN BINH TAN</v>
          </cell>
        </row>
        <row r="4320">
          <cell r="M4320" t="str">
            <v>4320_VM+ HCM 85-87 DUONG SO 6</v>
          </cell>
          <cell r="N4320" t="str">
            <v>VM+ HCM 85-87 DUONG SO  6</v>
          </cell>
          <cell r="O4320" t="str">
            <v>85-87</v>
          </cell>
          <cell r="P4320" t="str">
            <v>KDC PHUONG PHU HUU</v>
          </cell>
          <cell r="Q4320" t="str">
            <v>DUONG SO 6</v>
          </cell>
          <cell r="R4320" t="str">
            <v xml:space="preserve"> </v>
          </cell>
          <cell r="S4320" t="str">
            <v>Q9</v>
          </cell>
          <cell r="T4320" t="str">
            <v>TP HCM</v>
          </cell>
          <cell r="V4320" t="str">
            <v>TP HCM</v>
          </cell>
          <cell r="W4320" t="str">
            <v>QUAN 9</v>
          </cell>
        </row>
        <row r="4321">
          <cell r="M4321" t="str">
            <v>5793_VM+ HCM 0.08, TANG 1,CC SAIGON</v>
          </cell>
          <cell r="N4321" t="str">
            <v>VM+ HCM 0.08, Tầng 1, CC Saigon MIA</v>
          </cell>
          <cell r="O4321" t="str">
            <v>B.008</v>
          </cell>
          <cell r="P4321" t="str">
            <v>SAI GON MIA</v>
          </cell>
          <cell r="Q4321" t="str">
            <v>DUONG 9A</v>
          </cell>
          <cell r="R4321" t="str">
            <v>BINH HUNG</v>
          </cell>
          <cell r="S4321" t="str">
            <v>BINH CHANH</v>
          </cell>
          <cell r="T4321" t="str">
            <v>TP HCM</v>
          </cell>
          <cell r="V4321" t="str">
            <v>TP HCM</v>
          </cell>
          <cell r="W4321" t="str">
            <v>HUYEN BINH CHANH</v>
          </cell>
        </row>
        <row r="4322">
          <cell r="M4322" t="str">
            <v>SATRAFOOD - 367A PHAN VAN TRI</v>
          </cell>
          <cell r="N4322" t="str">
            <v>Satrafoos 367A Phan Văn Trị</v>
          </cell>
          <cell r="O4322" t="str">
            <v>367A</v>
          </cell>
          <cell r="P4322" t="str">
            <v xml:space="preserve"> </v>
          </cell>
          <cell r="Q4322" t="str">
            <v>PHAN VAN TRI</v>
          </cell>
          <cell r="R4322" t="str">
            <v>P11</v>
          </cell>
          <cell r="S4322" t="str">
            <v>BINH THANH</v>
          </cell>
          <cell r="T4322" t="str">
            <v>TP HCM</v>
          </cell>
          <cell r="V4322" t="str">
            <v>TP HCM</v>
          </cell>
          <cell r="W4322" t="str">
            <v>QUAN BINH THANH</v>
          </cell>
        </row>
        <row r="4323">
          <cell r="M4323" t="str">
            <v>7200 BHX_KHH_DKH - KHO DC DIEN KHANH</v>
          </cell>
          <cell r="N4323" t="str">
            <v>7200 BHX_KHH_DKH - KHO DC DIEN KHANH</v>
          </cell>
          <cell r="O4323" t="str">
            <v>LO 12, 13</v>
          </cell>
          <cell r="P4323" t="str">
            <v>KCN DIEN PHU-VCN</v>
          </cell>
          <cell r="Q4323" t="str">
            <v xml:space="preserve"> </v>
          </cell>
          <cell r="R4323" t="str">
            <v>DIEN PHU</v>
          </cell>
          <cell r="S4323" t="str">
            <v>DIEN KHANH</v>
          </cell>
          <cell r="T4323" t="str">
            <v>KHANH HOA</v>
          </cell>
          <cell r="V4323" t="str">
            <v>SOUTH EAST</v>
          </cell>
          <cell r="W4323" t="str">
            <v>KHANH HOA</v>
          </cell>
        </row>
        <row r="4324">
          <cell r="M4324" t="str">
            <v>WINMART PHU YEN</v>
          </cell>
          <cell r="N4324" t="str">
            <v>WINMART PHU YEN</v>
          </cell>
          <cell r="O4324" t="str">
            <v>GOC DONG BAC</v>
          </cell>
          <cell r="P4324" t="str">
            <v xml:space="preserve"> </v>
          </cell>
          <cell r="Q4324" t="str">
            <v>NGA TU HUNG VUONG, TRAN PHU</v>
          </cell>
          <cell r="R4324" t="str">
            <v>P7</v>
          </cell>
          <cell r="S4324" t="str">
            <v>TUY HOA</v>
          </cell>
          <cell r="T4324" t="str">
            <v>PHU YEN</v>
          </cell>
          <cell r="V4324" t="str">
            <v>CENTRAL</v>
          </cell>
          <cell r="W4324" t="str">
            <v>PHU YEN</v>
          </cell>
        </row>
        <row r="4325">
          <cell r="M4325" t="str">
            <v>3156_VM+ HCM CITIBELLA</v>
          </cell>
          <cell r="N4325" t="str">
            <v>VM+ HCM CITIBELLA</v>
          </cell>
          <cell r="O4325" t="str">
            <v>H1-06-01</v>
          </cell>
          <cell r="P4325" t="str">
            <v>CITIBELLA 1 DU AN DAN CU CAT LAI</v>
          </cell>
          <cell r="Q4325" t="str">
            <v xml:space="preserve"> </v>
          </cell>
          <cell r="R4325" t="str">
            <v>CAT LAI</v>
          </cell>
          <cell r="S4325" t="str">
            <v>Q2</v>
          </cell>
          <cell r="T4325" t="str">
            <v>TP HCM</v>
          </cell>
          <cell r="V4325" t="str">
            <v>TP HCM</v>
          </cell>
          <cell r="W4325" t="str">
            <v>QUAN 2</v>
          </cell>
        </row>
        <row r="4326">
          <cell r="M4326" t="str">
            <v>3834_VM+ HCM 34/33 TRAN THAI TONG</v>
          </cell>
          <cell r="N4326" t="str">
            <v>VM+ HCM 34/33 TRAN THAI TONG</v>
          </cell>
          <cell r="O4326" t="str">
            <v>34/31-34/33</v>
          </cell>
          <cell r="P4326" t="str">
            <v xml:space="preserve"> </v>
          </cell>
          <cell r="Q4326" t="str">
            <v>TRAN THAI TONG</v>
          </cell>
          <cell r="R4326" t="str">
            <v>P15</v>
          </cell>
          <cell r="S4326" t="str">
            <v>TAN BINH</v>
          </cell>
          <cell r="T4326" t="str">
            <v>TP HCM</v>
          </cell>
          <cell r="V4326" t="str">
            <v>TP HCM</v>
          </cell>
          <cell r="W4326" t="str">
            <v>QUAN TAN BINH</v>
          </cell>
        </row>
        <row r="4327">
          <cell r="M4327" t="str">
            <v>WINMART QUY NHON (VINATEX)</v>
          </cell>
          <cell r="N4327" t="str">
            <v>WINMART QUY NHON (VINATEX)</v>
          </cell>
          <cell r="O4327">
            <v>52</v>
          </cell>
          <cell r="P4327" t="str">
            <v xml:space="preserve"> </v>
          </cell>
          <cell r="Q4327" t="str">
            <v>TANG BAC HO</v>
          </cell>
          <cell r="R4327" t="str">
            <v xml:space="preserve"> </v>
          </cell>
          <cell r="S4327" t="str">
            <v>QUY NHON</v>
          </cell>
          <cell r="T4327" t="str">
            <v>BINH DINH</v>
          </cell>
          <cell r="V4327" t="str">
            <v>CENTRAL</v>
          </cell>
          <cell r="W4327" t="str">
            <v>BINH DINH</v>
          </cell>
        </row>
        <row r="4328">
          <cell r="M4328" t="str">
            <v>4439_WM+ DNG 376-378 K. D. VUONG</v>
          </cell>
          <cell r="N4328" t="str">
            <v>WM+ DNG 376-378 KINH DUONG VUONG</v>
          </cell>
          <cell r="O4328" t="str">
            <v>SO 376-378</v>
          </cell>
          <cell r="P4328" t="str">
            <v>LO 27-28-F1.11, KHU TDC HOA MINH 3</v>
          </cell>
          <cell r="Q4328" t="str">
            <v>KINH DUONG VUONG</v>
          </cell>
          <cell r="R4328" t="str">
            <v>HOA MINH</v>
          </cell>
          <cell r="S4328" t="str">
            <v>LIEN CHIEU</v>
          </cell>
          <cell r="T4328" t="str">
            <v>DA NANG</v>
          </cell>
          <cell r="V4328" t="str">
            <v>CENTRAL</v>
          </cell>
          <cell r="W4328" t="str">
            <v>DA NANG</v>
          </cell>
        </row>
        <row r="4329">
          <cell r="M4329" t="str">
            <v>4313_WM+ HCM A01-05 - GOLDEN STAR</v>
          </cell>
          <cell r="N4329" t="str">
            <v>WM+ HCM A01-05 - GOLDEN STAR</v>
          </cell>
          <cell r="O4329">
            <v>72</v>
          </cell>
          <cell r="P4329" t="str">
            <v>A01-05 T1 CC GOLDEN STAR</v>
          </cell>
          <cell r="Q4329" t="str">
            <v>NGUYEN THI THAP</v>
          </cell>
          <cell r="R4329" t="str">
            <v>BINH THUAN</v>
          </cell>
          <cell r="S4329" t="str">
            <v>Q7</v>
          </cell>
          <cell r="T4329" t="str">
            <v>TP HCM</v>
          </cell>
          <cell r="V4329" t="str">
            <v>TP HCM</v>
          </cell>
          <cell r="W4329" t="str">
            <v>QUAN 7</v>
          </cell>
        </row>
        <row r="4330">
          <cell r="M4330" t="str">
            <v>3502_VM+ HCM 47-49-51 TRAN VAN ON</v>
          </cell>
          <cell r="N4330" t="str">
            <v>VM+ HCM 47-49-51 TRAN VAN ON</v>
          </cell>
          <cell r="O4330" t="str">
            <v>47-49-51</v>
          </cell>
          <cell r="P4330" t="str">
            <v xml:space="preserve"> </v>
          </cell>
          <cell r="Q4330" t="str">
            <v>TRAN VAN ON</v>
          </cell>
          <cell r="R4330" t="str">
            <v>TAN SON NHI</v>
          </cell>
          <cell r="S4330" t="str">
            <v>TAN PHU</v>
          </cell>
          <cell r="T4330" t="str">
            <v>TP HCM</v>
          </cell>
          <cell r="V4330" t="str">
            <v>TP HCM</v>
          </cell>
          <cell r="W4330" t="str">
            <v>QUAN TAN PHU</v>
          </cell>
        </row>
        <row r="4331">
          <cell r="M4331" t="str">
            <v>3605_VM+ HCM 68 HO VAN LONG</v>
          </cell>
          <cell r="N4331" t="str">
            <v>VM+ HCM 68 HO VAN LONG</v>
          </cell>
          <cell r="O4331">
            <v>68</v>
          </cell>
          <cell r="P4331" t="str">
            <v xml:space="preserve"> </v>
          </cell>
          <cell r="Q4331" t="str">
            <v>HO VAN LONG</v>
          </cell>
          <cell r="R4331" t="str">
            <v>BINH HUNG HOA B</v>
          </cell>
          <cell r="S4331" t="str">
            <v>BINH TAN</v>
          </cell>
          <cell r="T4331" t="str">
            <v>TP HCM</v>
          </cell>
          <cell r="V4331" t="str">
            <v>TP HCM</v>
          </cell>
          <cell r="W4331" t="str">
            <v>QUAN BINH TAN</v>
          </cell>
        </row>
        <row r="4332">
          <cell r="M4332" t="str">
            <v>4312_WM+ HCM 8A DUONG SO 12</v>
          </cell>
          <cell r="N4332" t="str">
            <v>WM+ HCM 8A DUONG SO 12</v>
          </cell>
          <cell r="O4332" t="str">
            <v>SO 8A</v>
          </cell>
          <cell r="P4332" t="str">
            <v>KP 2</v>
          </cell>
          <cell r="Q4332" t="str">
            <v>DUONG SO 12</v>
          </cell>
          <cell r="R4332" t="str">
            <v>HIEP BINH PHUOC</v>
          </cell>
          <cell r="S4332" t="str">
            <v>THU DUC</v>
          </cell>
          <cell r="T4332" t="str">
            <v>TP HCM</v>
          </cell>
          <cell r="V4332" t="str">
            <v>TP HCM</v>
          </cell>
          <cell r="W4332" t="str">
            <v>QUAN THU DUC</v>
          </cell>
        </row>
        <row r="4333">
          <cell r="M4333" t="str">
            <v>3353_VM+ HCM 1132 QUOC LO 50</v>
          </cell>
          <cell r="N4333" t="str">
            <v>VM+ HCM 1132 QUOC LO 50</v>
          </cell>
          <cell r="O4333">
            <v>1132</v>
          </cell>
          <cell r="P4333" t="str">
            <v>AP 3</v>
          </cell>
          <cell r="Q4333" t="str">
            <v>QUOC LO 50</v>
          </cell>
          <cell r="R4333" t="str">
            <v>BINH HUNG</v>
          </cell>
          <cell r="S4333" t="str">
            <v>BINH CHANH</v>
          </cell>
          <cell r="T4333" t="str">
            <v>TP HCM</v>
          </cell>
          <cell r="V4333" t="str">
            <v>TP HCM</v>
          </cell>
          <cell r="W4333" t="str">
            <v>HUYEN BINH CHANH</v>
          </cell>
        </row>
        <row r="4334">
          <cell r="M4334" t="str">
            <v>4371_WM+ HCM CC 4S LINH DONG 1</v>
          </cell>
          <cell r="N4334" t="str">
            <v>WM+ HCM CC 4S LINH DONG 1</v>
          </cell>
          <cell r="O4334" t="str">
            <v>SO 4S</v>
          </cell>
          <cell r="P4334" t="str">
            <v>CC LINH DONG</v>
          </cell>
          <cell r="Q4334" t="str">
            <v>DUONG 30</v>
          </cell>
          <cell r="R4334" t="str">
            <v>LINH DONG</v>
          </cell>
          <cell r="S4334" t="str">
            <v>THU DUC</v>
          </cell>
          <cell r="T4334" t="str">
            <v>TP HCM</v>
          </cell>
          <cell r="V4334" t="str">
            <v>TP HCM</v>
          </cell>
          <cell r="W4334" t="str">
            <v>QUAN THU DUC</v>
          </cell>
        </row>
        <row r="4335">
          <cell r="M4335" t="str">
            <v>4686_VM+ BTN SO 118 TU VAN TU</v>
          </cell>
          <cell r="N4335" t="str">
            <v>VM+ BTN SO 118 TU VAN TU</v>
          </cell>
          <cell r="O4335" t="str">
            <v>SO 118</v>
          </cell>
          <cell r="P4335" t="str">
            <v xml:space="preserve"> </v>
          </cell>
          <cell r="Q4335" t="str">
            <v>TU VAN TU</v>
          </cell>
          <cell r="R4335" t="str">
            <v>PHU TRINH</v>
          </cell>
          <cell r="S4335" t="str">
            <v>PHAN THIET</v>
          </cell>
          <cell r="T4335" t="str">
            <v>BINH THUAN</v>
          </cell>
          <cell r="V4335" t="str">
            <v>SOUTH EAST</v>
          </cell>
          <cell r="W4335" t="str">
            <v>BINH THUAN</v>
          </cell>
        </row>
        <row r="4336">
          <cell r="M4336" t="str">
            <v>4899_VM+ GLI 306 CÁCH MANG THANG 8</v>
          </cell>
          <cell r="N4336" t="str">
            <v>VM+ GLI 306 CÁCH MANG THANG 8</v>
          </cell>
          <cell r="O4336" t="str">
            <v>SO 306</v>
          </cell>
          <cell r="P4336" t="str">
            <v xml:space="preserve"> </v>
          </cell>
          <cell r="Q4336" t="str">
            <v>CMT8</v>
          </cell>
          <cell r="R4336" t="str">
            <v>HOA LU</v>
          </cell>
          <cell r="S4336" t="str">
            <v>PLEIKU</v>
          </cell>
          <cell r="T4336" t="str">
            <v>GIA LAI</v>
          </cell>
          <cell r="V4336" t="str">
            <v>CENTRAL</v>
          </cell>
          <cell r="W4336" t="str">
            <v>GIA LAI</v>
          </cell>
        </row>
        <row r="4337">
          <cell r="M4337" t="str">
            <v>SATRAFOODS 112 PHAN VAN HAN</v>
          </cell>
          <cell r="N4337" t="str">
            <v>SATRAFOODS 112 PHAN VĂN HÂN</v>
          </cell>
          <cell r="O4337">
            <v>112</v>
          </cell>
          <cell r="P4337" t="str">
            <v xml:space="preserve"> </v>
          </cell>
          <cell r="Q4337" t="str">
            <v>PHAN VAN HAN</v>
          </cell>
          <cell r="R4337" t="str">
            <v>P17</v>
          </cell>
          <cell r="S4337" t="str">
            <v>BINH THANH</v>
          </cell>
          <cell r="T4337" t="str">
            <v>TP HCM</v>
          </cell>
          <cell r="V4337" t="str">
            <v>TP HCM</v>
          </cell>
          <cell r="W4337" t="str">
            <v>QUAN BINH THANH</v>
          </cell>
        </row>
        <row r="4338">
          <cell r="M4338" t="str">
            <v>4915_VM+ HCM 001 SAV4, CC AVENUE</v>
          </cell>
          <cell r="N4338" t="str">
            <v>VM+ HCM 001 SAV4, CC AVENUE</v>
          </cell>
          <cell r="O4338">
            <v>28</v>
          </cell>
          <cell r="P4338" t="str">
            <v>AVENUE</v>
          </cell>
          <cell r="Q4338" t="str">
            <v>MAI CHI THO</v>
          </cell>
          <cell r="R4338" t="str">
            <v>AN PHU</v>
          </cell>
          <cell r="S4338" t="str">
            <v>Q2</v>
          </cell>
          <cell r="T4338" t="str">
            <v>TP HCM</v>
          </cell>
          <cell r="V4338" t="str">
            <v>TP HCM</v>
          </cell>
          <cell r="W4338" t="str">
            <v>QUAN 2</v>
          </cell>
        </row>
        <row r="4339">
          <cell r="M4339" t="str">
            <v>2386_WM+ HCM TAN CHANH HIEP</v>
          </cell>
          <cell r="N4339" t="str">
            <v>WM+ HCM TAN CHANH HIEP</v>
          </cell>
          <cell r="O4339">
            <v>5</v>
          </cell>
          <cell r="P4339" t="str">
            <v>A1,CC 48A</v>
          </cell>
          <cell r="Q4339" t="str">
            <v>TAN CHANH HIEP 21</v>
          </cell>
          <cell r="R4339" t="str">
            <v>TAN CHANH HIEP</v>
          </cell>
          <cell r="S4339" t="str">
            <v>Q12</v>
          </cell>
          <cell r="T4339" t="str">
            <v>TP HCM</v>
          </cell>
          <cell r="V4339" t="str">
            <v>TP HCM</v>
          </cell>
          <cell r="W4339" t="str">
            <v>QUAN 12</v>
          </cell>
        </row>
        <row r="4340">
          <cell r="M4340" t="str">
            <v>VM+ BTN SO 226 TRAN HUNG DAO</v>
          </cell>
          <cell r="N4340" t="str">
            <v>VM+ BTN SO 226 TRAN HUNG DAO</v>
          </cell>
          <cell r="O4340" t="str">
            <v>SO 226</v>
          </cell>
          <cell r="P4340" t="str">
            <v xml:space="preserve"> </v>
          </cell>
          <cell r="Q4340" t="str">
            <v>TRAN HUNG DAO</v>
          </cell>
          <cell r="R4340" t="str">
            <v>PHU THUY</v>
          </cell>
          <cell r="S4340" t="str">
            <v>PHAN THIET</v>
          </cell>
          <cell r="T4340" t="str">
            <v>BINH THUAN</v>
          </cell>
          <cell r="V4340" t="str">
            <v>SOUTH EAST</v>
          </cell>
          <cell r="W4340" t="str">
            <v>BINH THUAN</v>
          </cell>
        </row>
        <row r="4341">
          <cell r="M4341" t="str">
            <v>4940_VM+ HCM CC AN CU</v>
          </cell>
          <cell r="N4341" t="str">
            <v>VM+ HCM CC AN CU</v>
          </cell>
          <cell r="O4341" t="str">
            <v>SO 8</v>
          </cell>
          <cell r="P4341" t="str">
            <v>TANG TRET CAO OC AN CU,</v>
          </cell>
          <cell r="Q4341" t="str">
            <v>THAI THUAN</v>
          </cell>
          <cell r="R4341" t="str">
            <v>AN PHU</v>
          </cell>
          <cell r="S4341" t="str">
            <v>Q2</v>
          </cell>
          <cell r="T4341" t="str">
            <v>TP HCM</v>
          </cell>
          <cell r="V4341" t="str">
            <v>TP HCM</v>
          </cell>
          <cell r="W4341" t="str">
            <v>QUAN 2</v>
          </cell>
        </row>
        <row r="4342">
          <cell r="M4342" t="str">
            <v>4223_VM+ HCM 590/32 PHAN VAN TRI</v>
          </cell>
          <cell r="N4342" t="str">
            <v>VM+ HCM 590/32 PHAN VAN TRI</v>
          </cell>
          <cell r="O4342" t="str">
            <v>SO 590/32</v>
          </cell>
          <cell r="P4342" t="str">
            <v xml:space="preserve"> </v>
          </cell>
          <cell r="Q4342" t="str">
            <v>PHAN VAN TRI</v>
          </cell>
          <cell r="R4342" t="str">
            <v>P7</v>
          </cell>
          <cell r="S4342" t="str">
            <v>GO VAP</v>
          </cell>
          <cell r="T4342" t="str">
            <v>TP HCM</v>
          </cell>
          <cell r="V4342" t="str">
            <v>TP HCM</v>
          </cell>
          <cell r="W4342" t="str">
            <v>QUAN GO VAP</v>
          </cell>
        </row>
        <row r="4343">
          <cell r="M4343" t="str">
            <v>4619_VM+ BTN 9 NGUYEN TUONG</v>
          </cell>
          <cell r="N4343" t="str">
            <v>VM+ BTN 9 NGUYEN TUONG</v>
          </cell>
          <cell r="O4343" t="str">
            <v>SO 9</v>
          </cell>
          <cell r="P4343" t="str">
            <v xml:space="preserve"> </v>
          </cell>
          <cell r="Q4343" t="str">
            <v>NGUYEN TUONG</v>
          </cell>
          <cell r="R4343" t="str">
            <v>PHU THUY</v>
          </cell>
          <cell r="S4343" t="str">
            <v>PHAN THIET</v>
          </cell>
          <cell r="T4343" t="str">
            <v>BINH THUAN</v>
          </cell>
          <cell r="V4343" t="str">
            <v>SOUTH EAST</v>
          </cell>
          <cell r="W4343" t="str">
            <v>BINH THUAN</v>
          </cell>
        </row>
        <row r="4344">
          <cell r="M4344" t="str">
            <v>4200_VM+ HCM 37 HO HAO HON</v>
          </cell>
          <cell r="N4344" t="str">
            <v>VM+ HCM 37 HO HAO HON</v>
          </cell>
          <cell r="O4344" t="str">
            <v>SO 37</v>
          </cell>
          <cell r="P4344" t="str">
            <v xml:space="preserve"> </v>
          </cell>
          <cell r="Q4344" t="str">
            <v>HO HAO HON</v>
          </cell>
          <cell r="R4344" t="str">
            <v>CO GIANG</v>
          </cell>
          <cell r="S4344" t="str">
            <v>Q1</v>
          </cell>
          <cell r="T4344" t="str">
            <v>TP HCM</v>
          </cell>
          <cell r="V4344" t="str">
            <v>TP HCM</v>
          </cell>
          <cell r="W4344" t="str">
            <v>QUAN 1</v>
          </cell>
        </row>
        <row r="4345">
          <cell r="M4345" t="str">
            <v>4149_VM+ HCM 121 LE NIEM</v>
          </cell>
          <cell r="N4345" t="str">
            <v>VM+ HCM 121 LE NIEM</v>
          </cell>
          <cell r="O4345" t="str">
            <v>SO 121</v>
          </cell>
          <cell r="P4345" t="str">
            <v xml:space="preserve"> </v>
          </cell>
          <cell r="Q4345" t="str">
            <v>LE NIEM</v>
          </cell>
          <cell r="R4345" t="str">
            <v>PHU THANH</v>
          </cell>
          <cell r="S4345" t="str">
            <v>TAN PHU</v>
          </cell>
          <cell r="T4345" t="str">
            <v>TP HCM</v>
          </cell>
          <cell r="V4345" t="str">
            <v>TP HCM</v>
          </cell>
          <cell r="W4345" t="str">
            <v>QUAN TAN PHU</v>
          </cell>
        </row>
        <row r="4346">
          <cell r="M4346" t="str">
            <v>3339_VM+ HCM 6 TRAN THI NGHI</v>
          </cell>
          <cell r="N4346" t="str">
            <v>VM+ HCM 6 TRAN THI NGHI</v>
          </cell>
          <cell r="O4346">
            <v>6</v>
          </cell>
          <cell r="P4346" t="str">
            <v xml:space="preserve"> </v>
          </cell>
          <cell r="Q4346" t="str">
            <v>TRAN THI NGHI</v>
          </cell>
          <cell r="R4346" t="str">
            <v>P7</v>
          </cell>
          <cell r="S4346" t="str">
            <v>GO VAP</v>
          </cell>
          <cell r="T4346" t="str">
            <v>TP HCM</v>
          </cell>
          <cell r="V4346" t="str">
            <v>TP HCM</v>
          </cell>
          <cell r="W4346" t="str">
            <v>QUAN GO VAP</v>
          </cell>
        </row>
        <row r="4347">
          <cell r="M4347" t="str">
            <v>5845-VM+ TBH 14 TIEU HOANG</v>
          </cell>
          <cell r="N4347" t="str">
            <v>VM+ TBH 14 TIEU HOANG</v>
          </cell>
          <cell r="O4347">
            <v>14</v>
          </cell>
          <cell r="P4347" t="str">
            <v xml:space="preserve"> </v>
          </cell>
          <cell r="Q4347" t="str">
            <v>TIEU HOANG</v>
          </cell>
          <cell r="R4347" t="str">
            <v>TIEN HAI</v>
          </cell>
          <cell r="S4347" t="str">
            <v>TIEN HAI</v>
          </cell>
          <cell r="T4347" t="str">
            <v>THAI BINH</v>
          </cell>
          <cell r="V4347" t="str">
            <v>NORTH</v>
          </cell>
          <cell r="W4347" t="str">
            <v>THAI BINH</v>
          </cell>
        </row>
        <row r="4348">
          <cell r="M4348" t="str">
            <v>CIRCLE K TONG KHO BAC NINH</v>
          </cell>
          <cell r="N4348" t="str">
            <v>Tổng Kho Hưng Yên</v>
          </cell>
          <cell r="O4348" t="str">
            <v xml:space="preserve"> </v>
          </cell>
          <cell r="P4348" t="str">
            <v>TS19, KHO DHL SUPPLY CHAIN, TONG KHO BAC KY, KHO BTS 2</v>
          </cell>
          <cell r="Q4348" t="str">
            <v xml:space="preserve"> </v>
          </cell>
          <cell r="R4348" t="str">
            <v>KCN TIEN SON</v>
          </cell>
          <cell r="S4348" t="str">
            <v>TIEN DU</v>
          </cell>
          <cell r="T4348" t="str">
            <v>BAC NINH</v>
          </cell>
          <cell r="V4348" t="str">
            <v>NORTH</v>
          </cell>
          <cell r="W4348" t="str">
            <v>BAC NINH</v>
          </cell>
        </row>
        <row r="4349">
          <cell r="M4349" t="str">
            <v>AEON HN RDC</v>
          </cell>
          <cell r="N4349" t="str">
            <v>Trung tâm phân phối khu vực miền Bắc của AEON Việt Nam</v>
          </cell>
          <cell r="O4349">
            <v>129</v>
          </cell>
          <cell r="P4349" t="str">
            <v>THON TO KHE</v>
          </cell>
          <cell r="Q4349" t="str">
            <v>DUC HIEN</v>
          </cell>
          <cell r="R4349" t="str">
            <v>PHU THI</v>
          </cell>
          <cell r="S4349" t="str">
            <v>GIA LAM</v>
          </cell>
          <cell r="T4349" t="str">
            <v>HA NOI</v>
          </cell>
          <cell r="V4349" t="str">
            <v>HA NOI</v>
          </cell>
          <cell r="W4349" t="str">
            <v>HUYEN GIA LAM</v>
          </cell>
        </row>
        <row r="4350">
          <cell r="M4350" t="str">
            <v>CIRCLE K TONG KHO BAC NINH</v>
          </cell>
          <cell r="N4350" t="str">
            <v>Tổng Kho Hưng Yên</v>
          </cell>
          <cell r="O4350" t="str">
            <v xml:space="preserve"> </v>
          </cell>
          <cell r="P4350" t="str">
            <v>TS19, KHO DHL SUPPLY CHAIN, TONG KHO BAC KY, KHO BTS 2</v>
          </cell>
          <cell r="Q4350" t="str">
            <v xml:space="preserve"> </v>
          </cell>
          <cell r="R4350" t="str">
            <v>KCN TIEN SON</v>
          </cell>
          <cell r="S4350" t="str">
            <v>TIEN DU</v>
          </cell>
          <cell r="T4350" t="str">
            <v>BAC NINH</v>
          </cell>
          <cell r="V4350" t="str">
            <v>NORTH</v>
          </cell>
          <cell r="W4350" t="str">
            <v>BAC NINH</v>
          </cell>
        </row>
        <row r="4351">
          <cell r="M4351" t="str">
            <v>WINMART HNI SKYLAKE</v>
          </cell>
          <cell r="N4351" t="str">
            <v>WINMART HNI SKYLAKE</v>
          </cell>
          <cell r="O4351" t="str">
            <v xml:space="preserve"> </v>
          </cell>
          <cell r="P4351" t="str">
            <v>TANG 1, TTTM VINCOM PLAZA SKYLAKE</v>
          </cell>
          <cell r="Q4351" t="str">
            <v>KDTM CAU GIAY</v>
          </cell>
          <cell r="R4351" t="str">
            <v>MY DINH 1</v>
          </cell>
          <cell r="S4351" t="str">
            <v>NAM TU LIEM</v>
          </cell>
          <cell r="T4351" t="str">
            <v>HA NOI</v>
          </cell>
          <cell r="V4351" t="str">
            <v>HA NOI</v>
          </cell>
          <cell r="W4351" t="str">
            <v>HUYEN NAM TU LIEM</v>
          </cell>
        </row>
        <row r="4352">
          <cell r="M4352" t="str">
            <v>WINMART HNI THUY KHUE</v>
          </cell>
          <cell r="N4352" t="str">
            <v>WINMART HNI THUY KHUE</v>
          </cell>
          <cell r="O4352" t="str">
            <v>69B</v>
          </cell>
          <cell r="P4352" t="str">
            <v>TOA NHA SUN PLAZA THUY KHE</v>
          </cell>
          <cell r="Q4352" t="str">
            <v>THUY KHE</v>
          </cell>
          <cell r="R4352" t="str">
            <v>THUY KHE</v>
          </cell>
          <cell r="S4352" t="str">
            <v>TAY HO</v>
          </cell>
          <cell r="T4352" t="str">
            <v>HA NOI</v>
          </cell>
          <cell r="V4352" t="str">
            <v>HA NOI</v>
          </cell>
          <cell r="W4352" t="str">
            <v>QUAN TAY HO</v>
          </cell>
        </row>
        <row r="4353">
          <cell r="M4353" t="str">
            <v>WINMART FIVI TRUC KHE</v>
          </cell>
          <cell r="N4353" t="str">
            <v>WINMART FIVI  TRUC KHE</v>
          </cell>
          <cell r="O4353">
            <v>19</v>
          </cell>
          <cell r="P4353" t="str">
            <v xml:space="preserve"> </v>
          </cell>
          <cell r="Q4353" t="str">
            <v>TRUC KHE</v>
          </cell>
          <cell r="R4353" t="str">
            <v>LANG HA</v>
          </cell>
          <cell r="S4353" t="str">
            <v>DONG DA</v>
          </cell>
          <cell r="T4353" t="str">
            <v>HA NOI</v>
          </cell>
          <cell r="V4353" t="str">
            <v>HA NOI</v>
          </cell>
          <cell r="W4353" t="str">
            <v>QUAN DONG DA</v>
          </cell>
        </row>
        <row r="4354">
          <cell r="M4354" t="str">
            <v>WINMART FIVI NHAT TAN</v>
          </cell>
          <cell r="N4354" t="str">
            <v>WINMART FIVI  NHAT TAN</v>
          </cell>
          <cell r="O4354">
            <v>689</v>
          </cell>
          <cell r="P4354" t="str">
            <v xml:space="preserve"> </v>
          </cell>
          <cell r="Q4354" t="str">
            <v>LAC LONG QUAN</v>
          </cell>
          <cell r="R4354" t="str">
            <v xml:space="preserve"> </v>
          </cell>
          <cell r="S4354" t="str">
            <v>TAY HO</v>
          </cell>
          <cell r="T4354" t="str">
            <v>HA NOI</v>
          </cell>
          <cell r="V4354" t="str">
            <v>HA NOI</v>
          </cell>
          <cell r="W4354" t="str">
            <v>QUAN TAY HO</v>
          </cell>
        </row>
        <row r="4355">
          <cell r="M4355" t="str">
            <v>WINMART HNI VCC TRAN DUY HUNG</v>
          </cell>
          <cell r="N4355" t="str">
            <v>WINMART HNI VCC TRAN DUY HUNG</v>
          </cell>
          <cell r="O4355" t="str">
            <v xml:space="preserve"> </v>
          </cell>
          <cell r="P4355" t="str">
            <v>TANG 2, TTTM VINCOM CENTER TRAN DUY HUNG</v>
          </cell>
          <cell r="Q4355" t="str">
            <v>TRAN DUY HUNG</v>
          </cell>
          <cell r="R4355" t="str">
            <v>TRUNG HOA</v>
          </cell>
          <cell r="S4355" t="str">
            <v>CAU GIAY</v>
          </cell>
          <cell r="T4355" t="str">
            <v>HA NOI</v>
          </cell>
          <cell r="V4355" t="str">
            <v>HA NOI</v>
          </cell>
          <cell r="W4355" t="str">
            <v>QUAN CAU GIAY</v>
          </cell>
        </row>
        <row r="4356">
          <cell r="M4356" t="str">
            <v>WINMART HNI NGUYEN TRAI</v>
          </cell>
          <cell r="N4356" t="str">
            <v>WINMART HNI NGUYEN TRAI</v>
          </cell>
          <cell r="O4356">
            <v>72</v>
          </cell>
          <cell r="P4356" t="str">
            <v xml:space="preserve"> </v>
          </cell>
          <cell r="Q4356" t="str">
            <v>NGUYEN TRAI</v>
          </cell>
          <cell r="R4356" t="str">
            <v xml:space="preserve"> </v>
          </cell>
          <cell r="S4356" t="str">
            <v>THANH XUAN</v>
          </cell>
          <cell r="T4356" t="str">
            <v>HA NOI</v>
          </cell>
          <cell r="V4356" t="str">
            <v>HA NOI</v>
          </cell>
          <cell r="W4356" t="str">
            <v>QUAN THANH XUAN</v>
          </cell>
        </row>
        <row r="4357">
          <cell r="M4357" t="str">
            <v>WINMART HNI XA LA</v>
          </cell>
          <cell r="N4357" t="str">
            <v>WINMART HNI XA LA</v>
          </cell>
          <cell r="O4357" t="str">
            <v xml:space="preserve"> </v>
          </cell>
          <cell r="P4357" t="str">
            <v>CT1 -CT1B</v>
          </cell>
          <cell r="Q4357" t="str">
            <v>CT1 -CT1B</v>
          </cell>
          <cell r="R4357" t="str">
            <v>PHUC LA</v>
          </cell>
          <cell r="S4357" t="str">
            <v>HA DONG</v>
          </cell>
          <cell r="T4357" t="str">
            <v>HA NOI</v>
          </cell>
          <cell r="V4357" t="str">
            <v>HA NOI</v>
          </cell>
          <cell r="W4357" t="str">
            <v>QUAN HA DONG</v>
          </cell>
        </row>
        <row r="4358">
          <cell r="M4358" t="str">
            <v>CIRCLE K TONG KHO BAC NINH</v>
          </cell>
          <cell r="N4358" t="str">
            <v>Tổng Kho Hưng Yên</v>
          </cell>
          <cell r="O4358" t="str">
            <v xml:space="preserve"> </v>
          </cell>
          <cell r="P4358" t="str">
            <v>TS19, KHO DHL SUPPLY CHAIN, TONG KHO BAC KY, KHO BTS 2</v>
          </cell>
          <cell r="Q4358" t="str">
            <v xml:space="preserve"> </v>
          </cell>
          <cell r="R4358" t="str">
            <v>KCN TIEN SON</v>
          </cell>
          <cell r="S4358" t="str">
            <v>TIEN DU</v>
          </cell>
          <cell r="T4358" t="str">
            <v>BAC NINH</v>
          </cell>
          <cell r="V4358" t="str">
            <v>NORTH</v>
          </cell>
          <cell r="W4358" t="str">
            <v>BAC NINH</v>
          </cell>
        </row>
        <row r="4359">
          <cell r="M4359" t="str">
            <v>WINMART HNI NGUYEN TRAI</v>
          </cell>
          <cell r="N4359" t="str">
            <v>WINMART HNI NGUYEN TRAI</v>
          </cell>
          <cell r="O4359">
            <v>72</v>
          </cell>
          <cell r="P4359" t="str">
            <v xml:space="preserve"> </v>
          </cell>
          <cell r="Q4359" t="str">
            <v>NGUYEN TRAI</v>
          </cell>
          <cell r="R4359" t="str">
            <v xml:space="preserve"> </v>
          </cell>
          <cell r="S4359" t="str">
            <v>THANH XUAN</v>
          </cell>
          <cell r="T4359" t="str">
            <v>HA NOI</v>
          </cell>
          <cell r="V4359" t="str">
            <v>HA NOI</v>
          </cell>
          <cell r="W4359" t="str">
            <v>QUAN THANH XUAN</v>
          </cell>
        </row>
        <row r="4360">
          <cell r="M4360" t="str">
            <v>WINMART FIVI TRUC KHE</v>
          </cell>
          <cell r="N4360" t="str">
            <v>WINMART FIVI  TRUC KHE</v>
          </cell>
          <cell r="O4360">
            <v>19</v>
          </cell>
          <cell r="P4360" t="str">
            <v xml:space="preserve"> </v>
          </cell>
          <cell r="Q4360" t="str">
            <v>TRUC KHE</v>
          </cell>
          <cell r="R4360" t="str">
            <v>LANG HA</v>
          </cell>
          <cell r="S4360" t="str">
            <v>DONG DA</v>
          </cell>
          <cell r="T4360" t="str">
            <v>HA NOI</v>
          </cell>
          <cell r="V4360" t="str">
            <v>HA NOI</v>
          </cell>
          <cell r="W4360" t="str">
            <v>QUAN DONG DA</v>
          </cell>
        </row>
        <row r="4361">
          <cell r="M4361" t="str">
            <v>WINMART FIVI NHAT TAN</v>
          </cell>
          <cell r="N4361" t="str">
            <v>WINMART FIVI  NHAT TAN</v>
          </cell>
          <cell r="O4361">
            <v>689</v>
          </cell>
          <cell r="P4361" t="str">
            <v xml:space="preserve"> </v>
          </cell>
          <cell r="Q4361" t="str">
            <v>LAC LONG QUAN</v>
          </cell>
          <cell r="R4361" t="str">
            <v xml:space="preserve"> </v>
          </cell>
          <cell r="S4361" t="str">
            <v>TAY HO</v>
          </cell>
          <cell r="T4361" t="str">
            <v>HA NOI</v>
          </cell>
          <cell r="V4361" t="str">
            <v>HA NOI</v>
          </cell>
          <cell r="W4361" t="str">
            <v>QUAN TAY HO</v>
          </cell>
        </row>
        <row r="4362">
          <cell r="M4362" t="str">
            <v>WINMART HNI XA LA</v>
          </cell>
          <cell r="N4362" t="str">
            <v>WINMART HNI XA LA</v>
          </cell>
          <cell r="O4362" t="str">
            <v xml:space="preserve"> </v>
          </cell>
          <cell r="P4362" t="str">
            <v>CT1 -CT1B</v>
          </cell>
          <cell r="Q4362" t="str">
            <v>CT1 -CT1B</v>
          </cell>
          <cell r="R4362" t="str">
            <v>PHUC LA</v>
          </cell>
          <cell r="S4362" t="str">
            <v>HA DONG</v>
          </cell>
          <cell r="T4362" t="str">
            <v>HA NOI</v>
          </cell>
          <cell r="V4362" t="str">
            <v>HA NOI</v>
          </cell>
          <cell r="W4362" t="str">
            <v>QUAN HA DONG</v>
          </cell>
        </row>
        <row r="4363">
          <cell r="M4363" t="str">
            <v>WINMART HNI SKYLAKE</v>
          </cell>
          <cell r="N4363" t="str">
            <v>WINMART HNI SKYLAKE</v>
          </cell>
          <cell r="O4363" t="str">
            <v xml:space="preserve"> </v>
          </cell>
          <cell r="P4363" t="str">
            <v>TANG 1, TTTM VINCOM PLAZA SKYLAKE</v>
          </cell>
          <cell r="Q4363" t="str">
            <v>KDTM CAU GIAY</v>
          </cell>
          <cell r="R4363" t="str">
            <v>MY DINH 1</v>
          </cell>
          <cell r="S4363" t="str">
            <v>NAM TU LIEM</v>
          </cell>
          <cell r="T4363" t="str">
            <v>HA NOI</v>
          </cell>
          <cell r="V4363" t="str">
            <v>HA NOI</v>
          </cell>
          <cell r="W4363" t="str">
            <v>HUYEN NAM TU LIEM</v>
          </cell>
        </row>
        <row r="4364">
          <cell r="M4364" t="str">
            <v>WINMART HNI THUY KHUE</v>
          </cell>
          <cell r="N4364" t="str">
            <v>WINMART HNI THUY KHUE</v>
          </cell>
          <cell r="O4364" t="str">
            <v>69B</v>
          </cell>
          <cell r="P4364" t="str">
            <v>TOA NHA SUN PLAZA THUY KHE</v>
          </cell>
          <cell r="Q4364" t="str">
            <v>THUY KHE</v>
          </cell>
          <cell r="R4364" t="str">
            <v>THUY KHE</v>
          </cell>
          <cell r="S4364" t="str">
            <v>TAY HO</v>
          </cell>
          <cell r="T4364" t="str">
            <v>HA NOI</v>
          </cell>
          <cell r="V4364" t="str">
            <v>HA NOI</v>
          </cell>
          <cell r="W4364" t="str">
            <v>QUAN TAY HO</v>
          </cell>
        </row>
        <row r="4365">
          <cell r="M4365" t="str">
            <v>WINMART FIVI TRUC KHE</v>
          </cell>
          <cell r="N4365" t="str">
            <v>WINMART FIVI  TRUC KHE</v>
          </cell>
          <cell r="O4365">
            <v>19</v>
          </cell>
          <cell r="P4365" t="str">
            <v xml:space="preserve"> </v>
          </cell>
          <cell r="Q4365" t="str">
            <v>TRUC KHE</v>
          </cell>
          <cell r="R4365" t="str">
            <v>LANG HA</v>
          </cell>
          <cell r="S4365" t="str">
            <v>DONG DA</v>
          </cell>
          <cell r="T4365" t="str">
            <v>HA NOI</v>
          </cell>
          <cell r="V4365" t="str">
            <v>HA NOI</v>
          </cell>
          <cell r="W4365" t="str">
            <v>QUAN DONG DA</v>
          </cell>
        </row>
        <row r="4366">
          <cell r="M4366" t="str">
            <v>WINMART FIVI DOI CAN</v>
          </cell>
          <cell r="N4366" t="str">
            <v>WINMART FIVI  DOI CAN</v>
          </cell>
          <cell r="O4366">
            <v>281</v>
          </cell>
          <cell r="P4366" t="str">
            <v xml:space="preserve"> </v>
          </cell>
          <cell r="Q4366" t="str">
            <v>DOI CAN</v>
          </cell>
          <cell r="R4366" t="str">
            <v>LIEU GIAI</v>
          </cell>
          <cell r="S4366" t="str">
            <v>BA DINH</v>
          </cell>
          <cell r="T4366" t="str">
            <v>HA NOI</v>
          </cell>
          <cell r="V4366" t="str">
            <v>HA NOI</v>
          </cell>
          <cell r="W4366" t="str">
            <v>QUAN BA DINH</v>
          </cell>
        </row>
        <row r="4367">
          <cell r="M4367" t="str">
            <v>WINMART FIVI NHAT TAN</v>
          </cell>
          <cell r="N4367" t="str">
            <v>WINMART FIVI  NHAT TAN</v>
          </cell>
          <cell r="O4367">
            <v>689</v>
          </cell>
          <cell r="P4367" t="str">
            <v xml:space="preserve"> </v>
          </cell>
          <cell r="Q4367" t="str">
            <v>LAC LONG QUAN</v>
          </cell>
          <cell r="R4367" t="str">
            <v xml:space="preserve"> </v>
          </cell>
          <cell r="S4367" t="str">
            <v>TAY HO</v>
          </cell>
          <cell r="T4367" t="str">
            <v>HA NOI</v>
          </cell>
          <cell r="V4367" t="str">
            <v>HA NOI</v>
          </cell>
          <cell r="W4367" t="str">
            <v>QUAN TAY HO</v>
          </cell>
        </row>
        <row r="4368">
          <cell r="M4368" t="str">
            <v>AEON HN RDC</v>
          </cell>
          <cell r="N4368" t="str">
            <v>Trung tâm phân phối khu vực miền Bắc của AEON Việt Nam</v>
          </cell>
          <cell r="O4368">
            <v>129</v>
          </cell>
          <cell r="P4368" t="str">
            <v>THON TO KHE</v>
          </cell>
          <cell r="Q4368" t="str">
            <v>DUC HIEN</v>
          </cell>
          <cell r="R4368" t="str">
            <v>PHU THI</v>
          </cell>
          <cell r="S4368" t="str">
            <v>GIA LAM</v>
          </cell>
          <cell r="T4368" t="str">
            <v>HA NOI</v>
          </cell>
          <cell r="V4368" t="str">
            <v>HA NOI</v>
          </cell>
          <cell r="W4368" t="str">
            <v>HUYEN GIA LAM</v>
          </cell>
        </row>
        <row r="4369">
          <cell r="M4369" t="str">
            <v>CIRCLE K TONG KHO BAC NINH</v>
          </cell>
          <cell r="N4369" t="str">
            <v>Tổng Kho Hưng Yên</v>
          </cell>
          <cell r="O4369" t="str">
            <v xml:space="preserve"> </v>
          </cell>
          <cell r="P4369" t="str">
            <v>TS19, KHO DHL SUPPLY CHAIN, TONG KHO BAC KY, KHO BTS 2</v>
          </cell>
          <cell r="Q4369" t="str">
            <v xml:space="preserve"> </v>
          </cell>
          <cell r="R4369" t="str">
            <v>KCN TIEN SON</v>
          </cell>
          <cell r="S4369" t="str">
            <v>TIEN DU</v>
          </cell>
          <cell r="T4369" t="str">
            <v>BAC NINH</v>
          </cell>
          <cell r="V4369" t="str">
            <v>NORTH</v>
          </cell>
          <cell r="W4369" t="str">
            <v>BAC NINH</v>
          </cell>
        </row>
        <row r="4370">
          <cell r="M4370" t="str">
            <v>WINMART HNI THANG LONG</v>
          </cell>
          <cell r="N4370" t="str">
            <v>WINMART HNI THANG LONG</v>
          </cell>
          <cell r="O4370" t="str">
            <v xml:space="preserve"> </v>
          </cell>
          <cell r="P4370" t="str">
            <v>TN 28 TANG</v>
          </cell>
          <cell r="Q4370" t="str">
            <v>LANG QT THANG LONG</v>
          </cell>
          <cell r="R4370" t="str">
            <v>TRAN DANG NINH</v>
          </cell>
          <cell r="S4370" t="str">
            <v>CAU GIAY</v>
          </cell>
          <cell r="T4370" t="str">
            <v>HA NOI</v>
          </cell>
          <cell r="V4370" t="str">
            <v>HA NOI</v>
          </cell>
          <cell r="W4370" t="str">
            <v>QUAN CAU GIAY</v>
          </cell>
        </row>
        <row r="4371">
          <cell r="M4371" t="str">
            <v>WINMART HNI SKYLAKE</v>
          </cell>
          <cell r="N4371" t="str">
            <v>WINMART HNI SKYLAKE</v>
          </cell>
          <cell r="O4371" t="str">
            <v xml:space="preserve"> </v>
          </cell>
          <cell r="P4371" t="str">
            <v>TANG 1, TTTM VINCOM PLAZA SKYLAKE</v>
          </cell>
          <cell r="Q4371" t="str">
            <v>KDTM CAU GIAY</v>
          </cell>
          <cell r="R4371" t="str">
            <v>MY DINH 1</v>
          </cell>
          <cell r="S4371" t="str">
            <v>NAM TU LIEM</v>
          </cell>
          <cell r="T4371" t="str">
            <v>HA NOI</v>
          </cell>
          <cell r="V4371" t="str">
            <v>HA NOI</v>
          </cell>
          <cell r="W4371" t="str">
            <v>HUYEN NAM TU LIEM</v>
          </cell>
        </row>
        <row r="4372">
          <cell r="M4372" t="str">
            <v>WINMART HNI THUY KHUE</v>
          </cell>
          <cell r="N4372" t="str">
            <v>WINMART HNI THUY KHUE</v>
          </cell>
          <cell r="O4372" t="str">
            <v>69B</v>
          </cell>
          <cell r="P4372" t="str">
            <v>TOA NHA SUN PLAZA THUY KHE</v>
          </cell>
          <cell r="Q4372" t="str">
            <v>THUY KHE</v>
          </cell>
          <cell r="R4372" t="str">
            <v>THUY KHE</v>
          </cell>
          <cell r="S4372" t="str">
            <v>TAY HO</v>
          </cell>
          <cell r="T4372" t="str">
            <v>HA NOI</v>
          </cell>
          <cell r="V4372" t="str">
            <v>HA NOI</v>
          </cell>
          <cell r="W4372" t="str">
            <v>QUAN TAY HO</v>
          </cell>
        </row>
        <row r="4373">
          <cell r="M4373" t="str">
            <v>AEON HN RDC</v>
          </cell>
          <cell r="N4373" t="str">
            <v>Trung tâm phân phối khu vực miền Bắc của AEON Việt Nam</v>
          </cell>
          <cell r="O4373">
            <v>129</v>
          </cell>
          <cell r="P4373" t="str">
            <v>THON TO KHE</v>
          </cell>
          <cell r="Q4373" t="str">
            <v>DUC HIEN</v>
          </cell>
          <cell r="R4373" t="str">
            <v>PHU THI</v>
          </cell>
          <cell r="S4373" t="str">
            <v>GIA LAM</v>
          </cell>
          <cell r="T4373" t="str">
            <v>HA NOI</v>
          </cell>
          <cell r="V4373" t="str">
            <v>HA NOI</v>
          </cell>
          <cell r="W4373" t="str">
            <v>HUYEN GIA LAM</v>
          </cell>
        </row>
        <row r="4374">
          <cell r="M4374" t="str">
            <v>CIRCLE K TONG KHO BAC NINH</v>
          </cell>
          <cell r="N4374" t="str">
            <v>Tổng Kho Hưng Yên</v>
          </cell>
          <cell r="O4374" t="str">
            <v xml:space="preserve"> </v>
          </cell>
          <cell r="P4374" t="str">
            <v>TS19, KHO DHL SUPPLY CHAIN, TONG KHO BAC KY, KHO BTS 2</v>
          </cell>
          <cell r="Q4374" t="str">
            <v xml:space="preserve"> </v>
          </cell>
          <cell r="R4374" t="str">
            <v>KCN TIEN SON</v>
          </cell>
          <cell r="S4374" t="str">
            <v>TIEN DU</v>
          </cell>
          <cell r="T4374" t="str">
            <v>BAC NINH</v>
          </cell>
          <cell r="V4374" t="str">
            <v>NORTH</v>
          </cell>
          <cell r="W4374" t="str">
            <v>BAC NINH</v>
          </cell>
        </row>
        <row r="4375">
          <cell r="M4375" t="str">
            <v>WINMART HNI SKYLAKE</v>
          </cell>
          <cell r="N4375" t="str">
            <v>WINMART HNI SKYLAKE</v>
          </cell>
          <cell r="O4375" t="str">
            <v xml:space="preserve"> </v>
          </cell>
          <cell r="P4375" t="str">
            <v>TANG 1, TTTM VINCOM PLAZA SKYLAKE</v>
          </cell>
          <cell r="Q4375" t="str">
            <v>KDTM CAU GIAY</v>
          </cell>
          <cell r="R4375" t="str">
            <v>MY DINH 1</v>
          </cell>
          <cell r="S4375" t="str">
            <v>NAM TU LIEM</v>
          </cell>
          <cell r="T4375" t="str">
            <v>HA NOI</v>
          </cell>
          <cell r="V4375" t="str">
            <v>HA NOI</v>
          </cell>
          <cell r="W4375" t="str">
            <v>HUYEN NAM TU LIEM</v>
          </cell>
        </row>
        <row r="4376">
          <cell r="M4376" t="str">
            <v>WINMART FIVI TRUC KHE</v>
          </cell>
          <cell r="N4376" t="str">
            <v>WINMART FIVI  TRUC KHE</v>
          </cell>
          <cell r="O4376">
            <v>19</v>
          </cell>
          <cell r="P4376" t="str">
            <v xml:space="preserve"> </v>
          </cell>
          <cell r="Q4376" t="str">
            <v>TRUC KHE</v>
          </cell>
          <cell r="R4376" t="str">
            <v>LANG HA</v>
          </cell>
          <cell r="S4376" t="str">
            <v>DONG DA</v>
          </cell>
          <cell r="T4376" t="str">
            <v>HA NOI</v>
          </cell>
          <cell r="V4376" t="str">
            <v>HA NOI</v>
          </cell>
          <cell r="W4376" t="str">
            <v>QUAN DONG DA</v>
          </cell>
        </row>
        <row r="4377">
          <cell r="M4377" t="str">
            <v>WINMART FIVI NHAT TAN</v>
          </cell>
          <cell r="N4377" t="str">
            <v>WINMART FIVI  NHAT TAN</v>
          </cell>
          <cell r="O4377">
            <v>689</v>
          </cell>
          <cell r="P4377" t="str">
            <v xml:space="preserve"> </v>
          </cell>
          <cell r="Q4377" t="str">
            <v>LAC LONG QUAN</v>
          </cell>
          <cell r="R4377" t="str">
            <v xml:space="preserve"> </v>
          </cell>
          <cell r="S4377" t="str">
            <v>TAY HO</v>
          </cell>
          <cell r="T4377" t="str">
            <v>HA NOI</v>
          </cell>
          <cell r="V4377" t="str">
            <v>HA NOI</v>
          </cell>
          <cell r="W4377" t="str">
            <v>QUAN TAY HO</v>
          </cell>
        </row>
        <row r="4378">
          <cell r="M4378" t="str">
            <v>CIRCLE K TONG KHO BAC NINH</v>
          </cell>
          <cell r="N4378" t="str">
            <v>Tổng Kho Hưng Yên</v>
          </cell>
          <cell r="O4378" t="str">
            <v xml:space="preserve"> </v>
          </cell>
          <cell r="P4378" t="str">
            <v>TS19, KHO DHL SUPPLY CHAIN, TONG KHO BAC KY, KHO BTS 2</v>
          </cell>
          <cell r="Q4378" t="str">
            <v xml:space="preserve"> </v>
          </cell>
          <cell r="R4378" t="str">
            <v>KCN TIEN SON</v>
          </cell>
          <cell r="S4378" t="str">
            <v>TIEN DU</v>
          </cell>
          <cell r="T4378" t="str">
            <v>BAC NINH</v>
          </cell>
          <cell r="V4378" t="str">
            <v>NORTH</v>
          </cell>
          <cell r="W4378" t="str">
            <v>BAC NINH</v>
          </cell>
        </row>
        <row r="4379">
          <cell r="M4379" t="str">
            <v>CIRCLE K TONG KHO BAC NINH</v>
          </cell>
          <cell r="N4379" t="str">
            <v>Tổng Kho Hưng Yên</v>
          </cell>
          <cell r="O4379" t="str">
            <v xml:space="preserve"> </v>
          </cell>
          <cell r="P4379" t="str">
            <v>TS19, KHO DHL SUPPLY CHAIN, TONG KHO BAC KY, KHO BTS 2</v>
          </cell>
          <cell r="Q4379" t="str">
            <v xml:space="preserve"> </v>
          </cell>
          <cell r="R4379" t="str">
            <v>KCN TIEN SON</v>
          </cell>
          <cell r="S4379" t="str">
            <v>TIEN DU</v>
          </cell>
          <cell r="T4379" t="str">
            <v>BAC NINH</v>
          </cell>
          <cell r="V4379" t="str">
            <v>NORTH</v>
          </cell>
          <cell r="W4379" t="str">
            <v>BAC NINH</v>
          </cell>
        </row>
        <row r="4380">
          <cell r="M4380" t="str">
            <v>WINMART FIVI TRUC KHE</v>
          </cell>
          <cell r="N4380" t="str">
            <v>WINMART FIVI  TRUC KHE</v>
          </cell>
          <cell r="O4380">
            <v>19</v>
          </cell>
          <cell r="P4380" t="str">
            <v xml:space="preserve"> </v>
          </cell>
          <cell r="Q4380" t="str">
            <v>TRUC KHE</v>
          </cell>
          <cell r="R4380" t="str">
            <v>LANG HA</v>
          </cell>
          <cell r="S4380" t="str">
            <v>DONG DA</v>
          </cell>
          <cell r="T4380" t="str">
            <v>HA NOI</v>
          </cell>
          <cell r="V4380" t="str">
            <v>HA NOI</v>
          </cell>
          <cell r="W4380" t="str">
            <v>QUAN DONG DA</v>
          </cell>
        </row>
        <row r="4381">
          <cell r="M4381" t="str">
            <v>WINMART FIVI NHAT TAN</v>
          </cell>
          <cell r="N4381" t="str">
            <v>WINMART FIVI  NHAT TAN</v>
          </cell>
          <cell r="O4381">
            <v>689</v>
          </cell>
          <cell r="P4381" t="str">
            <v xml:space="preserve"> </v>
          </cell>
          <cell r="Q4381" t="str">
            <v>LAC LONG QUAN</v>
          </cell>
          <cell r="R4381" t="str">
            <v xml:space="preserve"> </v>
          </cell>
          <cell r="S4381" t="str">
            <v>TAY HO</v>
          </cell>
          <cell r="T4381" t="str">
            <v>HA NOI</v>
          </cell>
          <cell r="V4381" t="str">
            <v>HA NOI</v>
          </cell>
          <cell r="W4381" t="str">
            <v>QUAN TAY HO</v>
          </cell>
        </row>
        <row r="4382">
          <cell r="M4382" t="str">
            <v>WINMART HNI NGUYEN TRAI</v>
          </cell>
          <cell r="N4382" t="str">
            <v>WINMART HNI NGUYEN TRAI</v>
          </cell>
          <cell r="O4382">
            <v>72</v>
          </cell>
          <cell r="P4382" t="str">
            <v xml:space="preserve"> </v>
          </cell>
          <cell r="Q4382" t="str">
            <v>NGUYEN TRAI</v>
          </cell>
          <cell r="R4382" t="str">
            <v xml:space="preserve"> </v>
          </cell>
          <cell r="S4382" t="str">
            <v>THANH XUAN</v>
          </cell>
          <cell r="T4382" t="str">
            <v>HA NOI</v>
          </cell>
          <cell r="V4382" t="str">
            <v>HA NOI</v>
          </cell>
          <cell r="W4382" t="str">
            <v>QUAN THANH XUAN</v>
          </cell>
        </row>
        <row r="4383">
          <cell r="M4383" t="str">
            <v>5627_VM+ DNG 124 HOANG HOA THAM</v>
          </cell>
          <cell r="N4383" t="str">
            <v>VM+ DNG 124 HOANG HOA THAM</v>
          </cell>
          <cell r="O4383">
            <v>124</v>
          </cell>
          <cell r="P4383" t="str">
            <v xml:space="preserve"> </v>
          </cell>
          <cell r="Q4383" t="str">
            <v>HOANG HOA THAM</v>
          </cell>
          <cell r="R4383" t="str">
            <v>THAC GIAN</v>
          </cell>
          <cell r="S4383" t="str">
            <v>THANH KHE</v>
          </cell>
          <cell r="T4383" t="str">
            <v>DA NANG</v>
          </cell>
          <cell r="V4383" t="str">
            <v>CENTRAL</v>
          </cell>
          <cell r="W4383" t="str">
            <v>DA NANG</v>
          </cell>
        </row>
        <row r="4384">
          <cell r="M4384" t="str">
            <v>5494_VM+ VTU 30 DAT TRONG GIAO XU THANH PHONG</v>
          </cell>
          <cell r="N4384" t="str">
            <v>VM+ VTU 30 DAT TRONG GIAO XU THANH PHONG</v>
          </cell>
          <cell r="O4384">
            <v>30</v>
          </cell>
          <cell r="P4384" t="str">
            <v>TO 1, AP MY THANH</v>
          </cell>
          <cell r="Q4384" t="str">
            <v>DAT TRONG GIAO XU THANH PHONG</v>
          </cell>
          <cell r="R4384" t="str">
            <v>MY XUAN</v>
          </cell>
          <cell r="S4384" t="str">
            <v>TAN THANH</v>
          </cell>
          <cell r="T4384" t="str">
            <v>BA RIA-VUNG TAU</v>
          </cell>
          <cell r="V4384" t="str">
            <v>SOUTH EAST</v>
          </cell>
          <cell r="W4384" t="str">
            <v>BA RIA-VUNG TAU</v>
          </cell>
        </row>
        <row r="4385">
          <cell r="M4385" t="str">
            <v>WM VCP BLU BAC LIEU</v>
          </cell>
          <cell r="N4385" t="str">
            <v>WM VCP BLU BAC LIEU</v>
          </cell>
          <cell r="O4385">
            <v>49</v>
          </cell>
          <cell r="P4385" t="str">
            <v xml:space="preserve"> </v>
          </cell>
          <cell r="Q4385" t="str">
            <v>TRAN HUYNH</v>
          </cell>
          <cell r="R4385" t="str">
            <v>P7</v>
          </cell>
          <cell r="S4385" t="str">
            <v>BAC LIEU</v>
          </cell>
          <cell r="T4385" t="str">
            <v>BAC LIEU</v>
          </cell>
          <cell r="V4385" t="str">
            <v>MEKONG DELTA</v>
          </cell>
          <cell r="W4385" t="str">
            <v>BAC LIEU</v>
          </cell>
        </row>
        <row r="4386">
          <cell r="M4386" t="str">
            <v>5058 BHX_CTH_TNO - KHO DC THOT NOT</v>
          </cell>
          <cell r="N4386" t="str">
            <v>5058 BHX_CTH_TNO - KHO DC THOT NOT</v>
          </cell>
          <cell r="O4386" t="str">
            <v xml:space="preserve"> </v>
          </cell>
          <cell r="P4386" t="str">
            <v>SO 1436, 1438, 1442, 1443,</v>
          </cell>
          <cell r="Q4386" t="str">
            <v>KV TRANG THO A</v>
          </cell>
          <cell r="R4386" t="str">
            <v>TRUNG NHUT</v>
          </cell>
          <cell r="S4386" t="str">
            <v>THOT NOT</v>
          </cell>
          <cell r="T4386" t="str">
            <v>CAN THO</v>
          </cell>
          <cell r="V4386" t="str">
            <v>MEKONG DELTA</v>
          </cell>
          <cell r="W4386" t="str">
            <v>CAN THO</v>
          </cell>
        </row>
        <row r="4387">
          <cell r="M4387" t="str">
            <v>5220_VM+ TTH 47 HO DAC DI</v>
          </cell>
          <cell r="N4387" t="str">
            <v>VM+ TTH 47 HO DAC DI</v>
          </cell>
          <cell r="O4387">
            <v>47</v>
          </cell>
          <cell r="P4387" t="str">
            <v xml:space="preserve"> </v>
          </cell>
          <cell r="Q4387" t="str">
            <v>HO DAC DI</v>
          </cell>
          <cell r="R4387" t="str">
            <v>AN CUU</v>
          </cell>
          <cell r="S4387" t="str">
            <v>THUA THIEN - HUE</v>
          </cell>
          <cell r="T4387" t="str">
            <v>THUA THIEN - HUE</v>
          </cell>
          <cell r="V4387" t="str">
            <v>CENTRAL</v>
          </cell>
          <cell r="W4387" t="str">
            <v>THUA THIEN - HUE</v>
          </cell>
        </row>
        <row r="4388">
          <cell r="M4388" t="str">
            <v>4438_VM+ QNM 53 DINH TIEN HOANG</v>
          </cell>
          <cell r="N4388" t="str">
            <v>VM+ QNM 53 DINH TIEN HOANG</v>
          </cell>
          <cell r="O4388">
            <v>53</v>
          </cell>
          <cell r="P4388" t="str">
            <v xml:space="preserve"> </v>
          </cell>
          <cell r="Q4388" t="str">
            <v>DINH TIEN HOANG</v>
          </cell>
          <cell r="R4388" t="str">
            <v>TAN AN</v>
          </cell>
          <cell r="S4388" t="str">
            <v>HOI AN</v>
          </cell>
          <cell r="T4388" t="str">
            <v>QUANG NAM</v>
          </cell>
          <cell r="V4388" t="str">
            <v>CENTRAL</v>
          </cell>
          <cell r="W4388" t="str">
            <v>QUANG NAM</v>
          </cell>
        </row>
        <row r="4389">
          <cell r="M4389" t="str">
            <v>4359_VM+ DNG 119 PHAM TU (LO 08-D18)</v>
          </cell>
          <cell r="N4389" t="str">
            <v>VM+ DNG 119 PHAM TU (LO 08-D18)</v>
          </cell>
          <cell r="O4389">
            <v>119</v>
          </cell>
          <cell r="P4389" t="str">
            <v xml:space="preserve"> </v>
          </cell>
          <cell r="Q4389" t="str">
            <v>PHAM TU</v>
          </cell>
          <cell r="R4389" t="str">
            <v>KHUE TRUNG</v>
          </cell>
          <cell r="S4389" t="str">
            <v>CAM LE</v>
          </cell>
          <cell r="T4389" t="str">
            <v>DA NANG</v>
          </cell>
          <cell r="V4389" t="str">
            <v>CENTRAL</v>
          </cell>
          <cell r="W4389" t="str">
            <v>DA NANG</v>
          </cell>
        </row>
        <row r="4390">
          <cell r="M4390" t="str">
            <v>4621_VM+ LAN 468 NGUYEN DINH CHIEU</v>
          </cell>
          <cell r="N4390" t="str">
            <v>VM+ LAN 468 NGUYEN DINH CHIEU</v>
          </cell>
          <cell r="O4390" t="str">
            <v>SO 468</v>
          </cell>
          <cell r="P4390" t="str">
            <v xml:space="preserve"> </v>
          </cell>
          <cell r="Q4390" t="str">
            <v>NGUYEN DINH CHIEU</v>
          </cell>
          <cell r="R4390" t="str">
            <v>P3</v>
          </cell>
          <cell r="S4390" t="str">
            <v>TAN AN</v>
          </cell>
          <cell r="T4390" t="str">
            <v>LONG AN</v>
          </cell>
          <cell r="V4390" t="str">
            <v>MEKONG DELTA</v>
          </cell>
          <cell r="W4390" t="str">
            <v>LONG AN</v>
          </cell>
        </row>
        <row r="4391">
          <cell r="M4391" t="str">
            <v>4388_VM+ HCM CC GIAI VIET, A0106-A0107</v>
          </cell>
          <cell r="N4391" t="str">
            <v>VM+ HCM CC GIAI VIET, A0106-A0107</v>
          </cell>
          <cell r="O4391" t="str">
            <v>SO 340</v>
          </cell>
          <cell r="P4391" t="str">
            <v>CH A0106-A0107, TANG TRET CC QUOC CUONG GIA LAI</v>
          </cell>
          <cell r="Q4391" t="str">
            <v>TA QUANG BUU</v>
          </cell>
          <cell r="R4391" t="str">
            <v>P5</v>
          </cell>
          <cell r="S4391" t="str">
            <v>Q8</v>
          </cell>
          <cell r="T4391" t="str">
            <v>TP HCM</v>
          </cell>
          <cell r="V4391" t="str">
            <v>TP HCM</v>
          </cell>
          <cell r="W4391" t="str">
            <v>QUAN 8</v>
          </cell>
        </row>
        <row r="4392">
          <cell r="M4392" t="str">
            <v>6844-WM+HCM 776 - 778 THONG NHAT</v>
          </cell>
          <cell r="N4392" t="str">
            <v>6844-WM+HCM 776 - 778 THONG NHAT</v>
          </cell>
          <cell r="O4392" t="str">
            <v>776- 778</v>
          </cell>
          <cell r="P4392" t="str">
            <v xml:space="preserve"> </v>
          </cell>
          <cell r="Q4392" t="str">
            <v>THONG NHAT</v>
          </cell>
          <cell r="R4392" t="str">
            <v>P15</v>
          </cell>
          <cell r="S4392" t="str">
            <v>GO VAP</v>
          </cell>
          <cell r="T4392" t="str">
            <v>TP HCM</v>
          </cell>
          <cell r="V4392" t="str">
            <v>TP HCM</v>
          </cell>
          <cell r="W4392" t="str">
            <v>QUAN GO VAP</v>
          </cell>
        </row>
        <row r="4393">
          <cell r="M4393" t="str">
            <v>BHX_BTR_CTH - KHO DC BEN TRE</v>
          </cell>
          <cell r="N4393" t="str">
            <v>BHX_BTR_CTH - Kho DC Bến Tre</v>
          </cell>
          <cell r="O4393" t="str">
            <v xml:space="preserve"> </v>
          </cell>
          <cell r="P4393" t="str">
            <v>THUA DAT 175 - 672 - 677 - 678 - 700 - 701</v>
          </cell>
          <cell r="Q4393" t="str">
            <v>TO BAN DO SO 23</v>
          </cell>
          <cell r="R4393" t="str">
            <v>HUU DINH</v>
          </cell>
          <cell r="S4393" t="str">
            <v>CHAU THANH</v>
          </cell>
          <cell r="T4393" t="str">
            <v>BEN TRE</v>
          </cell>
          <cell r="V4393" t="str">
            <v>MEKONG DELTA</v>
          </cell>
          <cell r="W4393" t="str">
            <v>BEN TRE</v>
          </cell>
        </row>
        <row r="4394">
          <cell r="M4394" t="str">
            <v>2590_VM+ DNG 47 LY THUONG KIET - DN</v>
          </cell>
          <cell r="N4394" t="str">
            <v>VM+ DNG 47 LY THUONG KIET - DN</v>
          </cell>
          <cell r="O4394">
            <v>47</v>
          </cell>
          <cell r="P4394" t="str">
            <v xml:space="preserve"> </v>
          </cell>
          <cell r="Q4394" t="str">
            <v>LY THUONG KIET</v>
          </cell>
          <cell r="R4394" t="str">
            <v>THACH THANG</v>
          </cell>
          <cell r="S4394" t="str">
            <v>HAI CHAU</v>
          </cell>
          <cell r="T4394" t="str">
            <v>DA NANG</v>
          </cell>
          <cell r="V4394" t="str">
            <v>CENTRAL</v>
          </cell>
          <cell r="W4394" t="str">
            <v>DA NANG</v>
          </cell>
        </row>
        <row r="4395">
          <cell r="M4395" t="str">
            <v>2AE7-WM+RURAL HCM 6 XUAN THOI 3</v>
          </cell>
          <cell r="N4395" t="str">
            <v>2AE7-WM+ HCM 6 XUAN THOI 3</v>
          </cell>
          <cell r="O4395" t="str">
            <v>56/6B</v>
          </cell>
          <cell r="P4395" t="str">
            <v xml:space="preserve"> </v>
          </cell>
          <cell r="Q4395" t="str">
            <v>XUAN THOI DONG 2</v>
          </cell>
          <cell r="R4395" t="str">
            <v>XUAN THOI DONG</v>
          </cell>
          <cell r="S4395" t="str">
            <v>HOC MON</v>
          </cell>
          <cell r="T4395" t="str">
            <v>TP HCM</v>
          </cell>
          <cell r="V4395" t="str">
            <v>TP HCM</v>
          </cell>
          <cell r="W4395" t="str">
            <v>HUYEN HOC MON</v>
          </cell>
        </row>
        <row r="4396">
          <cell r="M4396" t="str">
            <v>VM+ TVH SO 142 A NGUYEN DANG</v>
          </cell>
          <cell r="N4396" t="str">
            <v>VM+ TVH SO 142 A NGUYEN DANG</v>
          </cell>
          <cell r="O4396" t="str">
            <v>SO 142 A</v>
          </cell>
          <cell r="P4396" t="str">
            <v>KHOM 8</v>
          </cell>
          <cell r="Q4396" t="str">
            <v>NGUYEN DANG</v>
          </cell>
          <cell r="R4396" t="str">
            <v>P6</v>
          </cell>
          <cell r="S4396" t="str">
            <v>TRA VINH</v>
          </cell>
          <cell r="T4396" t="str">
            <v>TRA VINH</v>
          </cell>
          <cell r="V4396" t="str">
            <v>MEKONG DELTA</v>
          </cell>
          <cell r="W4396" t="str">
            <v>TRA VINH</v>
          </cell>
        </row>
        <row r="4397">
          <cell r="M4397" t="str">
            <v>3737_VM+ DNG 92 NGUYEN BAO</v>
          </cell>
          <cell r="N4397" t="str">
            <v>VM+ DNG 92 NGUYỄN BẢO</v>
          </cell>
          <cell r="O4397">
            <v>92</v>
          </cell>
          <cell r="P4397" t="str">
            <v xml:space="preserve"> </v>
          </cell>
          <cell r="Q4397" t="str">
            <v>NGUYEN BAO</v>
          </cell>
          <cell r="R4397" t="str">
            <v xml:space="preserve"> </v>
          </cell>
          <cell r="S4397" t="str">
            <v>HOA VANG</v>
          </cell>
          <cell r="T4397" t="str">
            <v>DA NANG</v>
          </cell>
          <cell r="V4397" t="str">
            <v>CENTRAL</v>
          </cell>
          <cell r="W4397" t="str">
            <v>DA NANG</v>
          </cell>
        </row>
        <row r="4398">
          <cell r="M4398" t="str">
            <v>4488_VM+ DNG 245-247 LE THANH NGHI</v>
          </cell>
          <cell r="N4398" t="str">
            <v>VM+ DNG 245-247 LE THANH NGHI</v>
          </cell>
          <cell r="O4398" t="str">
            <v>245-247</v>
          </cell>
          <cell r="P4398" t="str">
            <v xml:space="preserve"> </v>
          </cell>
          <cell r="Q4398" t="str">
            <v>LE THANH NGHI</v>
          </cell>
          <cell r="R4398" t="str">
            <v>HOA CUONG NAM</v>
          </cell>
          <cell r="S4398" t="str">
            <v>HAI CHAU</v>
          </cell>
          <cell r="T4398" t="str">
            <v>DA NANG</v>
          </cell>
          <cell r="V4398" t="str">
            <v>CENTRAL</v>
          </cell>
          <cell r="W4398" t="str">
            <v>DA NANG</v>
          </cell>
        </row>
        <row r="4399">
          <cell r="M4399" t="str">
            <v>4860_VM+ LAN 10 TRUONG DINH</v>
          </cell>
          <cell r="N4399" t="str">
            <v>VM+ LAN 10 TRUONG DINH</v>
          </cell>
          <cell r="O4399" t="str">
            <v>S0 10-11-12</v>
          </cell>
          <cell r="P4399" t="str">
            <v xml:space="preserve"> </v>
          </cell>
          <cell r="Q4399" t="str">
            <v>TRUONG DINH</v>
          </cell>
          <cell r="R4399" t="str">
            <v>P1</v>
          </cell>
          <cell r="S4399" t="str">
            <v>TAN AN</v>
          </cell>
          <cell r="T4399" t="str">
            <v>LONG AN</v>
          </cell>
          <cell r="V4399" t="str">
            <v>MEKONG DELTA</v>
          </cell>
          <cell r="W4399" t="str">
            <v>LONG AN</v>
          </cell>
        </row>
        <row r="4400">
          <cell r="M4400" t="str">
            <v>3672_VM+ DNG 357 ONG ICH KHIEM</v>
          </cell>
          <cell r="N4400" t="str">
            <v>VM+ DNG 357 ONG ICH KHIEM</v>
          </cell>
          <cell r="O4400">
            <v>357</v>
          </cell>
          <cell r="P4400" t="str">
            <v xml:space="preserve"> </v>
          </cell>
          <cell r="Q4400" t="str">
            <v>ONG ICH KHIEM</v>
          </cell>
          <cell r="R4400" t="str">
            <v>HAI CHAU 2</v>
          </cell>
          <cell r="S4400" t="str">
            <v>HAI CHAU</v>
          </cell>
          <cell r="T4400" t="str">
            <v>DA NANG</v>
          </cell>
          <cell r="V4400" t="str">
            <v>CENTRAL</v>
          </cell>
          <cell r="W4400" t="str">
            <v>DA NANG</v>
          </cell>
        </row>
        <row r="4401">
          <cell r="M4401" t="str">
            <v>3801_VM+ DNG 135B NGUYEN CONG TRU</v>
          </cell>
          <cell r="N4401" t="str">
            <v>VM+ DNG 135B NGUYEN CONG TRU</v>
          </cell>
          <cell r="O4401" t="str">
            <v>135B</v>
          </cell>
          <cell r="P4401" t="str">
            <v xml:space="preserve"> </v>
          </cell>
          <cell r="Q4401" t="str">
            <v>NGUYEN CONG TRU</v>
          </cell>
          <cell r="R4401" t="str">
            <v>AN HAI BAC</v>
          </cell>
          <cell r="S4401" t="str">
            <v>SON TRA</v>
          </cell>
          <cell r="T4401" t="str">
            <v>DA NANG</v>
          </cell>
          <cell r="V4401" t="str">
            <v>CENTRAL</v>
          </cell>
          <cell r="W4401" t="str">
            <v>DA NANG</v>
          </cell>
        </row>
        <row r="4402">
          <cell r="M4402" t="str">
            <v>WM+ BDG 343 QUOC LO 1K</v>
          </cell>
          <cell r="N4402" t="str">
            <v>WM+ BDG 343 Quốc Lộ 1K</v>
          </cell>
          <cell r="O4402">
            <v>343</v>
          </cell>
          <cell r="P4402" t="str">
            <v xml:space="preserve"> </v>
          </cell>
          <cell r="Q4402" t="str">
            <v>QUOC LO 1K, KP NOI HOA</v>
          </cell>
          <cell r="R4402" t="str">
            <v>BINH AN</v>
          </cell>
          <cell r="S4402" t="str">
            <v>DI AN</v>
          </cell>
          <cell r="T4402" t="str">
            <v>BINH DUONG</v>
          </cell>
          <cell r="V4402" t="str">
            <v>SOUTH EAST</v>
          </cell>
          <cell r="W4402" t="str">
            <v>BINH DUONG</v>
          </cell>
        </row>
        <row r="4403">
          <cell r="M4403" t="str">
            <v>3704_VM+ DNG 103 NGUYEN HUY TUONG</v>
          </cell>
          <cell r="N4403" t="str">
            <v>VM+ DNG 103 NGUYEN HUY TUONG</v>
          </cell>
          <cell r="O4403">
            <v>103</v>
          </cell>
          <cell r="P4403" t="str">
            <v xml:space="preserve"> </v>
          </cell>
          <cell r="Q4403" t="str">
            <v>NGUYEN HUY TUONG</v>
          </cell>
          <cell r="R4403" t="str">
            <v>HOA MINH</v>
          </cell>
          <cell r="S4403" t="str">
            <v>LIEN CHIEU</v>
          </cell>
          <cell r="T4403" t="str">
            <v>DA NANG</v>
          </cell>
          <cell r="V4403" t="str">
            <v>CENTRAL</v>
          </cell>
          <cell r="W4403" t="str">
            <v>DA NANG</v>
          </cell>
        </row>
        <row r="4404">
          <cell r="M4404" t="str">
            <v>5182_VM+ HCM 8/9 AP HUNG LAN</v>
          </cell>
          <cell r="N4404" t="str">
            <v>VM+ HCM 8/9 AP HUNG LAN</v>
          </cell>
          <cell r="O4404">
            <v>44082</v>
          </cell>
          <cell r="P4404" t="str">
            <v>AP HUNG LAN</v>
          </cell>
          <cell r="Q4404" t="str">
            <v xml:space="preserve"> </v>
          </cell>
          <cell r="R4404" t="str">
            <v>BA DIEM</v>
          </cell>
          <cell r="S4404" t="str">
            <v>HOC MON</v>
          </cell>
          <cell r="T4404" t="str">
            <v>TP HCM</v>
          </cell>
          <cell r="V4404" t="str">
            <v>TP HCM</v>
          </cell>
          <cell r="W4404" t="str">
            <v>HUYEN HOC MON</v>
          </cell>
        </row>
        <row r="4405">
          <cell r="M4405" t="str">
            <v>BHX_HGI_CTA - KHO CHAU THANH A</v>
          </cell>
          <cell r="N4405" t="str">
            <v>BHX_HGI_CTA - KHO CHAU THANH A</v>
          </cell>
          <cell r="O4405" t="str">
            <v xml:space="preserve"> </v>
          </cell>
          <cell r="P4405" t="str">
            <v>TH 1061-1172-1174-2240-4930, TBD SO 2</v>
          </cell>
          <cell r="Q4405" t="str">
            <v>TAN LOI</v>
          </cell>
          <cell r="R4405" t="str">
            <v>MOT NGAN</v>
          </cell>
          <cell r="S4405" t="str">
            <v>CHAU THANH A</v>
          </cell>
          <cell r="T4405" t="str">
            <v>HAU GIANG</v>
          </cell>
          <cell r="V4405" t="str">
            <v>MEKONG DELTA</v>
          </cell>
          <cell r="W4405" t="str">
            <v>HAU GIANG</v>
          </cell>
        </row>
        <row r="4406">
          <cell r="M4406" t="str">
            <v>6203-WM+ HCM BPC-01.03-01.04 BOTANICA PR</v>
          </cell>
          <cell r="N4406" t="str">
            <v>6203-WM+ HCM BPC-01.03-01.04 BOTANICA PR</v>
          </cell>
          <cell r="O4406" t="str">
            <v>108-112B-114</v>
          </cell>
          <cell r="P4406" t="str">
            <v>BPC-01.03  BPC-01.04 - BOTANICA PREMIER HONG HA</v>
          </cell>
          <cell r="Q4406" t="str">
            <v>HONG HA</v>
          </cell>
          <cell r="R4406" t="str">
            <v>P2</v>
          </cell>
          <cell r="S4406" t="str">
            <v>TAN BINH</v>
          </cell>
          <cell r="T4406" t="str">
            <v>TP HCM</v>
          </cell>
          <cell r="V4406" t="str">
            <v>TP HCM</v>
          </cell>
          <cell r="W4406" t="str">
            <v>QUAN TAN BINH</v>
          </cell>
        </row>
        <row r="4407">
          <cell r="M4407" t="str">
            <v>6974-WM+ HCM 82 TRAN MAI NINH</v>
          </cell>
          <cell r="N4407" t="str">
            <v>6974-WM+ HCM 82 TRAN MAI NINH</v>
          </cell>
          <cell r="O4407">
            <v>82</v>
          </cell>
          <cell r="P4407" t="str">
            <v xml:space="preserve"> </v>
          </cell>
          <cell r="Q4407" t="str">
            <v>TRAN MAI NINH</v>
          </cell>
          <cell r="R4407" t="str">
            <v>P12</v>
          </cell>
          <cell r="S4407" t="str">
            <v>TAN BINH</v>
          </cell>
          <cell r="T4407" t="str">
            <v>TP HCM</v>
          </cell>
          <cell r="V4407" t="str">
            <v>TP HCM</v>
          </cell>
          <cell r="W4407" t="str">
            <v>QUAN TAN BINH</v>
          </cell>
        </row>
        <row r="4408">
          <cell r="M4408" t="str">
            <v>5391_VM+ VTU TO 3 AP MY XUAN</v>
          </cell>
          <cell r="N4408" t="str">
            <v>VM+ VTU TO 3 AP MY XUAN</v>
          </cell>
          <cell r="O4408" t="str">
            <v>TO 3</v>
          </cell>
          <cell r="P4408" t="str">
            <v>AP MY XUAN</v>
          </cell>
          <cell r="Q4408" t="str">
            <v xml:space="preserve"> </v>
          </cell>
          <cell r="R4408" t="str">
            <v xml:space="preserve"> </v>
          </cell>
          <cell r="S4408" t="str">
            <v>TAN THANH</v>
          </cell>
          <cell r="T4408" t="str">
            <v>BA RIA-VUNG TAU</v>
          </cell>
          <cell r="V4408" t="str">
            <v>SOUTH EAST</v>
          </cell>
          <cell r="W4408" t="str">
            <v>BA RIA-VUNG TAU</v>
          </cell>
        </row>
        <row r="4409">
          <cell r="M4409" t="str">
            <v>ST: THISO RETAIL VIET NAM</v>
          </cell>
          <cell r="N4409" t="str">
            <v xml:space="preserve"> </v>
          </cell>
          <cell r="O4409">
            <v>168</v>
          </cell>
          <cell r="P4409" t="str">
            <v xml:space="preserve"> </v>
          </cell>
          <cell r="Q4409" t="str">
            <v>PHAN VAN TRI</v>
          </cell>
          <cell r="R4409" t="str">
            <v>P5</v>
          </cell>
          <cell r="S4409" t="str">
            <v>GO VAP</v>
          </cell>
          <cell r="T4409" t="str">
            <v>TP HCM</v>
          </cell>
          <cell r="V4409" t="str">
            <v>TP HCM</v>
          </cell>
          <cell r="W4409" t="str">
            <v>QUAN GO VAP</v>
          </cell>
        </row>
        <row r="4410">
          <cell r="M4410" t="str">
            <v>3819_VM+ DNG 183 HAN THUYEN</v>
          </cell>
          <cell r="N4410" t="str">
            <v>VM+ DNG 183 HÀN THUYÊN</v>
          </cell>
          <cell r="O4410">
            <v>183</v>
          </cell>
          <cell r="P4410" t="str">
            <v xml:space="preserve"> </v>
          </cell>
          <cell r="Q4410" t="str">
            <v>HAN THUYEN</v>
          </cell>
          <cell r="R4410" t="str">
            <v>HOA CUONG BAC</v>
          </cell>
          <cell r="S4410" t="str">
            <v>HAI CHAU</v>
          </cell>
          <cell r="T4410" t="str">
            <v>DA NANG</v>
          </cell>
          <cell r="V4410" t="str">
            <v>CENTRAL</v>
          </cell>
          <cell r="W4410" t="str">
            <v>DA NANG</v>
          </cell>
        </row>
        <row r="4411">
          <cell r="M4411" t="str">
            <v>WM+ VTU 180-182 VO THI SAU</v>
          </cell>
          <cell r="N4411" t="str">
            <v>WM+ VTU 180-182 Võ Thị Sáu</v>
          </cell>
          <cell r="O4411" t="str">
            <v>180-182</v>
          </cell>
          <cell r="P4411" t="str">
            <v xml:space="preserve"> </v>
          </cell>
          <cell r="Q4411" t="str">
            <v>VO THI SAU</v>
          </cell>
          <cell r="R4411" t="str">
            <v>LONG DIEN</v>
          </cell>
          <cell r="S4411" t="str">
            <v>LONG DIEN</v>
          </cell>
          <cell r="T4411" t="str">
            <v>BA RIA-VUNG TAU</v>
          </cell>
          <cell r="V4411" t="str">
            <v>SOUTH EAST</v>
          </cell>
          <cell r="W4411" t="str">
            <v>BA RIA-VUNG TAU</v>
          </cell>
        </row>
        <row r="4412">
          <cell r="M4412" t="str">
            <v>6300_WM+ QNM 56 NGUYEN TAT THANH</v>
          </cell>
          <cell r="N4412" t="str">
            <v>WM+ QNM 56 NGUYEN TAT THANH</v>
          </cell>
          <cell r="O4412">
            <v>56</v>
          </cell>
          <cell r="P4412" t="str">
            <v xml:space="preserve"> </v>
          </cell>
          <cell r="Q4412" t="str">
            <v>NGUYEN TAT THANH</v>
          </cell>
          <cell r="R4412" t="str">
            <v>CAM HA</v>
          </cell>
          <cell r="S4412" t="str">
            <v>HOI AN</v>
          </cell>
          <cell r="T4412" t="str">
            <v>QUANG NAM</v>
          </cell>
          <cell r="V4412" t="str">
            <v>CENTRAL</v>
          </cell>
          <cell r="W4412" t="str">
            <v>QUANG NAM</v>
          </cell>
        </row>
        <row r="4413">
          <cell r="M4413" t="str">
            <v>BHX_BRV_PMY_KHO DC PHU MY</v>
          </cell>
          <cell r="N4413" t="str">
            <v>7161 - BHX_BRV_PMY_KHO DC PHU MY</v>
          </cell>
          <cell r="O4413" t="str">
            <v xml:space="preserve"> </v>
          </cell>
          <cell r="P4413" t="str">
            <v>AP 4</v>
          </cell>
          <cell r="Q4413" t="str">
            <v xml:space="preserve"> </v>
          </cell>
          <cell r="R4413" t="str">
            <v>TOC TIEN</v>
          </cell>
          <cell r="S4413" t="str">
            <v>PHU MY</v>
          </cell>
          <cell r="T4413" t="str">
            <v>BA RIA VUNG TAU</v>
          </cell>
          <cell r="V4413" t="str">
            <v>SOUTH EAST</v>
          </cell>
          <cell r="W4413" t="str">
            <v>BA RIA-VUNG TAU</v>
          </cell>
        </row>
        <row r="4414">
          <cell r="M4414" t="str">
            <v>BHX_BRV_PMY_KHO DC PHU MY</v>
          </cell>
          <cell r="N4414" t="str">
            <v>7161 - BHX_BRV_PMY_KHO DC PHU MY</v>
          </cell>
          <cell r="O4414" t="str">
            <v xml:space="preserve"> </v>
          </cell>
          <cell r="P4414" t="str">
            <v>AP 4</v>
          </cell>
          <cell r="Q4414" t="str">
            <v xml:space="preserve"> </v>
          </cell>
          <cell r="R4414" t="str">
            <v>TOC TIEN</v>
          </cell>
          <cell r="S4414" t="str">
            <v>PHU MY</v>
          </cell>
          <cell r="T4414" t="str">
            <v>BA RIA VUNG TAU</v>
          </cell>
          <cell r="V4414" t="str">
            <v>SOUTH EAST</v>
          </cell>
          <cell r="W4414" t="str">
            <v>BA RIA-VUNG TAU</v>
          </cell>
        </row>
        <row r="4415">
          <cell r="M4415" t="str">
            <v>5176_VM+ HNI THON CHAM- BINH MINH</v>
          </cell>
          <cell r="N4415" t="str">
            <v>VM+ HNI THON CHAM- BINH MINH</v>
          </cell>
          <cell r="O4415" t="str">
            <v xml:space="preserve"> </v>
          </cell>
          <cell r="P4415" t="str">
            <v>THON CHAM</v>
          </cell>
          <cell r="Q4415" t="str">
            <v xml:space="preserve"> </v>
          </cell>
          <cell r="R4415" t="str">
            <v>BINH MINH</v>
          </cell>
          <cell r="S4415" t="str">
            <v>THANH OAI</v>
          </cell>
          <cell r="T4415" t="str">
            <v>HA NOI</v>
          </cell>
          <cell r="V4415" t="str">
            <v>HA NOI</v>
          </cell>
          <cell r="W4415" t="str">
            <v>HUYEN THANH OAI</v>
          </cell>
        </row>
        <row r="4416">
          <cell r="M4416" t="str">
            <v>5490-VM+ HNI 94 PHO KIM BAI</v>
          </cell>
          <cell r="N4416" t="str">
            <v>VM+ HNI 94 PHO KIM BAI</v>
          </cell>
          <cell r="O4416">
            <v>94</v>
          </cell>
          <cell r="P4416" t="str">
            <v>PHO KIM BAI</v>
          </cell>
          <cell r="Q4416" t="str">
            <v xml:space="preserve"> </v>
          </cell>
          <cell r="R4416" t="str">
            <v>KIM BAI</v>
          </cell>
          <cell r="S4416" t="str">
            <v>THANH OAI</v>
          </cell>
          <cell r="T4416" t="str">
            <v>HA NOI</v>
          </cell>
          <cell r="V4416" t="str">
            <v>HA NOI</v>
          </cell>
          <cell r="W4416" t="str">
            <v>HUYEN THANH OAI</v>
          </cell>
        </row>
        <row r="4417">
          <cell r="M4417" t="str">
            <v>6668-WM+ HNI DUNG TIEN, THANH OAI</v>
          </cell>
          <cell r="N4417" t="str">
            <v>WM+ HNI DUNG TIEN, THANH OAI</v>
          </cell>
          <cell r="O4417" t="str">
            <v xml:space="preserve"> </v>
          </cell>
          <cell r="P4417" t="str">
            <v xml:space="preserve"> </v>
          </cell>
          <cell r="Q4417" t="str">
            <v>THON DUNG TIEN</v>
          </cell>
          <cell r="R4417" t="str">
            <v>KIM THU</v>
          </cell>
          <cell r="S4417" t="str">
            <v>THANH OAI</v>
          </cell>
          <cell r="T4417" t="str">
            <v>HA NOI</v>
          </cell>
          <cell r="V4417" t="str">
            <v>HA NOI</v>
          </cell>
          <cell r="W4417" t="str">
            <v>HUYEN THANH OAI</v>
          </cell>
        </row>
        <row r="4418">
          <cell r="M4418" t="str">
            <v>4697_VM+ LSN 54 LY THUONG KIET</v>
          </cell>
          <cell r="N4418" t="str">
            <v>VM+ LSN 54 LY THUONG KIET</v>
          </cell>
          <cell r="O4418" t="str">
            <v>SO 54</v>
          </cell>
          <cell r="P4418" t="str">
            <v xml:space="preserve"> </v>
          </cell>
          <cell r="Q4418" t="str">
            <v>LY THUONG KIET</v>
          </cell>
          <cell r="R4418" t="str">
            <v>VINH TRAI</v>
          </cell>
          <cell r="S4418" t="str">
            <v>LANG SON</v>
          </cell>
          <cell r="T4418" t="str">
            <v>LANG SON</v>
          </cell>
          <cell r="V4418" t="str">
            <v>NORTH</v>
          </cell>
          <cell r="W4418" t="str">
            <v>LANG SON</v>
          </cell>
        </row>
        <row r="4419">
          <cell r="M4419" t="str">
            <v>4180_WM+ HNI PHO VAC</v>
          </cell>
          <cell r="N4419" t="str">
            <v>WM+ HNI PHO VAC</v>
          </cell>
          <cell r="O4419" t="str">
            <v xml:space="preserve"> </v>
          </cell>
          <cell r="P4419" t="str">
            <v xml:space="preserve"> </v>
          </cell>
          <cell r="Q4419" t="str">
            <v>PHO VAC</v>
          </cell>
          <cell r="R4419" t="str">
            <v>DAN HOA</v>
          </cell>
          <cell r="S4419" t="str">
            <v>THANH OAI</v>
          </cell>
          <cell r="T4419" t="str">
            <v>HA NOI</v>
          </cell>
          <cell r="V4419" t="str">
            <v>HA NOI</v>
          </cell>
          <cell r="W4419" t="str">
            <v>HUYEN THANH OAI</v>
          </cell>
        </row>
        <row r="4420">
          <cell r="M4420" t="str">
            <v>4217_WM+ HNI 543 THANH LUONG</v>
          </cell>
          <cell r="N4420" t="str">
            <v>WM+ HNI 543 THANH LUONG</v>
          </cell>
          <cell r="O4420" t="str">
            <v>SO 543</v>
          </cell>
          <cell r="P4420" t="str">
            <v xml:space="preserve"> </v>
          </cell>
          <cell r="Q4420" t="str">
            <v>THANH LUONG</v>
          </cell>
          <cell r="R4420" t="str">
            <v>BICH HOA</v>
          </cell>
          <cell r="S4420" t="str">
            <v>THANH OAI</v>
          </cell>
          <cell r="T4420" t="str">
            <v>HA NOI</v>
          </cell>
          <cell r="V4420" t="str">
            <v>HA NOI</v>
          </cell>
          <cell r="W4420" t="str">
            <v>HUYEN THANH OAI</v>
          </cell>
        </row>
        <row r="4421">
          <cell r="M4421" t="str">
            <v>5161-VM+ HNI 248 CHO CHIEU CHUONG</v>
          </cell>
          <cell r="N4421" t="str">
            <v>VM+ HNI 248 CHO CH CHUONG</v>
          </cell>
          <cell r="O4421">
            <v>248</v>
          </cell>
          <cell r="P4421" t="str">
            <v>CHO CHIEU CHUONG</v>
          </cell>
          <cell r="Q4421" t="str">
            <v xml:space="preserve"> </v>
          </cell>
          <cell r="R4421" t="str">
            <v>TRUNG</v>
          </cell>
          <cell r="S4421" t="str">
            <v>THANH OAI</v>
          </cell>
          <cell r="T4421" t="str">
            <v>HA NOI</v>
          </cell>
          <cell r="V4421" t="str">
            <v>HA NOI</v>
          </cell>
          <cell r="W4421" t="str">
            <v>HUYEN THANH OAI</v>
          </cell>
        </row>
        <row r="4422">
          <cell r="M4422" t="str">
            <v>5713-VM+ BNH 167 CHO SON, VIET DOAN</v>
          </cell>
          <cell r="N4422" t="str">
            <v>VM+ BNH 167 CHO SON, XA VIET DOAN</v>
          </cell>
          <cell r="O4422">
            <v>167</v>
          </cell>
          <cell r="P4422" t="str">
            <v xml:space="preserve"> </v>
          </cell>
          <cell r="Q4422" t="str">
            <v>CHO SON</v>
          </cell>
          <cell r="R4422" t="str">
            <v>VIET DOAN</v>
          </cell>
          <cell r="S4422" t="str">
            <v>TIEN DU</v>
          </cell>
          <cell r="T4422" t="str">
            <v>BAC NINH</v>
          </cell>
          <cell r="V4422" t="str">
            <v>NORTH</v>
          </cell>
          <cell r="W4422" t="str">
            <v>BAC NINH</v>
          </cell>
        </row>
        <row r="4423">
          <cell r="M4423" t="str">
            <v>6548_WM+ HNI 336 LIEN KET, CAO VIEN</v>
          </cell>
          <cell r="N4423" t="str">
            <v>WM+ HNI 336 LIEN KET, CAO VIEN</v>
          </cell>
          <cell r="O4423">
            <v>336</v>
          </cell>
          <cell r="P4423" t="str">
            <v>XOM LIEN KET</v>
          </cell>
          <cell r="Q4423" t="str">
            <v>THON TRUNG</v>
          </cell>
          <cell r="R4423" t="str">
            <v>CAO VIEN</v>
          </cell>
          <cell r="S4423" t="str">
            <v>THANH OAI</v>
          </cell>
          <cell r="T4423" t="str">
            <v>HA NOI</v>
          </cell>
          <cell r="V4423" t="str">
            <v>HA NOI</v>
          </cell>
          <cell r="W4423" t="str">
            <v>HUYEN THANH OAI</v>
          </cell>
        </row>
        <row r="4424">
          <cell r="M4424" t="str">
            <v>2AM2_WM+ HNI 174 THON THUONG</v>
          </cell>
          <cell r="N4424" t="str">
            <v>WM+ HNI 174 THON THUONG</v>
          </cell>
          <cell r="O4424">
            <v>174</v>
          </cell>
          <cell r="P4424" t="str">
            <v xml:space="preserve"> </v>
          </cell>
          <cell r="Q4424" t="str">
            <v>THON THUONG</v>
          </cell>
          <cell r="R4424" t="str">
            <v>CU KHE</v>
          </cell>
          <cell r="S4424" t="str">
            <v>THANH OAI</v>
          </cell>
          <cell r="T4424" t="str">
            <v>HA NOI</v>
          </cell>
          <cell r="V4424" t="str">
            <v>HA NOI</v>
          </cell>
          <cell r="W4424" t="str">
            <v>HUYEN THANH OAI</v>
          </cell>
        </row>
        <row r="4425">
          <cell r="M4425" t="str">
            <v>5045-VM+ HNI THON 9 PHUNG XA</v>
          </cell>
          <cell r="N4425" t="str">
            <v>VM+ HNI THON 9 XA PHUNG XA</v>
          </cell>
          <cell r="O4425" t="str">
            <v xml:space="preserve"> </v>
          </cell>
          <cell r="P4425" t="str">
            <v>THON 9</v>
          </cell>
          <cell r="Q4425" t="str">
            <v xml:space="preserve"> </v>
          </cell>
          <cell r="R4425" t="str">
            <v>PHUNG XA</v>
          </cell>
          <cell r="S4425" t="str">
            <v>THACH THAT</v>
          </cell>
          <cell r="T4425" t="str">
            <v>HA NOI</v>
          </cell>
          <cell r="V4425" t="str">
            <v>HA NOI</v>
          </cell>
          <cell r="W4425" t="str">
            <v>HUYEN THACH THAT</v>
          </cell>
        </row>
        <row r="4426">
          <cell r="M4426" t="str">
            <v>6244_WM+ HBH  KHU THONG NHAT,TT BO</v>
          </cell>
          <cell r="N4426" t="str">
            <v>6244-WM+ HBH  KHU THONG NHAT,TT BO</v>
          </cell>
          <cell r="O4426" t="str">
            <v xml:space="preserve"> </v>
          </cell>
          <cell r="P4426" t="str">
            <v xml:space="preserve"> </v>
          </cell>
          <cell r="Q4426" t="str">
            <v>KHU THONG NHAT</v>
          </cell>
          <cell r="R4426" t="str">
            <v>BO</v>
          </cell>
          <cell r="S4426" t="str">
            <v>KIM BOI</v>
          </cell>
          <cell r="T4426" t="str">
            <v>HOA BINH</v>
          </cell>
          <cell r="V4426" t="str">
            <v>NORTH</v>
          </cell>
          <cell r="W4426" t="str">
            <v>HOA BINH</v>
          </cell>
        </row>
        <row r="4427">
          <cell r="M4427" t="str">
            <v>5833_VM+ VTU 41 HAI BA TRUNG</v>
          </cell>
          <cell r="N4427" t="str">
            <v>VM+ VTU 41 Hai Bà Trưng</v>
          </cell>
          <cell r="O4427">
            <v>41</v>
          </cell>
          <cell r="P4427" t="str">
            <v xml:space="preserve"> </v>
          </cell>
          <cell r="Q4427" t="str">
            <v>HAI BA TRUNG</v>
          </cell>
          <cell r="R4427" t="str">
            <v>PHUOC HIEP</v>
          </cell>
          <cell r="S4427" t="str">
            <v>BA RIA</v>
          </cell>
          <cell r="T4427" t="str">
            <v>BA RIA-VUNG TAU</v>
          </cell>
          <cell r="V4427" t="str">
            <v>SOUTH EAST</v>
          </cell>
          <cell r="W4427" t="str">
            <v>BA RIA-VUNG TAU</v>
          </cell>
        </row>
        <row r="4428">
          <cell r="M4428" t="str">
            <v>3445_VM+ HCM 41 DUONG 59</v>
          </cell>
          <cell r="N4428" t="str">
            <v>VM+ HCM 41 DUONG 59</v>
          </cell>
          <cell r="O4428">
            <v>41</v>
          </cell>
          <cell r="P4428" t="str">
            <v xml:space="preserve"> </v>
          </cell>
          <cell r="Q4428" t="str">
            <v>DUONG 59</v>
          </cell>
          <cell r="R4428" t="str">
            <v>P14</v>
          </cell>
          <cell r="S4428" t="str">
            <v>GO VAP</v>
          </cell>
          <cell r="T4428" t="str">
            <v>TP HCM</v>
          </cell>
          <cell r="V4428" t="str">
            <v>TP HCM</v>
          </cell>
          <cell r="W4428" t="str">
            <v>QUAN GO VAP</v>
          </cell>
        </row>
        <row r="4429">
          <cell r="M4429" t="str">
            <v>4194_VM+ HCM 755 LE DUC THO</v>
          </cell>
          <cell r="N4429" t="str">
            <v>VM+ HCM 755 LE DUC THO</v>
          </cell>
          <cell r="O4429" t="str">
            <v>SO 755</v>
          </cell>
          <cell r="P4429" t="str">
            <v xml:space="preserve"> </v>
          </cell>
          <cell r="Q4429" t="str">
            <v>LE DUC THO</v>
          </cell>
          <cell r="R4429" t="str">
            <v>P16</v>
          </cell>
          <cell r="S4429" t="str">
            <v>GO VAP</v>
          </cell>
          <cell r="T4429" t="str">
            <v>TP HCM</v>
          </cell>
          <cell r="V4429" t="str">
            <v>TP HCM</v>
          </cell>
          <cell r="W4429" t="str">
            <v>QUAN GO VAP</v>
          </cell>
        </row>
        <row r="4430">
          <cell r="M4430" t="str">
            <v>5171_VM+ QNM 114 NGUYEN DUY HIEU</v>
          </cell>
          <cell r="N4430" t="str">
            <v>VM+ QNM 114 NGUYEN DUY HIEU</v>
          </cell>
          <cell r="O4430">
            <v>114</v>
          </cell>
          <cell r="P4430" t="str">
            <v xml:space="preserve"> </v>
          </cell>
          <cell r="Q4430" t="str">
            <v>NGUYEN DUY HIEU</v>
          </cell>
          <cell r="R4430" t="str">
            <v>CAM CHAU</v>
          </cell>
          <cell r="S4430" t="str">
            <v>HOI AN</v>
          </cell>
          <cell r="T4430" t="str">
            <v>QUANG NAM</v>
          </cell>
          <cell r="V4430" t="str">
            <v>CENTRAL</v>
          </cell>
          <cell r="W4430" t="str">
            <v>QUANG NAM</v>
          </cell>
        </row>
        <row r="4431">
          <cell r="M4431" t="str">
            <v>3566-WM+ HCM 143C LE VAN KHUONG</v>
          </cell>
          <cell r="N4431" t="str">
            <v>3566-WM+ HCM 143C LE VAN KHUONG</v>
          </cell>
          <cell r="O4431" t="str">
            <v>143C</v>
          </cell>
          <cell r="P4431" t="str">
            <v xml:space="preserve"> </v>
          </cell>
          <cell r="Q4431" t="str">
            <v>LE VAN KHUONG</v>
          </cell>
          <cell r="R4431" t="str">
            <v>DONG THANH</v>
          </cell>
          <cell r="S4431" t="str">
            <v>HOC MON</v>
          </cell>
          <cell r="T4431" t="str">
            <v>TP HCM</v>
          </cell>
          <cell r="V4431" t="str">
            <v>TP HCM</v>
          </cell>
          <cell r="W4431" t="str">
            <v>HUYEN HOC MON</v>
          </cell>
        </row>
        <row r="4432">
          <cell r="M4432" t="str">
            <v>SATRAFOODS 96 PHAM VAN CHIEU</v>
          </cell>
          <cell r="N4432" t="str">
            <v>96-SATRAFOODS PHẠM VĂN CHIÊU</v>
          </cell>
          <cell r="O4432">
            <v>96</v>
          </cell>
          <cell r="P4432" t="str">
            <v xml:space="preserve"> </v>
          </cell>
          <cell r="Q4432" t="str">
            <v>PHAM VAN CHIEU</v>
          </cell>
          <cell r="R4432" t="str">
            <v>P9</v>
          </cell>
          <cell r="S4432" t="str">
            <v>GO VAP</v>
          </cell>
          <cell r="T4432" t="str">
            <v>TP HCM</v>
          </cell>
          <cell r="V4432" t="str">
            <v>TP HCM</v>
          </cell>
          <cell r="W4432" t="str">
            <v>QUAN GO VAP</v>
          </cell>
        </row>
        <row r="4433">
          <cell r="M4433" t="str">
            <v>4557_VM+ TGG 203 LY THUONG KIET</v>
          </cell>
          <cell r="N4433" t="str">
            <v>VM+ TGG 203 LY THUONG KIET</v>
          </cell>
          <cell r="O4433" t="str">
            <v>SO 203</v>
          </cell>
          <cell r="P4433" t="str">
            <v xml:space="preserve"> </v>
          </cell>
          <cell r="Q4433" t="str">
            <v>LY THUONG KIET</v>
          </cell>
          <cell r="R4433" t="str">
            <v>P5</v>
          </cell>
          <cell r="S4433" t="str">
            <v>MY THO</v>
          </cell>
          <cell r="T4433" t="str">
            <v>TIEN GIANG</v>
          </cell>
          <cell r="V4433" t="str">
            <v>MEKONG DELTA</v>
          </cell>
          <cell r="W4433" t="str">
            <v>TIEN GIANG</v>
          </cell>
        </row>
        <row r="4434">
          <cell r="M4434" t="str">
            <v>4112_VM+ DNI 38 DANG VAN TRON</v>
          </cell>
          <cell r="N4434" t="str">
            <v>VM+ DNI 38 DANG VAN TRON</v>
          </cell>
          <cell r="O4434" t="str">
            <v>SO 38</v>
          </cell>
          <cell r="P4434" t="str">
            <v>NHI HOA</v>
          </cell>
          <cell r="Q4434" t="str">
            <v>DANG VAN TRON</v>
          </cell>
          <cell r="R4434" t="str">
            <v>XA HIEP HOA</v>
          </cell>
          <cell r="S4434" t="str">
            <v>BIEN HOA</v>
          </cell>
          <cell r="T4434" t="str">
            <v>DONG NAI</v>
          </cell>
          <cell r="V4434" t="str">
            <v>SOUTH EAST</v>
          </cell>
          <cell r="W4434" t="str">
            <v>DONG NAI</v>
          </cell>
        </row>
        <row r="4435">
          <cell r="M4435" t="str">
            <v>2035_WM+ HCM 323 BUI HUU NGHIA</v>
          </cell>
          <cell r="N4435" t="str">
            <v>WM+ HCM 323 BUI HUU NGHIA</v>
          </cell>
          <cell r="O4435">
            <v>323</v>
          </cell>
          <cell r="P4435" t="str">
            <v xml:space="preserve"> </v>
          </cell>
          <cell r="Q4435" t="str">
            <v>BUI HUU NGHIA</v>
          </cell>
          <cell r="R4435" t="str">
            <v>P2</v>
          </cell>
          <cell r="S4435" t="str">
            <v>BINH THANH</v>
          </cell>
          <cell r="T4435" t="str">
            <v>TP HCM</v>
          </cell>
          <cell r="V4435" t="str">
            <v>TP HCM</v>
          </cell>
          <cell r="W4435" t="str">
            <v>QUAN BINH THANH</v>
          </cell>
        </row>
        <row r="4436">
          <cell r="M4436" t="str">
            <v>6268_WM+ DNG LO B2 -11 KHU SO 4</v>
          </cell>
          <cell r="N4436" t="str">
            <v>WM+ DNG LO B2 -11 KHU SO 4 MO RONG</v>
          </cell>
          <cell r="O4436" t="str">
            <v>LO B2-11</v>
          </cell>
          <cell r="P4436" t="str">
            <v xml:space="preserve"> </v>
          </cell>
          <cell r="Q4436" t="str">
            <v>KDT MOI NAM CAU TUYEN SON</v>
          </cell>
          <cell r="R4436" t="str">
            <v>KHUE MY</v>
          </cell>
          <cell r="S4436" t="str">
            <v>NGU HANH SON</v>
          </cell>
          <cell r="T4436" t="str">
            <v>DA NANG</v>
          </cell>
          <cell r="V4436" t="str">
            <v>CENTRAL</v>
          </cell>
          <cell r="W4436" t="str">
            <v>DA NANG</v>
          </cell>
        </row>
        <row r="4437">
          <cell r="M4437" t="str">
            <v>5235_VM+ DNG 413 TRUONG SON</v>
          </cell>
          <cell r="N4437" t="str">
            <v>VM+ DNG 413 TRUONG SON</v>
          </cell>
          <cell r="O4437">
            <v>413</v>
          </cell>
          <cell r="P4437" t="str">
            <v xml:space="preserve"> </v>
          </cell>
          <cell r="Q4437" t="str">
            <v>TRUONG SON</v>
          </cell>
          <cell r="R4437" t="str">
            <v>HOA THO TAY</v>
          </cell>
          <cell r="S4437" t="str">
            <v>CAM LE</v>
          </cell>
          <cell r="T4437" t="str">
            <v>DA NANG</v>
          </cell>
          <cell r="V4437" t="str">
            <v>CENTRAL</v>
          </cell>
          <cell r="W4437" t="str">
            <v>DA NANG</v>
          </cell>
        </row>
        <row r="4438">
          <cell r="M4438" t="str">
            <v>3581_VM+ DNG 47 NGUYEN PHONG SAC</v>
          </cell>
          <cell r="N4438" t="str">
            <v>VM+ DNG 47 NGUYEN PHONG SAC</v>
          </cell>
          <cell r="O4438">
            <v>47</v>
          </cell>
          <cell r="P4438" t="str">
            <v xml:space="preserve"> </v>
          </cell>
          <cell r="Q4438" t="str">
            <v>NGUYEN PHONG SAC</v>
          </cell>
          <cell r="R4438" t="str">
            <v>KHUE TRUNG</v>
          </cell>
          <cell r="S4438" t="str">
            <v>CAM LE</v>
          </cell>
          <cell r="T4438" t="str">
            <v>DA NANG</v>
          </cell>
          <cell r="V4438" t="str">
            <v>CENTRAL</v>
          </cell>
          <cell r="W4438" t="str">
            <v>DA NANG</v>
          </cell>
        </row>
        <row r="4439">
          <cell r="M4439" t="str">
            <v>BHX_DON_BHO-KHO DC LONG BINH</v>
          </cell>
          <cell r="N4439" t="str">
            <v>4089 - BHX_DON_BHO - KHO DC LONG BINH</v>
          </cell>
          <cell r="O4439" t="str">
            <v>G243</v>
          </cell>
          <cell r="P4439" t="str">
            <v>KP 7</v>
          </cell>
          <cell r="Q4439" t="str">
            <v>BUI VAN HOA</v>
          </cell>
          <cell r="R4439" t="str">
            <v>LONG BINH</v>
          </cell>
          <cell r="S4439" t="str">
            <v>BIEN HOA</v>
          </cell>
          <cell r="T4439" t="str">
            <v>DONG NAI</v>
          </cell>
          <cell r="V4439" t="str">
            <v>SOUTH EAST</v>
          </cell>
          <cell r="W4439" t="str">
            <v>DONG NAI</v>
          </cell>
        </row>
        <row r="4440">
          <cell r="M4440" t="str">
            <v>BHX_DON_BHO-KHO DC LONG BINH</v>
          </cell>
          <cell r="N4440" t="str">
            <v>4089 - BHX_DON_BHO - KHO DC LONG BINH</v>
          </cell>
          <cell r="O4440" t="str">
            <v>G243</v>
          </cell>
          <cell r="P4440" t="str">
            <v>KP 7</v>
          </cell>
          <cell r="Q4440" t="str">
            <v>BUI VAN HOA</v>
          </cell>
          <cell r="R4440" t="str">
            <v>LONG BINH</v>
          </cell>
          <cell r="S4440" t="str">
            <v>BIEN HOA</v>
          </cell>
          <cell r="T4440" t="str">
            <v>DONG NAI</v>
          </cell>
          <cell r="V4440" t="str">
            <v>SOUTH EAST</v>
          </cell>
          <cell r="W4440" t="str">
            <v>DONG NAI</v>
          </cell>
        </row>
        <row r="4441">
          <cell r="M4441" t="str">
            <v>4165_VM+ HCM 209/48 TON THAT THUYET</v>
          </cell>
          <cell r="N4441" t="str">
            <v>VM+ HCM 209/48 TON THAT THUYET</v>
          </cell>
          <cell r="O4441" t="str">
            <v>SO 209/48</v>
          </cell>
          <cell r="P4441" t="str">
            <v xml:space="preserve"> </v>
          </cell>
          <cell r="Q4441" t="str">
            <v>TON THAT THUYET</v>
          </cell>
          <cell r="R4441" t="str">
            <v>P3</v>
          </cell>
          <cell r="S4441" t="str">
            <v>Q4</v>
          </cell>
          <cell r="T4441" t="str">
            <v>TP HCM</v>
          </cell>
          <cell r="V4441" t="str">
            <v>TP HCM</v>
          </cell>
          <cell r="W4441" t="str">
            <v>QUAN 4</v>
          </cell>
        </row>
        <row r="4442">
          <cell r="M4442" t="str">
            <v>2881_WM+ HCM TOWER THAM LUONG</v>
          </cell>
          <cell r="N4442" t="str">
            <v>WM+ HCM TOWER THAM LUONG</v>
          </cell>
          <cell r="O4442">
            <v>285</v>
          </cell>
          <cell r="P4442" t="str">
            <v>SO TM.08,TOA NHA GREEN NET 1,CC TECCO TOWER THAM LUONG</v>
          </cell>
          <cell r="Q4442" t="str">
            <v>PHAN VAN HON</v>
          </cell>
          <cell r="R4442" t="str">
            <v>TAN SON NHAT</v>
          </cell>
          <cell r="S4442" t="str">
            <v>Q12</v>
          </cell>
          <cell r="T4442" t="str">
            <v>TP HCM</v>
          </cell>
          <cell r="V4442" t="str">
            <v>TP HCM</v>
          </cell>
          <cell r="W4442" t="str">
            <v>QUAN 12</v>
          </cell>
        </row>
        <row r="4443">
          <cell r="M4443" t="str">
            <v>4421_VM+ HCM 372A NO TRANG LONG</v>
          </cell>
          <cell r="N4443" t="str">
            <v>VM+ HCM 372A NO TRANG LONG</v>
          </cell>
          <cell r="O4443" t="str">
            <v>372A</v>
          </cell>
          <cell r="P4443" t="str">
            <v xml:space="preserve"> </v>
          </cell>
          <cell r="Q4443" t="str">
            <v>NO TRANG LONG</v>
          </cell>
          <cell r="R4443" t="str">
            <v>P12</v>
          </cell>
          <cell r="S4443" t="str">
            <v>BINH THANH</v>
          </cell>
          <cell r="T4443" t="str">
            <v>TP HCM</v>
          </cell>
          <cell r="V4443" t="str">
            <v>TP HCM</v>
          </cell>
          <cell r="W4443" t="str">
            <v>QUAN BINH THANH</v>
          </cell>
        </row>
        <row r="4444">
          <cell r="M4444" t="str">
            <v>6594_WM+ TGG 74/7 LE THI HONG GAM</v>
          </cell>
          <cell r="N4444" t="str">
            <v>WM+ TGG 74/7 Lê Thị Hồng Gấm</v>
          </cell>
          <cell r="O4444" t="str">
            <v>74/7</v>
          </cell>
          <cell r="P4444" t="str">
            <v xml:space="preserve"> </v>
          </cell>
          <cell r="Q4444" t="str">
            <v>LE THI HONG GAM, KP 4</v>
          </cell>
          <cell r="R4444" t="str">
            <v>P6</v>
          </cell>
          <cell r="S4444" t="str">
            <v>MY THO</v>
          </cell>
          <cell r="T4444" t="str">
            <v>TIEN GIANG</v>
          </cell>
          <cell r="V4444" t="str">
            <v>MEKONG DELTA</v>
          </cell>
          <cell r="W4444" t="str">
            <v>TIEN GIANG</v>
          </cell>
        </row>
        <row r="4445">
          <cell r="M4445" t="str">
            <v>6228_WM+HCM 98/5A-5B AP DAN THANG 2</v>
          </cell>
          <cell r="N4445" t="str">
            <v>WM+6228  HCM 98/5A-5B Ấp Dân Thắng 2</v>
          </cell>
          <cell r="O4445" t="str">
            <v>98/5A-5B</v>
          </cell>
          <cell r="P4445" t="str">
            <v xml:space="preserve"> </v>
          </cell>
          <cell r="Q4445" t="str">
            <v>AP DAN THANG</v>
          </cell>
          <cell r="R4445" t="str">
            <v>TAN THOI NHI</v>
          </cell>
          <cell r="S4445" t="str">
            <v>HOC MON</v>
          </cell>
          <cell r="T4445" t="str">
            <v>TP HCM</v>
          </cell>
          <cell r="V4445" t="str">
            <v>TP HCM</v>
          </cell>
          <cell r="W4445" t="str">
            <v>HUYEN HOC MON</v>
          </cell>
        </row>
        <row r="4446">
          <cell r="M4446" t="str">
            <v>4405_VM+ HCM 81B LA XUAN OAI</v>
          </cell>
          <cell r="N4446" t="str">
            <v>VM+ HCM 81B LA XUAN OAI</v>
          </cell>
          <cell r="O4446" t="str">
            <v>SO 81B</v>
          </cell>
          <cell r="P4446" t="str">
            <v xml:space="preserve"> </v>
          </cell>
          <cell r="Q4446" t="str">
            <v>LA XUAN OAI</v>
          </cell>
          <cell r="R4446" t="str">
            <v>LONG TRUONG</v>
          </cell>
          <cell r="S4446" t="str">
            <v>Q9</v>
          </cell>
          <cell r="T4446" t="str">
            <v>TP HCM</v>
          </cell>
          <cell r="V4446" t="str">
            <v>TP HCM</v>
          </cell>
          <cell r="W4446" t="str">
            <v>QUAN 9</v>
          </cell>
        </row>
        <row r="4447">
          <cell r="M4447" t="str">
            <v>3352_VM+ HCM 23 24N NG. THI TAN</v>
          </cell>
          <cell r="N4447" t="str">
            <v>VM+ HCM 23 24N NGUYEN THI TAN</v>
          </cell>
          <cell r="O4447" t="str">
            <v>23N-24N</v>
          </cell>
          <cell r="P4447" t="str">
            <v xml:space="preserve"> </v>
          </cell>
          <cell r="Q4447" t="str">
            <v>NGUYEN THI TAN</v>
          </cell>
          <cell r="R4447" t="str">
            <v>P2</v>
          </cell>
          <cell r="S4447" t="str">
            <v>Q8</v>
          </cell>
          <cell r="T4447" t="str">
            <v>TP HCM</v>
          </cell>
          <cell r="V4447" t="str">
            <v>TP HCM</v>
          </cell>
          <cell r="W4447" t="str">
            <v>QUAN 8</v>
          </cell>
        </row>
        <row r="4448">
          <cell r="M4448" t="str">
            <v>4593_VM+ TGG 915B TRAN HUNG DAO</v>
          </cell>
          <cell r="N4448" t="str">
            <v>VM+ TGG 915B TRAN HUNG DAO</v>
          </cell>
          <cell r="O4448" t="str">
            <v>SO 915 BIS</v>
          </cell>
          <cell r="P4448" t="str">
            <v xml:space="preserve"> </v>
          </cell>
          <cell r="Q4448" t="str">
            <v>TRAN HUNG DAO</v>
          </cell>
          <cell r="R4448" t="str">
            <v>P5</v>
          </cell>
          <cell r="S4448" t="str">
            <v>MY THO</v>
          </cell>
          <cell r="T4448" t="str">
            <v>TIEN GIANG</v>
          </cell>
          <cell r="V4448" t="str">
            <v>MEKONG DELTA</v>
          </cell>
          <cell r="W4448" t="str">
            <v>TIEN GIANG</v>
          </cell>
        </row>
        <row r="4449">
          <cell r="M4449" t="str">
            <v>3283_VM+ HCM 1/45 NGUYEN VAN QUA</v>
          </cell>
          <cell r="N4449" t="str">
            <v>VM+ HCM 1/45 NGUYEN VAN QUA</v>
          </cell>
          <cell r="O4449">
            <v>16438</v>
          </cell>
          <cell r="P4449" t="str">
            <v>KDC MO RONG</v>
          </cell>
          <cell r="Q4449" t="str">
            <v>NG VĂN QUÁ</v>
          </cell>
          <cell r="R4449" t="str">
            <v>DONG HUNG THUAN</v>
          </cell>
          <cell r="S4449" t="str">
            <v>Q12</v>
          </cell>
          <cell r="T4449" t="str">
            <v>TP HCM</v>
          </cell>
          <cell r="V4449" t="str">
            <v>TP HCM</v>
          </cell>
          <cell r="W4449" t="str">
            <v>QUAN 12</v>
          </cell>
        </row>
        <row r="4450">
          <cell r="M4450" t="str">
            <v>4560_VM+ TGG 200 NAM KI KHOI NGHIA</v>
          </cell>
          <cell r="N4450" t="str">
            <v>VM+ TGG 200 NAM KI KHOI NGHIA</v>
          </cell>
          <cell r="O4450" t="str">
            <v>SO 200</v>
          </cell>
          <cell r="P4450" t="str">
            <v xml:space="preserve"> </v>
          </cell>
          <cell r="Q4450" t="str">
            <v>NAM KY KHOI NGHIA</v>
          </cell>
          <cell r="R4450" t="str">
            <v>P1</v>
          </cell>
          <cell r="S4450" t="str">
            <v>MY THO</v>
          </cell>
          <cell r="T4450" t="str">
            <v>TIEN GIANG</v>
          </cell>
          <cell r="V4450" t="str">
            <v>MEKONG DELTA</v>
          </cell>
          <cell r="W4450" t="str">
            <v>TIEN GIANG</v>
          </cell>
        </row>
        <row r="4451">
          <cell r="M4451" t="str">
            <v>5241_VM+ DNI SO 8F2-9F2 DUONG N4</v>
          </cell>
          <cell r="N4451" t="str">
            <v>VM+ DNI SO 8F2-9F2 DUONG N4</v>
          </cell>
          <cell r="O4451" t="str">
            <v>SO 8F2-9F2</v>
          </cell>
          <cell r="P4451" t="str">
            <v xml:space="preserve"> </v>
          </cell>
          <cell r="Q4451" t="str">
            <v>DUONG N4</v>
          </cell>
          <cell r="R4451" t="str">
            <v>BUU LONG</v>
          </cell>
          <cell r="S4451" t="str">
            <v>BIEN HOA</v>
          </cell>
          <cell r="T4451" t="str">
            <v>DONG NAI</v>
          </cell>
          <cell r="V4451" t="str">
            <v>SOUTH EAST</v>
          </cell>
          <cell r="W4451" t="str">
            <v>DONG NAI</v>
          </cell>
        </row>
        <row r="4452">
          <cell r="M4452" t="str">
            <v>3422_VM+ HCM 419 BA DINH</v>
          </cell>
          <cell r="N4452" t="str">
            <v>VM+ HCM 419 BA DINH</v>
          </cell>
          <cell r="O4452">
            <v>419</v>
          </cell>
          <cell r="P4452" t="str">
            <v xml:space="preserve"> </v>
          </cell>
          <cell r="Q4452" t="str">
            <v>BA DINH</v>
          </cell>
          <cell r="R4452" t="str">
            <v>P9</v>
          </cell>
          <cell r="S4452" t="str">
            <v>Q8</v>
          </cell>
          <cell r="T4452" t="str">
            <v>TP HCM</v>
          </cell>
          <cell r="V4452" t="str">
            <v>TP HCM</v>
          </cell>
          <cell r="W4452" t="str">
            <v>QUAN 8</v>
          </cell>
        </row>
        <row r="4453">
          <cell r="M4453" t="str">
            <v>CITIMART 96 CAO THANG</v>
          </cell>
          <cell r="N4453" t="str">
            <v>ACM - CAO</v>
          </cell>
          <cell r="O4453">
            <v>96</v>
          </cell>
          <cell r="P4453" t="str">
            <v xml:space="preserve"> </v>
          </cell>
          <cell r="Q4453" t="str">
            <v>CAO THANG</v>
          </cell>
          <cell r="R4453" t="str">
            <v xml:space="preserve"> </v>
          </cell>
          <cell r="S4453" t="str">
            <v>Q3</v>
          </cell>
          <cell r="T4453" t="str">
            <v>TP HCM</v>
          </cell>
          <cell r="V4453" t="str">
            <v>TP HCM</v>
          </cell>
          <cell r="W4453" t="str">
            <v>QUAN 3</v>
          </cell>
        </row>
        <row r="4454">
          <cell r="M4454" t="str">
            <v>VM+ CMU SO 227-229 PHAN NGOC HIEN</v>
          </cell>
          <cell r="N4454" t="str">
            <v>VM+ CMU SO 227-229 PHAN NGOC HIEN</v>
          </cell>
          <cell r="O4454" t="str">
            <v>SO 227-229</v>
          </cell>
          <cell r="P4454" t="str">
            <v xml:space="preserve"> </v>
          </cell>
          <cell r="Q4454" t="str">
            <v>PHAN NGOC HIEN</v>
          </cell>
          <cell r="R4454" t="str">
            <v>P9</v>
          </cell>
          <cell r="S4454" t="str">
            <v>CA MAU</v>
          </cell>
          <cell r="T4454" t="str">
            <v>CA MAU</v>
          </cell>
          <cell r="V4454" t="str">
            <v>MEKONG DELTA</v>
          </cell>
          <cell r="W4454" t="str">
            <v>CA MAU</v>
          </cell>
        </row>
        <row r="4455">
          <cell r="M4455" t="str">
            <v>4963_VM+ CMU SO 81 HUNG VUONG</v>
          </cell>
          <cell r="N4455" t="str">
            <v>VM+ CMU SO 81 HUNG VUONG</v>
          </cell>
          <cell r="O4455" t="str">
            <v>SO 81</v>
          </cell>
          <cell r="P4455" t="str">
            <v>KHOM 4</v>
          </cell>
          <cell r="Q4455" t="str">
            <v>HUNG VUONG</v>
          </cell>
          <cell r="R4455" t="str">
            <v>P5</v>
          </cell>
          <cell r="S4455" t="str">
            <v>CA MAU</v>
          </cell>
          <cell r="T4455" t="str">
            <v>CA MAU</v>
          </cell>
          <cell r="V4455" t="str">
            <v>MEKONG DELTA</v>
          </cell>
          <cell r="W4455" t="str">
            <v>CA MAU</v>
          </cell>
        </row>
        <row r="4456">
          <cell r="M4456" t="str">
            <v>4083_WM+ DNG 74 HAM NGHI</v>
          </cell>
          <cell r="N4456" t="str">
            <v>WM+ DNG 74 HAM NGHI</v>
          </cell>
          <cell r="O4456" t="str">
            <v>SO 74</v>
          </cell>
          <cell r="P4456" t="str">
            <v xml:space="preserve"> </v>
          </cell>
          <cell r="Q4456" t="str">
            <v>HAM NGHI</v>
          </cell>
          <cell r="R4456" t="str">
            <v>THAC GIAN</v>
          </cell>
          <cell r="S4456" t="str">
            <v>THANH KHE</v>
          </cell>
          <cell r="T4456" t="str">
            <v>DA NANG</v>
          </cell>
          <cell r="V4456" t="str">
            <v>CENTRAL</v>
          </cell>
          <cell r="W4456" t="str">
            <v>DA NANG</v>
          </cell>
        </row>
        <row r="4457">
          <cell r="M4457" t="str">
            <v>VM+ HCM TH 950 TBĐ TA QUANG BUU</v>
          </cell>
          <cell r="N4457" t="str">
            <v>VM+ HCM THUA 95 TBĐ TA QUANG BUU</v>
          </cell>
          <cell r="O4457" t="str">
            <v xml:space="preserve"> </v>
          </cell>
          <cell r="P4457" t="str">
            <v>THUA 950 TBD 101</v>
          </cell>
          <cell r="Q4457" t="str">
            <v>TA QUANG BUU</v>
          </cell>
          <cell r="R4457" t="str">
            <v>P5</v>
          </cell>
          <cell r="S4457" t="str">
            <v>Q8</v>
          </cell>
          <cell r="T4457" t="str">
            <v>TP HCM</v>
          </cell>
          <cell r="V4457" t="str">
            <v>TP HCM</v>
          </cell>
          <cell r="W4457" t="str">
            <v>QUAN 8</v>
          </cell>
        </row>
        <row r="4458">
          <cell r="M4458" t="str">
            <v>3481_VM+ DNG 121 CU CHINH LAN</v>
          </cell>
          <cell r="N4458" t="str">
            <v>VM+ DNG 121 CU CHINH LAN</v>
          </cell>
          <cell r="O4458">
            <v>121</v>
          </cell>
          <cell r="P4458" t="str">
            <v xml:space="preserve"> </v>
          </cell>
          <cell r="Q4458" t="str">
            <v>CU CHINH LAN</v>
          </cell>
          <cell r="R4458" t="str">
            <v>HOA KHE</v>
          </cell>
          <cell r="S4458" t="str">
            <v>THANH KHE</v>
          </cell>
          <cell r="T4458" t="str">
            <v>DA NANG</v>
          </cell>
          <cell r="V4458" t="str">
            <v>CENTRAL</v>
          </cell>
          <cell r="W4458" t="str">
            <v>DA NANG</v>
          </cell>
        </row>
        <row r="4459">
          <cell r="M4459" t="str">
            <v>3935_VM+ DNG 61 PHAM VAN NGHI</v>
          </cell>
          <cell r="N4459" t="str">
            <v>VM+ DNG 61 PHAM VAN NGHI</v>
          </cell>
          <cell r="O4459">
            <v>61</v>
          </cell>
          <cell r="P4459" t="str">
            <v xml:space="preserve"> </v>
          </cell>
          <cell r="Q4459" t="str">
            <v>PHAM VAN NGHI</v>
          </cell>
          <cell r="R4459" t="str">
            <v>THAC GIAN</v>
          </cell>
          <cell r="S4459" t="str">
            <v>THANH KHE</v>
          </cell>
          <cell r="T4459" t="str">
            <v>DA NANG</v>
          </cell>
          <cell r="V4459" t="str">
            <v>CENTRAL</v>
          </cell>
          <cell r="W4459" t="str">
            <v>DA NANG</v>
          </cell>
        </row>
        <row r="4460">
          <cell r="M4460" t="str">
            <v>3932_VM+ HCM 226/17 NG. VAN LUONG</v>
          </cell>
          <cell r="N4460" t="str">
            <v>VM+ HCM 226/17 NG. VAN LUONG</v>
          </cell>
          <cell r="O4460" t="str">
            <v>SO 226/17</v>
          </cell>
          <cell r="P4460" t="str">
            <v xml:space="preserve"> </v>
          </cell>
          <cell r="Q4460" t="str">
            <v>NGUYEN VAN LUONG</v>
          </cell>
          <cell r="R4460" t="str">
            <v>P17</v>
          </cell>
          <cell r="S4460" t="str">
            <v>GO VAP</v>
          </cell>
          <cell r="T4460" t="str">
            <v>TP HCM</v>
          </cell>
          <cell r="V4460" t="str">
            <v>TP HCM</v>
          </cell>
          <cell r="W4460" t="str">
            <v>QUAN GO VAP</v>
          </cell>
        </row>
        <row r="4461">
          <cell r="M4461" t="str">
            <v>6191_VM+  234 NGUYEN VAN LINH</v>
          </cell>
          <cell r="N4461" t="str">
            <v>WM+ VTU 234 Nguyễn Văn Linh</v>
          </cell>
          <cell r="O4461">
            <v>234</v>
          </cell>
          <cell r="P4461" t="str">
            <v>C002</v>
          </cell>
          <cell r="Q4461" t="str">
            <v>NGUYEN VAN LINH</v>
          </cell>
          <cell r="R4461" t="str">
            <v>PHUOC NGUYEN</v>
          </cell>
          <cell r="S4461" t="str">
            <v>BA RIA</v>
          </cell>
          <cell r="T4461" t="str">
            <v>BA RIA-VUNG TAU</v>
          </cell>
          <cell r="V4461" t="str">
            <v>SOUTH EAST</v>
          </cell>
          <cell r="W4461" t="str">
            <v>BA RIA-VUNG TAU</v>
          </cell>
        </row>
        <row r="4462">
          <cell r="M4462" t="str">
            <v>6230_VM+  122 TRUNG MY TAY 13</v>
          </cell>
          <cell r="N4462" t="str">
            <v>WM+ HCM 122 Trung Mỹ Tây 13</v>
          </cell>
          <cell r="O4462">
            <v>122</v>
          </cell>
          <cell r="P4462" t="str">
            <v xml:space="preserve"> </v>
          </cell>
          <cell r="Q4462" t="str">
            <v>TRUNG MY TAY 13</v>
          </cell>
          <cell r="R4462" t="str">
            <v>TRUNG MY TAY</v>
          </cell>
          <cell r="S4462" t="str">
            <v>Q12</v>
          </cell>
          <cell r="T4462" t="str">
            <v>TP HCM</v>
          </cell>
          <cell r="V4462" t="str">
            <v>TP HCM</v>
          </cell>
          <cell r="W4462" t="str">
            <v>QUAN 12</v>
          </cell>
        </row>
        <row r="4463">
          <cell r="M4463" t="str">
            <v>BHX_TNI_HTH - KHO DC HOA THANH</v>
          </cell>
          <cell r="N4463" t="str">
            <v>BHX_TNI_HTH - KHO DC HOA THANH</v>
          </cell>
          <cell r="O4463" t="str">
            <v xml:space="preserve"> </v>
          </cell>
          <cell r="P4463" t="str">
            <v>TH 214, TBD 20</v>
          </cell>
          <cell r="Q4463" t="str">
            <v>LONG YEN</v>
          </cell>
          <cell r="R4463" t="str">
            <v>LONG THANH NAM</v>
          </cell>
          <cell r="S4463" t="str">
            <v>HOA THANH</v>
          </cell>
          <cell r="T4463" t="str">
            <v>TAY NINH</v>
          </cell>
          <cell r="V4463" t="str">
            <v>SOUTH EAST</v>
          </cell>
          <cell r="W4463" t="str">
            <v>TAY NINH</v>
          </cell>
        </row>
        <row r="4464">
          <cell r="M4464" t="str">
            <v>WM+ HCM 34 HOANG HOA THAM</v>
          </cell>
          <cell r="N4464" t="str">
            <v>WM+ HCM 34 Hoàng Hoa Thám</v>
          </cell>
          <cell r="O4464">
            <v>34</v>
          </cell>
          <cell r="P4464" t="str">
            <v xml:space="preserve"> </v>
          </cell>
          <cell r="Q4464" t="str">
            <v>HOANG HOA THAM</v>
          </cell>
          <cell r="R4464" t="str">
            <v>P7</v>
          </cell>
          <cell r="S4464" t="str">
            <v>BINH THANH</v>
          </cell>
          <cell r="T4464" t="str">
            <v>TP HCM</v>
          </cell>
          <cell r="V4464" t="str">
            <v>TP HCM</v>
          </cell>
          <cell r="W4464" t="str">
            <v>QUAN BINH THANH</v>
          </cell>
        </row>
        <row r="4465">
          <cell r="M4465" t="str">
            <v>SATRAFOODS DUONG SO 41</v>
          </cell>
          <cell r="N4465" t="str">
            <v>46-48-SATRAFOODS ĐƯỜNG SỐ 41</v>
          </cell>
          <cell r="O4465" t="str">
            <v>46-48</v>
          </cell>
          <cell r="P4465" t="str">
            <v xml:space="preserve"> </v>
          </cell>
          <cell r="Q4465" t="str">
            <v>DUONG SO 41</v>
          </cell>
          <cell r="R4465" t="str">
            <v>P6</v>
          </cell>
          <cell r="S4465" t="str">
            <v>Q4</v>
          </cell>
          <cell r="T4465" t="str">
            <v>TP HCM</v>
          </cell>
          <cell r="V4465" t="str">
            <v>TP HCM</v>
          </cell>
          <cell r="W4465" t="str">
            <v>QUAN 4</v>
          </cell>
        </row>
        <row r="4466">
          <cell r="M4466" t="str">
            <v>5058 BHX_CTH_TNO - KHO DC THOT NOT</v>
          </cell>
          <cell r="N4466" t="str">
            <v>5058 BHX_CTH_TNO - KHO DC THOT NOT</v>
          </cell>
          <cell r="O4466" t="str">
            <v xml:space="preserve"> </v>
          </cell>
          <cell r="P4466" t="str">
            <v>SO 1436, 1438, 1442, 1443,</v>
          </cell>
          <cell r="Q4466" t="str">
            <v>KV TRANG THO A</v>
          </cell>
          <cell r="R4466" t="str">
            <v>TRUNG NHUT</v>
          </cell>
          <cell r="S4466" t="str">
            <v>THOT NOT</v>
          </cell>
          <cell r="T4466" t="str">
            <v>CAN THO</v>
          </cell>
          <cell r="V4466" t="str">
            <v>MEKONG DELTA</v>
          </cell>
          <cell r="W4466" t="str">
            <v>CAN THO</v>
          </cell>
        </row>
        <row r="4467">
          <cell r="M4467" t="str">
            <v>5252_VM+ TGG 42/4 NGUYEN HUYNH DUC</v>
          </cell>
          <cell r="N4467" t="str">
            <v xml:space="preserve"> </v>
          </cell>
          <cell r="O4467" t="str">
            <v>SO 42/4</v>
          </cell>
          <cell r="P4467" t="str">
            <v xml:space="preserve"> </v>
          </cell>
          <cell r="Q4467" t="str">
            <v>NGUYEN HUYNH DUC</v>
          </cell>
          <cell r="R4467" t="str">
            <v>P8</v>
          </cell>
          <cell r="S4467" t="str">
            <v>MY THO</v>
          </cell>
          <cell r="T4467" t="str">
            <v>TIEN GIANG</v>
          </cell>
          <cell r="V4467" t="str">
            <v>MEKONG DELTA</v>
          </cell>
          <cell r="W4467" t="str">
            <v>TIEN GIANG</v>
          </cell>
        </row>
        <row r="4468">
          <cell r="M4468" t="str">
            <v>3768_VM+ HCM 298 PHAN VAN TRI</v>
          </cell>
          <cell r="N4468" t="str">
            <v>VM+ HCM 298 PHAN VAN TRI</v>
          </cell>
          <cell r="O4468">
            <v>298</v>
          </cell>
          <cell r="P4468" t="str">
            <v xml:space="preserve"> </v>
          </cell>
          <cell r="Q4468" t="str">
            <v>PHAN VAN TRI</v>
          </cell>
          <cell r="R4468" t="str">
            <v>P11</v>
          </cell>
          <cell r="S4468" t="str">
            <v>BINH THANH</v>
          </cell>
          <cell r="T4468" t="str">
            <v>TP HCM</v>
          </cell>
          <cell r="V4468" t="str">
            <v>TP HCM</v>
          </cell>
          <cell r="W4468" t="str">
            <v>QUAN BINH THANH</v>
          </cell>
        </row>
        <row r="4469">
          <cell r="M4469" t="str">
            <v>VM+ HCM 45F1-46F1 DUONG DN5 KDC AN SUONG</v>
          </cell>
          <cell r="N4469" t="str">
            <v>VM+ HCM 45F1-46F1 DUONG DN5 KDC AN SUONG</v>
          </cell>
          <cell r="O4469" t="str">
            <v>45F1-46F1</v>
          </cell>
          <cell r="P4469" t="str">
            <v xml:space="preserve"> </v>
          </cell>
          <cell r="Q4469" t="str">
            <v>DN5</v>
          </cell>
          <cell r="R4469" t="str">
            <v>DONG HUNG THUAN</v>
          </cell>
          <cell r="S4469" t="str">
            <v>Q12</v>
          </cell>
          <cell r="T4469" t="str">
            <v>TP HCM</v>
          </cell>
          <cell r="V4469" t="str">
            <v>TP HCM</v>
          </cell>
          <cell r="W4469" t="str">
            <v>QUAN 12</v>
          </cell>
        </row>
        <row r="4470">
          <cell r="M4470" t="str">
            <v>4495_VM+ DNG 36 TAY SON</v>
          </cell>
          <cell r="N4470" t="str">
            <v>VM+ DNG 36 TAY SON</v>
          </cell>
          <cell r="O4470" t="str">
            <v>SO 36</v>
          </cell>
          <cell r="P4470" t="str">
            <v xml:space="preserve"> </v>
          </cell>
          <cell r="Q4470" t="str">
            <v>TAY SON</v>
          </cell>
          <cell r="R4470" t="str">
            <v>HOA HAI</v>
          </cell>
          <cell r="S4470" t="str">
            <v>NGU HANH SON</v>
          </cell>
          <cell r="T4470" t="str">
            <v>DA NANG</v>
          </cell>
          <cell r="V4470" t="str">
            <v>CENTRAL</v>
          </cell>
          <cell r="W4470" t="str">
            <v>DA NANG</v>
          </cell>
        </row>
        <row r="4471">
          <cell r="M4471" t="str">
            <v>5276_VM+ TVH SO 57 DONG KHOI</v>
          </cell>
          <cell r="N4471" t="str">
            <v>VM+ TVH SO 57 DONG KHOI</v>
          </cell>
          <cell r="O4471" t="str">
            <v>SO 57</v>
          </cell>
          <cell r="P4471" t="str">
            <v xml:space="preserve"> </v>
          </cell>
          <cell r="Q4471" t="str">
            <v>DONG KHOI</v>
          </cell>
          <cell r="R4471" t="str">
            <v>P6</v>
          </cell>
          <cell r="S4471" t="str">
            <v>TRA VINH</v>
          </cell>
          <cell r="T4471" t="str">
            <v>TRA VINH</v>
          </cell>
          <cell r="V4471" t="str">
            <v>MEKONG DELTA</v>
          </cell>
          <cell r="W4471" t="str">
            <v>TRA VINH</v>
          </cell>
        </row>
        <row r="4472">
          <cell r="M4472" t="str">
            <v>3510_VM+ DNG 248 DONG DA</v>
          </cell>
          <cell r="N4472" t="str">
            <v>VM+ DNG 248 DONG DA</v>
          </cell>
          <cell r="O4472">
            <v>248</v>
          </cell>
          <cell r="P4472" t="str">
            <v xml:space="preserve"> </v>
          </cell>
          <cell r="Q4472" t="str">
            <v>DONG DA</v>
          </cell>
          <cell r="R4472" t="str">
            <v>THUAN PHUOC</v>
          </cell>
          <cell r="S4472" t="str">
            <v>HAI CHAU</v>
          </cell>
          <cell r="T4472" t="str">
            <v>DA NANG</v>
          </cell>
          <cell r="V4472" t="str">
            <v>CENTRAL</v>
          </cell>
          <cell r="W4472" t="str">
            <v>DA NANG</v>
          </cell>
        </row>
        <row r="4473">
          <cell r="M4473" t="str">
            <v>3510_VM+ DNG 248 DONG DA</v>
          </cell>
          <cell r="N4473" t="str">
            <v>VM+ DNG 248 DONG DA</v>
          </cell>
          <cell r="O4473">
            <v>248</v>
          </cell>
          <cell r="P4473" t="str">
            <v xml:space="preserve"> </v>
          </cell>
          <cell r="Q4473" t="str">
            <v>DONG DA</v>
          </cell>
          <cell r="R4473" t="str">
            <v>THUAN PHUOC</v>
          </cell>
          <cell r="S4473" t="str">
            <v>HAI CHAU</v>
          </cell>
          <cell r="T4473" t="str">
            <v>DA NANG</v>
          </cell>
          <cell r="V4473" t="str">
            <v>CENTRAL</v>
          </cell>
          <cell r="W4473" t="str">
            <v>DA NANG</v>
          </cell>
        </row>
        <row r="4474">
          <cell r="M4474" t="str">
            <v>4623_VM+ LAN 69 HUNG VUONG</v>
          </cell>
          <cell r="N4474" t="str">
            <v>VM+ LAN 69 HUNG VUONG</v>
          </cell>
          <cell r="O4474" t="str">
            <v>SO 69</v>
          </cell>
          <cell r="P4474" t="str">
            <v xml:space="preserve"> </v>
          </cell>
          <cell r="Q4474" t="str">
            <v>HUNG VUONG</v>
          </cell>
          <cell r="R4474" t="str">
            <v>P2</v>
          </cell>
          <cell r="S4474" t="str">
            <v>TAN AN</v>
          </cell>
          <cell r="T4474" t="str">
            <v>LONG AN</v>
          </cell>
          <cell r="V4474" t="str">
            <v>MEKONG DELTA</v>
          </cell>
          <cell r="W4474" t="str">
            <v>LONG AN</v>
          </cell>
        </row>
        <row r="4475">
          <cell r="M4475" t="str">
            <v>5449_VM+ HCM 532 PHAM VAN CHIEU</v>
          </cell>
          <cell r="N4475" t="str">
            <v>VM+ HCM 532 PHAM VAN CHIEU</v>
          </cell>
          <cell r="O4475">
            <v>532</v>
          </cell>
          <cell r="P4475" t="str">
            <v xml:space="preserve"> </v>
          </cell>
          <cell r="Q4475" t="str">
            <v>PHAM VAN CHIEU</v>
          </cell>
          <cell r="R4475" t="str">
            <v>P16</v>
          </cell>
          <cell r="S4475" t="str">
            <v>GO VAP</v>
          </cell>
          <cell r="T4475" t="str">
            <v>TP HCM</v>
          </cell>
          <cell r="V4475" t="str">
            <v>TP HCM</v>
          </cell>
          <cell r="W4475" t="str">
            <v>QUAN GO VAP</v>
          </cell>
        </row>
        <row r="4476">
          <cell r="M4476" t="str">
            <v>AEON CELADON TAN PHU</v>
          </cell>
          <cell r="N4476" t="str">
            <v xml:space="preserve"> </v>
          </cell>
          <cell r="O4476">
            <v>30</v>
          </cell>
          <cell r="P4476" t="str">
            <v xml:space="preserve"> </v>
          </cell>
          <cell r="Q4476" t="str">
            <v>TAN THANG</v>
          </cell>
          <cell r="R4476" t="str">
            <v>SON KY</v>
          </cell>
          <cell r="S4476" t="str">
            <v>TAN PHU</v>
          </cell>
          <cell r="T4476" t="str">
            <v>TP HCM</v>
          </cell>
          <cell r="V4476" t="str">
            <v>TP HCM</v>
          </cell>
          <cell r="W4476" t="str">
            <v>QUAN TAN PHU</v>
          </cell>
        </row>
        <row r="4477">
          <cell r="M4477" t="str">
            <v>AEON CELADON TAN PHU</v>
          </cell>
          <cell r="N4477" t="str">
            <v xml:space="preserve"> </v>
          </cell>
          <cell r="O4477">
            <v>30</v>
          </cell>
          <cell r="P4477" t="str">
            <v xml:space="preserve"> </v>
          </cell>
          <cell r="Q4477" t="str">
            <v>TAN THANG</v>
          </cell>
          <cell r="R4477" t="str">
            <v>SON KY</v>
          </cell>
          <cell r="S4477" t="str">
            <v>TAN PHU</v>
          </cell>
          <cell r="T4477" t="str">
            <v>TP HCM</v>
          </cell>
          <cell r="V4477" t="str">
            <v>TP HCM</v>
          </cell>
          <cell r="W4477" t="str">
            <v>QUAN TAN PHU</v>
          </cell>
        </row>
        <row r="4478">
          <cell r="M4478" t="str">
            <v>BHX_BPH_DPH - KHO DC DONG PHU</v>
          </cell>
          <cell r="N4478" t="str">
            <v>BHX_BPH_DPH - Kho DC Đồng Phú</v>
          </cell>
          <cell r="O4478" t="str">
            <v xml:space="preserve"> </v>
          </cell>
          <cell r="P4478" t="str">
            <v>57, 58, 63, 69, 68, 37, 38, 76, TO BAN DO 07, 12, 11</v>
          </cell>
          <cell r="Q4478" t="str">
            <v xml:space="preserve"> </v>
          </cell>
          <cell r="R4478" t="str">
            <v>TT TAN PHU</v>
          </cell>
          <cell r="S4478" t="str">
            <v>DONG PHU</v>
          </cell>
          <cell r="T4478" t="str">
            <v>BINH PHUOC</v>
          </cell>
          <cell r="V4478" t="str">
            <v>SOUTH EAST</v>
          </cell>
          <cell r="W4478" t="str">
            <v>BINH PHUOC</v>
          </cell>
        </row>
        <row r="4479">
          <cell r="M4479" t="str">
            <v>3566-WM+ HCM 143C LE VAN KHUONG</v>
          </cell>
          <cell r="N4479" t="str">
            <v>3566-WM+ HCM 143C LE VAN KHUONG</v>
          </cell>
          <cell r="O4479" t="str">
            <v>143C</v>
          </cell>
          <cell r="P4479" t="str">
            <v xml:space="preserve"> </v>
          </cell>
          <cell r="Q4479" t="str">
            <v>LE VAN KHUONG</v>
          </cell>
          <cell r="R4479" t="str">
            <v>DONG THANH</v>
          </cell>
          <cell r="S4479" t="str">
            <v>HOC MON</v>
          </cell>
          <cell r="T4479" t="str">
            <v>TP HCM</v>
          </cell>
          <cell r="V4479" t="str">
            <v>TP HCM</v>
          </cell>
          <cell r="W4479" t="str">
            <v>HUYEN HOC MON</v>
          </cell>
        </row>
        <row r="4480">
          <cell r="M4480" t="str">
            <v>2A40-WM+ HCM 31 NGUYEN THUONG HIEN</v>
          </cell>
          <cell r="N4480" t="str">
            <v>2A40-WM+ HCM 31 NG.THUONG HIEN</v>
          </cell>
          <cell r="O4480">
            <v>31</v>
          </cell>
          <cell r="P4480" t="str">
            <v xml:space="preserve"> </v>
          </cell>
          <cell r="Q4480" t="str">
            <v>NGUYEN THUONG HIEN</v>
          </cell>
          <cell r="R4480" t="str">
            <v>P5</v>
          </cell>
          <cell r="S4480" t="str">
            <v>BINH THANH</v>
          </cell>
          <cell r="T4480" t="str">
            <v>TP HCM</v>
          </cell>
          <cell r="V4480" t="str">
            <v>TP HCM</v>
          </cell>
          <cell r="W4480" t="str">
            <v>QUAN BINH THANH</v>
          </cell>
        </row>
        <row r="4481">
          <cell r="M4481" t="str">
            <v>KING FOOD KHO TRUNG TAM</v>
          </cell>
          <cell r="N4481" t="str">
            <v>Kho A, Khu kho IIIB Trung Tâm Thương Mại Bình Điền, Phường 7, Quận 8, TP HCM</v>
          </cell>
          <cell r="O4481" t="str">
            <v>KHO A</v>
          </cell>
          <cell r="P4481" t="str">
            <v>KHU KHO IIIB TRUNG TAM THUONG MAI BINH DIEN</v>
          </cell>
          <cell r="Q4481" t="str">
            <v xml:space="preserve"> </v>
          </cell>
          <cell r="R4481" t="str">
            <v>P7</v>
          </cell>
          <cell r="S4481" t="str">
            <v>Q8</v>
          </cell>
          <cell r="T4481" t="str">
            <v>TP HCM</v>
          </cell>
          <cell r="V4481" t="str">
            <v>TP HCM</v>
          </cell>
          <cell r="W4481" t="str">
            <v>QUAN 8</v>
          </cell>
        </row>
        <row r="4482">
          <cell r="M4482" t="str">
            <v>WM+ HCM 3/22A AP 1</v>
          </cell>
          <cell r="N4482" t="str">
            <v>WM+ HCM 3/22A Ấp 1</v>
          </cell>
          <cell r="O4482" t="str">
            <v>3/22A</v>
          </cell>
          <cell r="P4482" t="str">
            <v xml:space="preserve"> </v>
          </cell>
          <cell r="Q4482" t="str">
            <v>AP 1</v>
          </cell>
          <cell r="R4482" t="str">
            <v>DONG THANH</v>
          </cell>
          <cell r="S4482" t="str">
            <v>HOC MON</v>
          </cell>
          <cell r="T4482" t="str">
            <v>TP HCM</v>
          </cell>
          <cell r="V4482" t="str">
            <v>TP HCM</v>
          </cell>
          <cell r="W4482" t="str">
            <v>HUYEN HOC MON</v>
          </cell>
        </row>
        <row r="4483">
          <cell r="M4483" t="str">
            <v>5211_VM+ TVH SO 491 NGUYEN THI MINH KHAI</v>
          </cell>
          <cell r="N4483" t="str">
            <v>VM+ TVH SO 491 NGUYEN THI MINH KHAI</v>
          </cell>
          <cell r="O4483" t="str">
            <v>SO 491</v>
          </cell>
          <cell r="P4483" t="str">
            <v>KHOM 7</v>
          </cell>
          <cell r="Q4483" t="str">
            <v>NGUYEN THI MINH KHAI</v>
          </cell>
          <cell r="R4483" t="str">
            <v>P7</v>
          </cell>
          <cell r="S4483" t="str">
            <v>TRA VINH</v>
          </cell>
          <cell r="T4483" t="str">
            <v>TRA VINH</v>
          </cell>
          <cell r="V4483" t="str">
            <v>MEKONG DELTA</v>
          </cell>
          <cell r="W4483" t="str">
            <v>TRA VINH</v>
          </cell>
        </row>
        <row r="4484">
          <cell r="M4484" t="str">
            <v>5834_VM+ DNG THON MIEU BONG</v>
          </cell>
          <cell r="N4484" t="str">
            <v>VM+ DNG THON MIEU BONG</v>
          </cell>
          <cell r="O4484" t="str">
            <v xml:space="preserve"> </v>
          </cell>
          <cell r="P4484" t="str">
            <v xml:space="preserve"> </v>
          </cell>
          <cell r="Q4484" t="str">
            <v>THON MIEU BONG</v>
          </cell>
          <cell r="R4484" t="str">
            <v>HOA PHUOC</v>
          </cell>
          <cell r="S4484" t="str">
            <v>HOA VANG</v>
          </cell>
          <cell r="T4484" t="str">
            <v>DA NANG</v>
          </cell>
          <cell r="V4484" t="str">
            <v>CENTRAL</v>
          </cell>
          <cell r="W4484" t="str">
            <v>DA NANG</v>
          </cell>
        </row>
        <row r="4485">
          <cell r="M4485" t="str">
            <v>6970-WM+ HCM E1 BLOCK E CC TECCO TOWN</v>
          </cell>
          <cell r="N4485" t="str">
            <v>6970-WIN HCM E1 Block E CC Tecco Town</v>
          </cell>
          <cell r="O4485">
            <v>4449</v>
          </cell>
          <cell r="P4485" t="str">
            <v>E1 BLOCK E, CC TECCO TOWN</v>
          </cell>
          <cell r="Q4485" t="str">
            <v>NGUYEN CUU PHU</v>
          </cell>
          <cell r="R4485" t="str">
            <v>TAN TAO A</v>
          </cell>
          <cell r="S4485" t="str">
            <v>BINH TAN</v>
          </cell>
          <cell r="T4485" t="str">
            <v>TP HCM</v>
          </cell>
          <cell r="V4485" t="str">
            <v>TP HCM</v>
          </cell>
          <cell r="W4485" t="str">
            <v>QUAN BINH TAN</v>
          </cell>
        </row>
        <row r="4486">
          <cell r="M4486" t="str">
            <v>5164_VM+ TVH SO 28 HUNG VUONG</v>
          </cell>
          <cell r="N4486" t="str">
            <v>VM+ TVH SO 28 HUNG VUONG</v>
          </cell>
          <cell r="O4486" t="str">
            <v>SO 28</v>
          </cell>
          <cell r="P4486" t="str">
            <v>KHOM 2</v>
          </cell>
          <cell r="Q4486" t="str">
            <v>HUNG VUONG</v>
          </cell>
          <cell r="R4486" t="str">
            <v>P5</v>
          </cell>
          <cell r="S4486" t="str">
            <v>TRA VINH</v>
          </cell>
          <cell r="T4486" t="str">
            <v>TRA VINH</v>
          </cell>
          <cell r="V4486" t="str">
            <v>MEKONG DELTA</v>
          </cell>
          <cell r="W4486" t="str">
            <v>TRA VINH</v>
          </cell>
        </row>
        <row r="4487">
          <cell r="M4487" t="str">
            <v>2AC1-WM+ RURAL QTI 352 TRAN HUNG DAO</v>
          </cell>
          <cell r="N4487" t="str">
            <v>2AC1-WM+ RURAL QTI 352 TRAN HUNG DAO</v>
          </cell>
          <cell r="O4487" t="str">
            <v>SO 352</v>
          </cell>
          <cell r="P4487" t="str">
            <v xml:space="preserve"> </v>
          </cell>
          <cell r="Q4487" t="str">
            <v>TRAN HUNG DAO</v>
          </cell>
          <cell r="R4487" t="str">
            <v>P2</v>
          </cell>
          <cell r="S4487" t="str">
            <v>QUANG TRI</v>
          </cell>
          <cell r="T4487" t="str">
            <v>QUANG TRI</v>
          </cell>
          <cell r="V4487" t="str">
            <v>CENTRAL</v>
          </cell>
          <cell r="W4487" t="str">
            <v>QUANG TRI</v>
          </cell>
        </row>
        <row r="4488">
          <cell r="M4488" t="str">
            <v>BHX_HGI_CTA - KHO CHAU THANH A</v>
          </cell>
          <cell r="N4488" t="str">
            <v>BHX_HGI_CTA - KHO CHAU THANH A</v>
          </cell>
          <cell r="O4488" t="str">
            <v xml:space="preserve"> </v>
          </cell>
          <cell r="P4488" t="str">
            <v>TH 1061-1172-1174-2240-4930, TBD SO 2</v>
          </cell>
          <cell r="Q4488" t="str">
            <v>TAN LOI</v>
          </cell>
          <cell r="R4488" t="str">
            <v>MOT NGAN</v>
          </cell>
          <cell r="S4488" t="str">
            <v>CHAU THANH A</v>
          </cell>
          <cell r="T4488" t="str">
            <v>HAU GIANG</v>
          </cell>
          <cell r="V4488" t="str">
            <v>MEKONG DELTA</v>
          </cell>
          <cell r="W4488" t="str">
            <v>HAU GIANG</v>
          </cell>
        </row>
        <row r="4489">
          <cell r="M4489" t="str">
            <v>BHX_BRV_PMY_KHO DC PHU MY</v>
          </cell>
          <cell r="N4489" t="str">
            <v>7161 - BHX_BRV_PMY_KHO DC PHU MY</v>
          </cell>
          <cell r="O4489" t="str">
            <v xml:space="preserve"> </v>
          </cell>
          <cell r="P4489" t="str">
            <v>AP 4</v>
          </cell>
          <cell r="Q4489" t="str">
            <v xml:space="preserve"> </v>
          </cell>
          <cell r="R4489" t="str">
            <v>TOC TIEN</v>
          </cell>
          <cell r="S4489" t="str">
            <v>PHU MY</v>
          </cell>
          <cell r="T4489" t="str">
            <v>BA RIA VUNG TAU</v>
          </cell>
          <cell r="V4489" t="str">
            <v>SOUTH EAST</v>
          </cell>
          <cell r="W4489" t="str">
            <v>BA RIA-VUNG TAU</v>
          </cell>
        </row>
        <row r="4490">
          <cell r="M4490" t="str">
            <v>BHX_BRV_PMY_KHO DC PHU MY</v>
          </cell>
          <cell r="N4490" t="str">
            <v>7161 - BHX_BRV_PMY_KHO DC PHU MY</v>
          </cell>
          <cell r="O4490" t="str">
            <v xml:space="preserve"> </v>
          </cell>
          <cell r="P4490" t="str">
            <v>AP 4</v>
          </cell>
          <cell r="Q4490" t="str">
            <v xml:space="preserve"> </v>
          </cell>
          <cell r="R4490" t="str">
            <v>TOC TIEN</v>
          </cell>
          <cell r="S4490" t="str">
            <v>PHU MY</v>
          </cell>
          <cell r="T4490" t="str">
            <v>BA RIA VUNG TAU</v>
          </cell>
          <cell r="V4490" t="str">
            <v>SOUTH EAST</v>
          </cell>
          <cell r="W4490" t="str">
            <v>BA RIA-VUNG TAU</v>
          </cell>
        </row>
        <row r="4491">
          <cell r="M4491" t="str">
            <v>SATRAFOODS PHAM THE HIEN 3</v>
          </cell>
          <cell r="N4491" t="str">
            <v>3437-SATRAFOODS PHẠM THẾ HIỂN 3</v>
          </cell>
          <cell r="O4491">
            <v>3437</v>
          </cell>
          <cell r="P4491" t="str">
            <v>PHAM THE HIEN</v>
          </cell>
          <cell r="Q4491" t="str">
            <v xml:space="preserve"> </v>
          </cell>
          <cell r="R4491" t="str">
            <v>P7</v>
          </cell>
          <cell r="S4491" t="str">
            <v>Q8</v>
          </cell>
          <cell r="T4491" t="str">
            <v>TP HCM</v>
          </cell>
          <cell r="V4491" t="str">
            <v>TP HCM</v>
          </cell>
          <cell r="W4491" t="str">
            <v>QUAN 8</v>
          </cell>
        </row>
        <row r="4492">
          <cell r="M4492" t="str">
            <v>BHX_DON_BHO-KHO DC LONG BINH</v>
          </cell>
          <cell r="N4492" t="str">
            <v>4089 - BHX_DON_BHO - KHO DC LONG BINH</v>
          </cell>
          <cell r="O4492" t="str">
            <v>G243</v>
          </cell>
          <cell r="P4492" t="str">
            <v>KP 7</v>
          </cell>
          <cell r="Q4492" t="str">
            <v>BUI VAN HOA</v>
          </cell>
          <cell r="R4492" t="str">
            <v>LONG BINH</v>
          </cell>
          <cell r="S4492" t="str">
            <v>BIEN HOA</v>
          </cell>
          <cell r="T4492" t="str">
            <v>DONG NAI</v>
          </cell>
          <cell r="V4492" t="str">
            <v>SOUTH EAST</v>
          </cell>
          <cell r="W4492" t="str">
            <v>DONG NAI</v>
          </cell>
        </row>
        <row r="4493">
          <cell r="M4493" t="str">
            <v>6984_WM+ QNM 157 TRUNG NU VUONG</v>
          </cell>
          <cell r="N4493" t="str">
            <v>6984_WM+ QNM 157 TRUNG NU VUONG</v>
          </cell>
          <cell r="O4493">
            <v>157</v>
          </cell>
          <cell r="P4493" t="str">
            <v xml:space="preserve"> </v>
          </cell>
          <cell r="Q4493" t="str">
            <v>TRUNG NU VUONG</v>
          </cell>
          <cell r="R4493" t="str">
            <v>AN MY</v>
          </cell>
          <cell r="S4493" t="str">
            <v>TAM KY</v>
          </cell>
          <cell r="T4493" t="str">
            <v>QUANG NAM</v>
          </cell>
          <cell r="V4493" t="str">
            <v>CENTRAL</v>
          </cell>
          <cell r="W4493" t="str">
            <v>QUANG NAM</v>
          </cell>
        </row>
        <row r="4494">
          <cell r="M4494" t="str">
            <v>3983_VM+ HCM 2672A PHAM THE HIEN</v>
          </cell>
          <cell r="N4494" t="str">
            <v>VM+ HCM 2672A PHAM THE HIEN</v>
          </cell>
          <cell r="O4494" t="str">
            <v>SO 2672A</v>
          </cell>
          <cell r="P4494" t="str">
            <v xml:space="preserve"> </v>
          </cell>
          <cell r="Q4494" t="str">
            <v>PHAM THE HIEN</v>
          </cell>
          <cell r="R4494" t="str">
            <v>P7</v>
          </cell>
          <cell r="S4494" t="str">
            <v>Q8</v>
          </cell>
          <cell r="T4494" t="str">
            <v>TP HCM</v>
          </cell>
          <cell r="V4494" t="str">
            <v>TP HCM</v>
          </cell>
          <cell r="W4494" t="str">
            <v>QUAN 8</v>
          </cell>
        </row>
        <row r="4495">
          <cell r="M4495" t="str">
            <v>MMVN MEGA TONG KHO</v>
          </cell>
          <cell r="N4495" t="str">
            <v xml:space="preserve"> </v>
          </cell>
          <cell r="O4495" t="str">
            <v>LO J2</v>
          </cell>
          <cell r="P4495" t="str">
            <v>CONG SO 3, KCN SONG THAN 1, TONG KHO CJ GEMADEPT</v>
          </cell>
          <cell r="Q4495" t="str">
            <v>DUONG SO 10</v>
          </cell>
          <cell r="R4495" t="str">
            <v xml:space="preserve"> </v>
          </cell>
          <cell r="S4495" t="str">
            <v>DI AN</v>
          </cell>
          <cell r="T4495" t="str">
            <v>BINH DUONG</v>
          </cell>
          <cell r="V4495" t="str">
            <v>SOUTH EAST</v>
          </cell>
          <cell r="W4495" t="str">
            <v>BINH DUONG</v>
          </cell>
        </row>
        <row r="4496">
          <cell r="M4496" t="str">
            <v>BHX_DON_BHO-KHO DC LONG BINH</v>
          </cell>
          <cell r="N4496" t="str">
            <v>4089 - BHX_DON_BHO - KHO DC LONG BINH</v>
          </cell>
          <cell r="O4496" t="str">
            <v>G243</v>
          </cell>
          <cell r="P4496" t="str">
            <v>KP 7</v>
          </cell>
          <cell r="Q4496" t="str">
            <v>BUI VAN HOA</v>
          </cell>
          <cell r="R4496" t="str">
            <v>LONG BINH</v>
          </cell>
          <cell r="S4496" t="str">
            <v>BIEN HOA</v>
          </cell>
          <cell r="T4496" t="str">
            <v>DONG NAI</v>
          </cell>
          <cell r="V4496" t="str">
            <v>SOUTH EAST</v>
          </cell>
          <cell r="W4496" t="str">
            <v>DONG NAI</v>
          </cell>
        </row>
        <row r="4497">
          <cell r="M4497" t="str">
            <v>5058 BHX_CTH_TNO - KHO DC THOT NOT</v>
          </cell>
          <cell r="N4497" t="str">
            <v>5058 BHX_CTH_TNO - KHO DC THOT NOT</v>
          </cell>
          <cell r="O4497" t="str">
            <v xml:space="preserve"> </v>
          </cell>
          <cell r="P4497" t="str">
            <v>SO 1436, 1438, 1442, 1443,</v>
          </cell>
          <cell r="Q4497" t="str">
            <v>KV TRANG THO A</v>
          </cell>
          <cell r="R4497" t="str">
            <v>TRUNG NHUT</v>
          </cell>
          <cell r="S4497" t="str">
            <v>THOT NOT</v>
          </cell>
          <cell r="T4497" t="str">
            <v>CAN THO</v>
          </cell>
          <cell r="V4497" t="str">
            <v>MEKONG DELTA</v>
          </cell>
          <cell r="W4497" t="str">
            <v>CAN THO</v>
          </cell>
        </row>
        <row r="4498">
          <cell r="M4498" t="str">
            <v>CIRCLE K DC</v>
          </cell>
          <cell r="N4498" t="str">
            <v>CIRLE K DC</v>
          </cell>
          <cell r="O4498" t="str">
            <v xml:space="preserve"> </v>
          </cell>
          <cell r="P4498" t="str">
            <v>KHO NGOAI QUAN PETEC, KCN NAM TAN UYEN</v>
          </cell>
          <cell r="Q4498" t="str">
            <v>DUONG N4</v>
          </cell>
          <cell r="R4498" t="str">
            <v>KHANH BINH</v>
          </cell>
          <cell r="S4498" t="str">
            <v>TAN UYEN</v>
          </cell>
          <cell r="T4498" t="str">
            <v>BINH DUONG</v>
          </cell>
          <cell r="V4498" t="str">
            <v>SOUTH EAST</v>
          </cell>
          <cell r="W4498" t="str">
            <v>BINH DUONG</v>
          </cell>
        </row>
        <row r="4499">
          <cell r="M4499" t="str">
            <v>6228_WM+HCM 98/5A-5B AP DAN THANG 2</v>
          </cell>
          <cell r="N4499" t="str">
            <v>WM+6228  HCM 98/5A-5B Ấp Dân Thắng 2</v>
          </cell>
          <cell r="O4499" t="str">
            <v>98/5A-5B</v>
          </cell>
          <cell r="P4499" t="str">
            <v xml:space="preserve"> </v>
          </cell>
          <cell r="Q4499" t="str">
            <v>AP DAN THANG</v>
          </cell>
          <cell r="R4499" t="str">
            <v>TAN THOI NHI</v>
          </cell>
          <cell r="S4499" t="str">
            <v>HOC MON</v>
          </cell>
          <cell r="T4499" t="str">
            <v>TP HCM</v>
          </cell>
          <cell r="V4499" t="str">
            <v>TP HCM</v>
          </cell>
          <cell r="W4499" t="str">
            <v>HUYEN HOC MON</v>
          </cell>
        </row>
        <row r="4500">
          <cell r="M4500" t="str">
            <v>3285-WM+ HCM 1/23B AP 3 DONG THANH</v>
          </cell>
          <cell r="N4500" t="str">
            <v>3285-WM+ HCM 1/23B AP 3 DONG THANH</v>
          </cell>
          <cell r="O4500" t="str">
            <v>1/23B</v>
          </cell>
          <cell r="P4500" t="str">
            <v>AP 3</v>
          </cell>
          <cell r="Q4500" t="str">
            <v xml:space="preserve"> </v>
          </cell>
          <cell r="R4500" t="str">
            <v>DONG THANH</v>
          </cell>
          <cell r="S4500" t="str">
            <v>HOC MON</v>
          </cell>
          <cell r="T4500" t="str">
            <v>TP HCM</v>
          </cell>
          <cell r="V4500" t="str">
            <v>TP HCM</v>
          </cell>
          <cell r="W4500" t="str">
            <v>HUYEN HOC MON</v>
          </cell>
        </row>
        <row r="4501">
          <cell r="M4501" t="str">
            <v>BHX_BPH_DPH - KHO DC DONG PHU</v>
          </cell>
          <cell r="N4501" t="str">
            <v>BHX_BPH_DPH - Kho DC Đồng Phú</v>
          </cell>
          <cell r="O4501" t="str">
            <v xml:space="preserve"> </v>
          </cell>
          <cell r="P4501" t="str">
            <v>57, 58, 63, 69, 68, 37, 38, 76, TO BAN DO 07, 12, 11</v>
          </cell>
          <cell r="Q4501" t="str">
            <v xml:space="preserve"> </v>
          </cell>
          <cell r="R4501" t="str">
            <v>TT TAN PHU</v>
          </cell>
          <cell r="S4501" t="str">
            <v>DONG PHU</v>
          </cell>
          <cell r="T4501" t="str">
            <v>BINH PHUOC</v>
          </cell>
          <cell r="V4501" t="str">
            <v>SOUTH EAST</v>
          </cell>
          <cell r="W4501" t="str">
            <v>BINH PHUOC</v>
          </cell>
        </row>
        <row r="4502">
          <cell r="M4502" t="str">
            <v>BHX_BPH_DPH - KHO DC DONG PHU</v>
          </cell>
          <cell r="N4502" t="str">
            <v>BHX_BPH_DPH - Kho DC Đồng Phú</v>
          </cell>
          <cell r="O4502" t="str">
            <v xml:space="preserve"> </v>
          </cell>
          <cell r="P4502" t="str">
            <v>57, 58, 63, 69, 68, 37, 38, 76, TO BAN DO 07, 12, 11</v>
          </cell>
          <cell r="Q4502" t="str">
            <v xml:space="preserve"> </v>
          </cell>
          <cell r="R4502" t="str">
            <v>TT TAN PHU</v>
          </cell>
          <cell r="S4502" t="str">
            <v>DONG PHU</v>
          </cell>
          <cell r="T4502" t="str">
            <v>BINH PHUOC</v>
          </cell>
          <cell r="V4502" t="str">
            <v>SOUTH EAST</v>
          </cell>
          <cell r="W4502" t="str">
            <v>BINH PHUOC</v>
          </cell>
        </row>
        <row r="4503">
          <cell r="M4503" t="str">
            <v>WM VCP BLU BAC LIEU</v>
          </cell>
          <cell r="N4503" t="str">
            <v>WM VCP BLU BAC LIEU</v>
          </cell>
          <cell r="O4503">
            <v>49</v>
          </cell>
          <cell r="P4503" t="str">
            <v xml:space="preserve"> </v>
          </cell>
          <cell r="Q4503" t="str">
            <v>TRAN HUYNH</v>
          </cell>
          <cell r="R4503" t="str">
            <v>P7</v>
          </cell>
          <cell r="S4503" t="str">
            <v>BAC LIEU</v>
          </cell>
          <cell r="T4503" t="str">
            <v>BAC LIEU</v>
          </cell>
          <cell r="V4503" t="str">
            <v>MEKONG DELTA</v>
          </cell>
          <cell r="W4503" t="str">
            <v>BAC LIEU</v>
          </cell>
        </row>
        <row r="4504">
          <cell r="M4504" t="str">
            <v>5058 BHX_CTH_TNO - KHO DC THOT NOT</v>
          </cell>
          <cell r="N4504" t="str">
            <v>5058 BHX_CTH_TNO - KHO DC THOT NOT</v>
          </cell>
          <cell r="O4504" t="str">
            <v xml:space="preserve"> </v>
          </cell>
          <cell r="P4504" t="str">
            <v>SO 1436, 1438, 1442, 1443,</v>
          </cell>
          <cell r="Q4504" t="str">
            <v>KV TRANG THO A</v>
          </cell>
          <cell r="R4504" t="str">
            <v>TRUNG NHUT</v>
          </cell>
          <cell r="S4504" t="str">
            <v>THOT NOT</v>
          </cell>
          <cell r="T4504" t="str">
            <v>CAN THO</v>
          </cell>
          <cell r="V4504" t="str">
            <v>MEKONG DELTA</v>
          </cell>
          <cell r="W4504" t="str">
            <v>CAN THO</v>
          </cell>
        </row>
        <row r="4505">
          <cell r="M4505" t="str">
            <v>KING FOOD KHO TRUNG TAM</v>
          </cell>
          <cell r="N4505" t="str">
            <v>Kho A, Khu kho IIIB Trung Tâm Thương Mại Bình Điền, Phường 7, Quận 8, TP HCM</v>
          </cell>
          <cell r="O4505" t="str">
            <v>KHO A</v>
          </cell>
          <cell r="P4505" t="str">
            <v>KHU KHO IIIB TRUNG TAM THUONG MAI BINH DIEN</v>
          </cell>
          <cell r="Q4505" t="str">
            <v xml:space="preserve"> </v>
          </cell>
          <cell r="R4505" t="str">
            <v>P7</v>
          </cell>
          <cell r="S4505" t="str">
            <v>Q8</v>
          </cell>
          <cell r="T4505" t="str">
            <v>TP HCM</v>
          </cell>
          <cell r="V4505" t="str">
            <v>TP HCM</v>
          </cell>
          <cell r="W4505" t="str">
            <v>QUAN 8</v>
          </cell>
        </row>
        <row r="4506">
          <cell r="M4506" t="str">
            <v>WINMART LANG SON</v>
          </cell>
          <cell r="N4506" t="str">
            <v>WINMART LANG SON</v>
          </cell>
          <cell r="O4506" t="str">
            <v xml:space="preserve"> </v>
          </cell>
          <cell r="P4506" t="str">
            <v>TTTM VINCOM LANG SON</v>
          </cell>
          <cell r="Q4506" t="str">
            <v>CAU KY LUA</v>
          </cell>
          <cell r="R4506" t="str">
            <v>CHI LANG</v>
          </cell>
          <cell r="S4506" t="str">
            <v>LANG SON</v>
          </cell>
          <cell r="T4506" t="str">
            <v>LANG SON</v>
          </cell>
          <cell r="V4506" t="str">
            <v>NORTH</v>
          </cell>
          <cell r="W4506" t="str">
            <v>LANG SON</v>
          </cell>
        </row>
        <row r="4507">
          <cell r="M4507" t="str">
            <v>WINMART FIVI 609 TRUONG DINH</v>
          </cell>
          <cell r="N4507" t="str">
            <v>WINMART FIVI  609 TRUONG DINH</v>
          </cell>
          <cell r="O4507">
            <v>609</v>
          </cell>
          <cell r="P4507" t="str">
            <v>NAM DO COMPLEX</v>
          </cell>
          <cell r="Q4507" t="str">
            <v>TRUONG DINH</v>
          </cell>
          <cell r="R4507" t="str">
            <v>THINH LIET</v>
          </cell>
          <cell r="S4507" t="str">
            <v>HOANG MAI</v>
          </cell>
          <cell r="T4507" t="str">
            <v>HA NOI</v>
          </cell>
          <cell r="V4507" t="str">
            <v>HA NOI</v>
          </cell>
          <cell r="W4507" t="str">
            <v>QUAN HOANG MAI</v>
          </cell>
        </row>
        <row r="4508">
          <cell r="M4508" t="str">
            <v>WINMART HNI MINH KHAI</v>
          </cell>
          <cell r="N4508" t="str">
            <v>WINMART HNI MINH KHAI</v>
          </cell>
          <cell r="O4508">
            <v>458</v>
          </cell>
          <cell r="P4508" t="str">
            <v xml:space="preserve"> </v>
          </cell>
          <cell r="Q4508" t="str">
            <v>MINH KHAI</v>
          </cell>
          <cell r="R4508" t="str">
            <v>GIAI PHONG</v>
          </cell>
          <cell r="S4508" t="str">
            <v>HAI BA TRUNG</v>
          </cell>
          <cell r="T4508" t="str">
            <v>HA NOI</v>
          </cell>
          <cell r="V4508" t="str">
            <v>HA NOI</v>
          </cell>
          <cell r="W4508" t="str">
            <v>QUAN HAI BA TRUNG</v>
          </cell>
        </row>
        <row r="4509">
          <cell r="M4509" t="str">
            <v>WINMART THAI NGUYEN</v>
          </cell>
          <cell r="N4509" t="str">
            <v>WINMART THAI NGUYEN</v>
          </cell>
          <cell r="O4509" t="str">
            <v xml:space="preserve"> </v>
          </cell>
          <cell r="P4509" t="str">
            <v>TTTM VINCOM THAI NGUYEN</v>
          </cell>
          <cell r="Q4509" t="str">
            <v>LUONG NGOC QUYEN</v>
          </cell>
          <cell r="R4509" t="str">
            <v>QUANG TRUNG</v>
          </cell>
          <cell r="S4509" t="str">
            <v>THAI NGUYEN</v>
          </cell>
          <cell r="T4509" t="str">
            <v>THAI NGUYEN</v>
          </cell>
          <cell r="V4509" t="str">
            <v>NORTH</v>
          </cell>
          <cell r="W4509" t="str">
            <v>THAI NGUYEN</v>
          </cell>
        </row>
        <row r="4510">
          <cell r="M4510" t="str">
            <v>MMVN MEGA TONG KHO</v>
          </cell>
          <cell r="N4510" t="str">
            <v xml:space="preserve"> </v>
          </cell>
          <cell r="O4510" t="str">
            <v>LO J2</v>
          </cell>
          <cell r="P4510" t="str">
            <v>CONG SO 3, KCN SONG THAN 1, TONG KHO CJ GEMADEPT</v>
          </cell>
          <cell r="Q4510" t="str">
            <v>DUONG SO 10</v>
          </cell>
          <cell r="R4510" t="str">
            <v xml:space="preserve"> </v>
          </cell>
          <cell r="S4510" t="str">
            <v>DI AN</v>
          </cell>
          <cell r="T4510" t="str">
            <v>BINH DUONG</v>
          </cell>
          <cell r="V4510" t="str">
            <v>SOUTH EAST</v>
          </cell>
          <cell r="W4510" t="str">
            <v>BINH DUONG</v>
          </cell>
        </row>
        <row r="4511">
          <cell r="M4511" t="str">
            <v>WM VCP BLU BAC LIEU</v>
          </cell>
          <cell r="N4511" t="str">
            <v>WM VCP BLU BAC LIEU</v>
          </cell>
          <cell r="O4511">
            <v>49</v>
          </cell>
          <cell r="P4511" t="str">
            <v xml:space="preserve"> </v>
          </cell>
          <cell r="Q4511" t="str">
            <v>TRAN HUYNH</v>
          </cell>
          <cell r="R4511" t="str">
            <v>P7</v>
          </cell>
          <cell r="S4511" t="str">
            <v>BAC LIEU</v>
          </cell>
          <cell r="T4511" t="str">
            <v>BAC LIEU</v>
          </cell>
          <cell r="V4511" t="str">
            <v>MEKONG DELTA</v>
          </cell>
          <cell r="W4511" t="str">
            <v>BAC LIEU</v>
          </cell>
        </row>
        <row r="4512">
          <cell r="M4512" t="str">
            <v>ST: THISO RETAIL VIET NAM</v>
          </cell>
          <cell r="N4512" t="str">
            <v xml:space="preserve"> </v>
          </cell>
          <cell r="O4512">
            <v>168</v>
          </cell>
          <cell r="P4512" t="str">
            <v xml:space="preserve"> </v>
          </cell>
          <cell r="Q4512" t="str">
            <v>PHAN VAN TRI</v>
          </cell>
          <cell r="R4512" t="str">
            <v>P5</v>
          </cell>
          <cell r="S4512" t="str">
            <v>GO VAP</v>
          </cell>
          <cell r="T4512" t="str">
            <v>TP HCM</v>
          </cell>
          <cell r="V4512" t="str">
            <v>TP HCM</v>
          </cell>
          <cell r="W4512" t="str">
            <v>QUAN GO VAP</v>
          </cell>
        </row>
        <row r="4513">
          <cell r="M4513" t="str">
            <v>KING FOOD KHO TRUNG TAM</v>
          </cell>
          <cell r="N4513" t="str">
            <v>Kho A, Khu kho IIIB Trung Tâm Thương Mại Bình Điền, Phường 7, Quận 8, TP HCM</v>
          </cell>
          <cell r="O4513" t="str">
            <v>KHO A</v>
          </cell>
          <cell r="P4513" t="str">
            <v>KHU KHO IIIB TRUNG TAM THUONG MAI BINH DIEN</v>
          </cell>
          <cell r="Q4513" t="str">
            <v xml:space="preserve"> </v>
          </cell>
          <cell r="R4513" t="str">
            <v>P7</v>
          </cell>
          <cell r="S4513" t="str">
            <v>Q8</v>
          </cell>
          <cell r="T4513" t="str">
            <v>TP HCM</v>
          </cell>
          <cell r="V4513" t="str">
            <v>TP HCM</v>
          </cell>
          <cell r="W4513" t="str">
            <v>QUAN 8</v>
          </cell>
        </row>
        <row r="4514">
          <cell r="M4514" t="str">
            <v>KING FOOD KHO TRUNG TAM</v>
          </cell>
          <cell r="N4514" t="str">
            <v>Kho A, Khu kho IIIB Trung Tâm Thương Mại Bình Điền, Phường 7, Quận 8, TP HCM</v>
          </cell>
          <cell r="O4514" t="str">
            <v>KHO A</v>
          </cell>
          <cell r="P4514" t="str">
            <v>KHU KHO IIIB TRUNG TAM THUONG MAI BINH DIEN</v>
          </cell>
          <cell r="Q4514" t="str">
            <v xml:space="preserve"> </v>
          </cell>
          <cell r="R4514" t="str">
            <v>P7</v>
          </cell>
          <cell r="S4514" t="str">
            <v>Q8</v>
          </cell>
          <cell r="T4514" t="str">
            <v>TP HCM</v>
          </cell>
          <cell r="V4514" t="str">
            <v>TP HCM</v>
          </cell>
          <cell r="W4514" t="str">
            <v>QUAN 8</v>
          </cell>
        </row>
        <row r="4515">
          <cell r="M4515" t="str">
            <v>ST: THISO PHAN HUY ICH</v>
          </cell>
          <cell r="N4515" t="str">
            <v>Siêu thị Emart Phan Huy Ích</v>
          </cell>
          <cell r="O4515">
            <v>385</v>
          </cell>
          <cell r="P4515" t="str">
            <v xml:space="preserve"> </v>
          </cell>
          <cell r="Q4515" t="str">
            <v>PHAN HUY ICH</v>
          </cell>
          <cell r="R4515" t="str">
            <v>P14</v>
          </cell>
          <cell r="S4515" t="str">
            <v>GO VAP</v>
          </cell>
          <cell r="T4515" t="str">
            <v>TP HCM</v>
          </cell>
          <cell r="V4515" t="str">
            <v>TP HCM</v>
          </cell>
          <cell r="W4515" t="str">
            <v>QUAN GO VAP</v>
          </cell>
        </row>
        <row r="4516">
          <cell r="M4516" t="str">
            <v>ST: THISO SALA THU THIEM</v>
          </cell>
          <cell r="N4516" t="str">
            <v>Siêu thị Emart Sala Thủ Thiêm</v>
          </cell>
          <cell r="O4516" t="str">
            <v>SO 10</v>
          </cell>
          <cell r="P4516" t="str">
            <v>B1-01 TTTM THISO MALL</v>
          </cell>
          <cell r="Q4516" t="str">
            <v>MAI CHI THO</v>
          </cell>
          <cell r="R4516" t="str">
            <v>THU THIEM</v>
          </cell>
          <cell r="S4516" t="str">
            <v>THU DUC</v>
          </cell>
          <cell r="T4516" t="str">
            <v>TP HCM</v>
          </cell>
          <cell r="V4516" t="str">
            <v>TP HCM</v>
          </cell>
          <cell r="W4516" t="str">
            <v>QUAN THU DUC</v>
          </cell>
        </row>
        <row r="4517">
          <cell r="M4517" t="str">
            <v>SATRAFOODS 148B GO XOAI</v>
          </cell>
          <cell r="N4517" t="str">
            <v>148B-SATRAFOODS GÒ XOÀI</v>
          </cell>
          <cell r="O4517" t="str">
            <v>148B</v>
          </cell>
          <cell r="P4517" t="str">
            <v xml:space="preserve"> </v>
          </cell>
          <cell r="Q4517" t="str">
            <v>GO XOAI</v>
          </cell>
          <cell r="R4517" t="str">
            <v>BINH HUNG HOA A</v>
          </cell>
          <cell r="S4517" t="str">
            <v>BINH TAN</v>
          </cell>
          <cell r="T4517" t="str">
            <v>TP HCM</v>
          </cell>
          <cell r="V4517" t="str">
            <v>TP HCM</v>
          </cell>
          <cell r="W4517" t="str">
            <v>QUAN BINH TAN</v>
          </cell>
        </row>
        <row r="4518">
          <cell r="M4518" t="str">
            <v>MMVN MEGA TONG KHO</v>
          </cell>
          <cell r="N4518" t="str">
            <v xml:space="preserve"> </v>
          </cell>
          <cell r="O4518" t="str">
            <v>LO J2</v>
          </cell>
          <cell r="P4518" t="str">
            <v>CONG SO 3, KCN SONG THAN 1, TONG KHO CJ GEMADEPT</v>
          </cell>
          <cell r="Q4518" t="str">
            <v>DUONG SO 10</v>
          </cell>
          <cell r="R4518" t="str">
            <v xml:space="preserve"> </v>
          </cell>
          <cell r="S4518" t="str">
            <v>DI AN</v>
          </cell>
          <cell r="T4518" t="str">
            <v>BINH DUONG</v>
          </cell>
          <cell r="V4518" t="str">
            <v>SOUTH EAST</v>
          </cell>
          <cell r="W4518" t="str">
            <v>BINH DUONG</v>
          </cell>
        </row>
        <row r="4519">
          <cell r="M4519" t="str">
            <v>MMVN MEGA TONG KHO</v>
          </cell>
          <cell r="N4519" t="str">
            <v xml:space="preserve"> </v>
          </cell>
          <cell r="O4519" t="str">
            <v>LO J2</v>
          </cell>
          <cell r="P4519" t="str">
            <v>CONG SO 3, KCN SONG THAN 1, TONG KHO CJ GEMADEPT</v>
          </cell>
          <cell r="Q4519" t="str">
            <v>DUONG SO 10</v>
          </cell>
          <cell r="R4519" t="str">
            <v xml:space="preserve"> </v>
          </cell>
          <cell r="S4519" t="str">
            <v>DI AN</v>
          </cell>
          <cell r="T4519" t="str">
            <v>BINH DUONG</v>
          </cell>
          <cell r="V4519" t="str">
            <v>SOUTH EAST</v>
          </cell>
          <cell r="W4519" t="str">
            <v>BINH DUONG</v>
          </cell>
        </row>
        <row r="4520">
          <cell r="M4520" t="str">
            <v>6445_WM+ DNG 119 HOANG VAN THAI</v>
          </cell>
          <cell r="N4520" t="str">
            <v>WM+ DNG 119 HOANG VAN THAI</v>
          </cell>
          <cell r="O4520">
            <v>119</v>
          </cell>
          <cell r="P4520" t="str">
            <v xml:space="preserve"> </v>
          </cell>
          <cell r="Q4520" t="str">
            <v>HOANG VAN THAI</v>
          </cell>
          <cell r="R4520" t="str">
            <v>HOA KHANH NAM</v>
          </cell>
          <cell r="S4520" t="str">
            <v>LINH CHIEU</v>
          </cell>
          <cell r="T4520" t="str">
            <v>DA NANG</v>
          </cell>
          <cell r="V4520" t="str">
            <v>CENTRAL</v>
          </cell>
          <cell r="W4520" t="str">
            <v>DA NANG</v>
          </cell>
        </row>
        <row r="4521">
          <cell r="M4521" t="str">
            <v>ST: THISO SALA THU THIEM</v>
          </cell>
          <cell r="N4521" t="str">
            <v>Siêu thị Emart Sala Thủ Thiêm</v>
          </cell>
          <cell r="O4521" t="str">
            <v>SO 10</v>
          </cell>
          <cell r="P4521" t="str">
            <v>B1-01 TTTM THISO MALL</v>
          </cell>
          <cell r="Q4521" t="str">
            <v>MAI CHI THO</v>
          </cell>
          <cell r="R4521" t="str">
            <v>THU THIEM</v>
          </cell>
          <cell r="S4521" t="str">
            <v>THU DUC</v>
          </cell>
          <cell r="T4521" t="str">
            <v>TP HCM</v>
          </cell>
          <cell r="V4521" t="str">
            <v>TP HCM</v>
          </cell>
          <cell r="W4521" t="str">
            <v>QUAN THU DUC</v>
          </cell>
        </row>
        <row r="4522">
          <cell r="M4522" t="str">
            <v>6344_WM+ DNG 356 MAI CHI THO</v>
          </cell>
          <cell r="N4522" t="str">
            <v>WM+ DNG 356 MAI CHI THO</v>
          </cell>
          <cell r="O4522">
            <v>356</v>
          </cell>
          <cell r="P4522" t="str">
            <v xml:space="preserve"> </v>
          </cell>
          <cell r="Q4522" t="str">
            <v>MAI CHI THO</v>
          </cell>
          <cell r="R4522" t="str">
            <v>HOA XUAN</v>
          </cell>
          <cell r="S4522" t="str">
            <v>CAM LE</v>
          </cell>
          <cell r="T4522" t="str">
            <v>DA NANG</v>
          </cell>
          <cell r="V4522" t="str">
            <v>CENTRAL</v>
          </cell>
          <cell r="W4522" t="str">
            <v>DA NANG</v>
          </cell>
        </row>
        <row r="4523">
          <cell r="M4523" t="str">
            <v>ST: THISO RETAIL VIET NAM</v>
          </cell>
          <cell r="N4523" t="str">
            <v xml:space="preserve"> </v>
          </cell>
          <cell r="O4523">
            <v>168</v>
          </cell>
          <cell r="P4523" t="str">
            <v xml:space="preserve"> </v>
          </cell>
          <cell r="Q4523" t="str">
            <v>PHAN VAN TRI</v>
          </cell>
          <cell r="R4523" t="str">
            <v>P5</v>
          </cell>
          <cell r="S4523" t="str">
            <v>GO VAP</v>
          </cell>
          <cell r="T4523" t="str">
            <v>TP HCM</v>
          </cell>
          <cell r="V4523" t="str">
            <v>TP HCM</v>
          </cell>
          <cell r="W4523" t="str">
            <v>QUAN GO VAP</v>
          </cell>
        </row>
        <row r="4524">
          <cell r="M4524" t="str">
            <v>2AM0-WM+ DNG 171 NGUYEN LUONG BANG</v>
          </cell>
          <cell r="N4524" t="str">
            <v>2AM0-WM+ DNG 171 NGUYỄN LƯƠNG BẰNG</v>
          </cell>
          <cell r="O4524">
            <v>171</v>
          </cell>
          <cell r="P4524" t="str">
            <v xml:space="preserve"> </v>
          </cell>
          <cell r="Q4524" t="str">
            <v>NGUYEN LUONG BANG</v>
          </cell>
          <cell r="R4524" t="str">
            <v>HOA KHANH BAC</v>
          </cell>
          <cell r="S4524" t="str">
            <v>LIEN CHIEU</v>
          </cell>
          <cell r="T4524" t="str">
            <v>DA NANG</v>
          </cell>
          <cell r="V4524" t="str">
            <v>CENTRAL</v>
          </cell>
          <cell r="W4524" t="str">
            <v>DA NANG</v>
          </cell>
        </row>
        <row r="4525">
          <cell r="M4525" t="str">
            <v>4502_VM+ DNG 19 DINH GIA TRINH</v>
          </cell>
          <cell r="N4525" t="str">
            <v>VM+ DNG 19 DINH GIA TRINH</v>
          </cell>
          <cell r="O4525" t="str">
            <v>SO 19</v>
          </cell>
          <cell r="P4525" t="str">
            <v xml:space="preserve"> </v>
          </cell>
          <cell r="Q4525" t="str">
            <v>DINH GIA TRINH</v>
          </cell>
          <cell r="R4525" t="str">
            <v>HOA XUAN</v>
          </cell>
          <cell r="S4525" t="str">
            <v>CAM LE</v>
          </cell>
          <cell r="T4525" t="str">
            <v>DA NANG</v>
          </cell>
          <cell r="V4525" t="str">
            <v>CENTRAL</v>
          </cell>
          <cell r="W4525" t="str">
            <v>DA NANG</v>
          </cell>
        </row>
        <row r="4526">
          <cell r="M4526" t="str">
            <v>ST: THISO PHAN HUY ICH</v>
          </cell>
          <cell r="N4526" t="str">
            <v>Siêu thị Emart Phan Huy Ích</v>
          </cell>
          <cell r="O4526">
            <v>385</v>
          </cell>
          <cell r="P4526" t="str">
            <v xml:space="preserve"> </v>
          </cell>
          <cell r="Q4526" t="str">
            <v>PHAN HUY ICH</v>
          </cell>
          <cell r="R4526" t="str">
            <v>P14</v>
          </cell>
          <cell r="S4526" t="str">
            <v>GO VAP</v>
          </cell>
          <cell r="T4526" t="str">
            <v>TP HCM</v>
          </cell>
          <cell r="V4526" t="str">
            <v>TP HCM</v>
          </cell>
          <cell r="W4526" t="str">
            <v>QUAN GO VAP</v>
          </cell>
        </row>
        <row r="4527">
          <cell r="M4527" t="str">
            <v>5235_VM+ DNG 413 TRUONG SON</v>
          </cell>
          <cell r="N4527" t="str">
            <v>VM+ DNG 413 TRUONG SON</v>
          </cell>
          <cell r="O4527">
            <v>413</v>
          </cell>
          <cell r="P4527" t="str">
            <v xml:space="preserve"> </v>
          </cell>
          <cell r="Q4527" t="str">
            <v>TRUONG SON</v>
          </cell>
          <cell r="R4527" t="str">
            <v>HOA THO TAY</v>
          </cell>
          <cell r="S4527" t="str">
            <v>CAM LE</v>
          </cell>
          <cell r="T4527" t="str">
            <v>DA NANG</v>
          </cell>
          <cell r="V4527" t="str">
            <v>CENTRAL</v>
          </cell>
          <cell r="W4527" t="str">
            <v>DA NANG</v>
          </cell>
        </row>
        <row r="4528">
          <cell r="M4528" t="str">
            <v>5137_VM+ DNG 311 BUI TAN DIEN</v>
          </cell>
          <cell r="N4528" t="str">
            <v>VM+ DNG 311 BUI TAN DIEN</v>
          </cell>
          <cell r="O4528">
            <v>311</v>
          </cell>
          <cell r="P4528" t="str">
            <v xml:space="preserve"> </v>
          </cell>
          <cell r="Q4528" t="str">
            <v>BUI TAN DIEN</v>
          </cell>
          <cell r="R4528" t="str">
            <v>HOA AN</v>
          </cell>
          <cell r="S4528" t="str">
            <v>CAM LE</v>
          </cell>
          <cell r="T4528" t="str">
            <v>DA NANG</v>
          </cell>
          <cell r="V4528" t="str">
            <v>CENTRAL</v>
          </cell>
          <cell r="W4528" t="str">
            <v>DA NANG</v>
          </cell>
        </row>
        <row r="4529">
          <cell r="M4529" t="str">
            <v>5169_VM+ DNG 95 PHAM XUAN AN</v>
          </cell>
          <cell r="N4529" t="str">
            <v>VM+ DNG 95 PHẠM XUÂN ẨN</v>
          </cell>
          <cell r="O4529">
            <v>95</v>
          </cell>
          <cell r="P4529" t="str">
            <v xml:space="preserve"> </v>
          </cell>
          <cell r="Q4529" t="str">
            <v>PHAM XUAN AN</v>
          </cell>
          <cell r="R4529" t="str">
            <v>HOA XUAN</v>
          </cell>
          <cell r="S4529" t="str">
            <v>CAM LE</v>
          </cell>
          <cell r="T4529" t="str">
            <v>DA NANG</v>
          </cell>
          <cell r="V4529" t="str">
            <v>CENTRAL</v>
          </cell>
          <cell r="W4529" t="str">
            <v>DA NANG</v>
          </cell>
        </row>
        <row r="4530">
          <cell r="M4530" t="str">
            <v>3485_VM+ DNG 241 PHAN DANG LUU</v>
          </cell>
          <cell r="N4530" t="str">
            <v>VM+ DNG 241 PHAN ĐĂNG LƯU</v>
          </cell>
          <cell r="O4530">
            <v>241</v>
          </cell>
          <cell r="P4530" t="str">
            <v xml:space="preserve"> </v>
          </cell>
          <cell r="Q4530" t="str">
            <v>PHAN DANG LUU</v>
          </cell>
          <cell r="R4530" t="str">
            <v>HOA CUONG BAC</v>
          </cell>
          <cell r="S4530" t="str">
            <v>HAI CHAU</v>
          </cell>
          <cell r="T4530" t="str">
            <v>DA NANG</v>
          </cell>
          <cell r="V4530" t="str">
            <v>CENTRAL</v>
          </cell>
          <cell r="W4530" t="str">
            <v>DA NANG</v>
          </cell>
        </row>
        <row r="4531">
          <cell r="M4531" t="str">
            <v>4157_VM+ DNG 119 PHAM NHU XUONG</v>
          </cell>
          <cell r="N4531" t="str">
            <v>VM+ DNG 119 PHAM NHU XUONG</v>
          </cell>
          <cell r="O4531" t="str">
            <v>SO 119</v>
          </cell>
          <cell r="P4531" t="str">
            <v xml:space="preserve"> </v>
          </cell>
          <cell r="Q4531" t="str">
            <v>PHAM NHU XUONG</v>
          </cell>
          <cell r="R4531" t="str">
            <v>HOA KHANH NAM</v>
          </cell>
          <cell r="S4531" t="str">
            <v>LIEN CHIEU</v>
          </cell>
          <cell r="T4531" t="str">
            <v>DA NANG</v>
          </cell>
          <cell r="V4531" t="str">
            <v>CENTRAL</v>
          </cell>
          <cell r="W4531" t="str">
            <v>DA NANG</v>
          </cell>
        </row>
        <row r="4532">
          <cell r="M4532" t="str">
            <v>AEON CELADON TAN PHU</v>
          </cell>
          <cell r="N4532" t="str">
            <v xml:space="preserve"> </v>
          </cell>
          <cell r="O4532">
            <v>30</v>
          </cell>
          <cell r="P4532" t="str">
            <v xml:space="preserve"> </v>
          </cell>
          <cell r="Q4532" t="str">
            <v>TAN THANG</v>
          </cell>
          <cell r="R4532" t="str">
            <v>SON KY</v>
          </cell>
          <cell r="S4532" t="str">
            <v>TAN PHU</v>
          </cell>
          <cell r="T4532" t="str">
            <v>TP HCM</v>
          </cell>
          <cell r="V4532" t="str">
            <v>TP HCM</v>
          </cell>
          <cell r="W4532" t="str">
            <v>QUAN TAN PHU</v>
          </cell>
        </row>
        <row r="4533">
          <cell r="M4533" t="str">
            <v>3581_VM+ DNG 47 NGUYEN PHONG SAC</v>
          </cell>
          <cell r="N4533" t="str">
            <v>VM+ DNG 47 NGUYEN PHONG SAC</v>
          </cell>
          <cell r="O4533">
            <v>47</v>
          </cell>
          <cell r="P4533" t="str">
            <v xml:space="preserve"> </v>
          </cell>
          <cell r="Q4533" t="str">
            <v>NGUYEN PHONG SAC</v>
          </cell>
          <cell r="R4533" t="str">
            <v>KHUE TRUNG</v>
          </cell>
          <cell r="S4533" t="str">
            <v>CAM LE</v>
          </cell>
          <cell r="T4533" t="str">
            <v>DA NANG</v>
          </cell>
          <cell r="V4533" t="str">
            <v>CENTRAL</v>
          </cell>
          <cell r="W4533" t="str">
            <v>DA NANG</v>
          </cell>
        </row>
        <row r="4534">
          <cell r="M4534" t="str">
            <v>5035_VM+ QTI 150 NGUYEN DU</v>
          </cell>
          <cell r="N4534" t="str">
            <v>5035-VM+ QTRI 150 Nguyễn Du</v>
          </cell>
          <cell r="O4534">
            <v>150</v>
          </cell>
          <cell r="P4534" t="str">
            <v xml:space="preserve"> </v>
          </cell>
          <cell r="Q4534" t="str">
            <v>NGUYEN DU</v>
          </cell>
          <cell r="R4534" t="str">
            <v>P1</v>
          </cell>
          <cell r="S4534" t="str">
            <v>DONG HA</v>
          </cell>
          <cell r="T4534" t="str">
            <v>QUANG TRI</v>
          </cell>
          <cell r="V4534" t="str">
            <v>CENTRAL</v>
          </cell>
          <cell r="W4534" t="str">
            <v>QUANG TRI</v>
          </cell>
        </row>
        <row r="4535">
          <cell r="M4535" t="str">
            <v>3445_VM+ HCM 41 DUONG 59</v>
          </cell>
          <cell r="N4535" t="str">
            <v>VM+ HCM 41 DUONG 59</v>
          </cell>
          <cell r="O4535">
            <v>41</v>
          </cell>
          <cell r="P4535" t="str">
            <v xml:space="preserve"> </v>
          </cell>
          <cell r="Q4535" t="str">
            <v>DUONG 59</v>
          </cell>
          <cell r="R4535" t="str">
            <v>P14</v>
          </cell>
          <cell r="S4535" t="str">
            <v>GO VAP</v>
          </cell>
          <cell r="T4535" t="str">
            <v>TP HCM</v>
          </cell>
          <cell r="V4535" t="str">
            <v>TP HCM</v>
          </cell>
          <cell r="W4535" t="str">
            <v>QUAN GO VAP</v>
          </cell>
        </row>
        <row r="4536">
          <cell r="M4536" t="str">
            <v>4557_VM+ TGG 203 LY THUONG KIET</v>
          </cell>
          <cell r="N4536" t="str">
            <v>VM+ TGG 203 LY THUONG KIET</v>
          </cell>
          <cell r="O4536" t="str">
            <v>SO 203</v>
          </cell>
          <cell r="P4536" t="str">
            <v xml:space="preserve"> </v>
          </cell>
          <cell r="Q4536" t="str">
            <v>LY THUONG KIET</v>
          </cell>
          <cell r="R4536" t="str">
            <v>P5</v>
          </cell>
          <cell r="S4536" t="str">
            <v>MY THO</v>
          </cell>
          <cell r="T4536" t="str">
            <v>TIEN GIANG</v>
          </cell>
          <cell r="V4536" t="str">
            <v>MEKONG DELTA</v>
          </cell>
          <cell r="W4536" t="str">
            <v>TIEN GIANG</v>
          </cell>
        </row>
        <row r="4537">
          <cell r="M4537" t="str">
            <v>4621_VM+ LAN 468 NGUYEN DINH CHIEU</v>
          </cell>
          <cell r="N4537" t="str">
            <v>VM+ LAN 468 NGUYEN DINH CHIEU</v>
          </cell>
          <cell r="O4537" t="str">
            <v>SO 468</v>
          </cell>
          <cell r="P4537" t="str">
            <v xml:space="preserve"> </v>
          </cell>
          <cell r="Q4537" t="str">
            <v>NGUYEN DINH CHIEU</v>
          </cell>
          <cell r="R4537" t="str">
            <v>P3</v>
          </cell>
          <cell r="S4537" t="str">
            <v>TAN AN</v>
          </cell>
          <cell r="T4537" t="str">
            <v>LONG AN</v>
          </cell>
          <cell r="V4537" t="str">
            <v>MEKONG DELTA</v>
          </cell>
          <cell r="W4537" t="str">
            <v>LONG AN</v>
          </cell>
        </row>
        <row r="4538">
          <cell r="M4538" t="str">
            <v>2035_WM+ HCM 323 BUI HUU NGHIA</v>
          </cell>
          <cell r="N4538" t="str">
            <v>WM+ HCM 323 BUI HUU NGHIA</v>
          </cell>
          <cell r="O4538">
            <v>323</v>
          </cell>
          <cell r="P4538" t="str">
            <v xml:space="preserve"> </v>
          </cell>
          <cell r="Q4538" t="str">
            <v>BUI HUU NGHIA</v>
          </cell>
          <cell r="R4538" t="str">
            <v>P2</v>
          </cell>
          <cell r="S4538" t="str">
            <v>BINH THANH</v>
          </cell>
          <cell r="T4538" t="str">
            <v>TP HCM</v>
          </cell>
          <cell r="V4538" t="str">
            <v>TP HCM</v>
          </cell>
          <cell r="W4538" t="str">
            <v>QUAN BINH THANH</v>
          </cell>
        </row>
        <row r="4539">
          <cell r="M4539" t="str">
            <v>3297_VM+ DNG 228 KINH DUONG VUONG</v>
          </cell>
          <cell r="N4539" t="str">
            <v>VM+ DNG 228 KINH DUONG VUONG</v>
          </cell>
          <cell r="O4539">
            <v>228</v>
          </cell>
          <cell r="P4539" t="str">
            <v xml:space="preserve"> </v>
          </cell>
          <cell r="Q4539" t="str">
            <v>KINH DUONG VUONG</v>
          </cell>
          <cell r="R4539" t="str">
            <v>HOA MINH</v>
          </cell>
          <cell r="S4539" t="str">
            <v>LIEN CHIEU</v>
          </cell>
          <cell r="T4539" t="str">
            <v>DA NANG</v>
          </cell>
          <cell r="V4539" t="str">
            <v>CENTRAL</v>
          </cell>
          <cell r="W4539" t="str">
            <v>DA NANG</v>
          </cell>
        </row>
        <row r="4540">
          <cell r="M4540" t="str">
            <v>6268_WM+ DNG LO B2 -11 KHU SO 4</v>
          </cell>
          <cell r="N4540" t="str">
            <v>WM+ DNG LO B2 -11 KHU SO 4 MO RONG</v>
          </cell>
          <cell r="O4540" t="str">
            <v>LO B2-11</v>
          </cell>
          <cell r="P4540" t="str">
            <v xml:space="preserve"> </v>
          </cell>
          <cell r="Q4540" t="str">
            <v>KDT MOI NAM CAU TUYEN SON</v>
          </cell>
          <cell r="R4540" t="str">
            <v>KHUE MY</v>
          </cell>
          <cell r="S4540" t="str">
            <v>NGU HANH SON</v>
          </cell>
          <cell r="T4540" t="str">
            <v>DA NANG</v>
          </cell>
          <cell r="V4540" t="str">
            <v>CENTRAL</v>
          </cell>
          <cell r="W4540" t="str">
            <v>DA NANG</v>
          </cell>
        </row>
        <row r="4541">
          <cell r="M4541" t="str">
            <v>2064_VM+ DNG 55 KHUC HAO</v>
          </cell>
          <cell r="N4541" t="str">
            <v>VM+ DNG 55 KHUC HAO</v>
          </cell>
          <cell r="O4541" t="str">
            <v>E2-45</v>
          </cell>
          <cell r="P4541" t="str">
            <v xml:space="preserve"> </v>
          </cell>
          <cell r="Q4541" t="str">
            <v>KHUC HAO</v>
          </cell>
          <cell r="R4541" t="str">
            <v>MAN THAI</v>
          </cell>
          <cell r="S4541" t="str">
            <v>SON TRA</v>
          </cell>
          <cell r="T4541" t="str">
            <v>DA NANG</v>
          </cell>
          <cell r="V4541" t="str">
            <v>CENTRAL</v>
          </cell>
          <cell r="W4541" t="str">
            <v>DA NANG</v>
          </cell>
        </row>
        <row r="4542">
          <cell r="M4542" t="str">
            <v>4623_VM+ LAN 69 HUNG VUONG</v>
          </cell>
          <cell r="N4542" t="str">
            <v>VM+ LAN 69 HUNG VUONG</v>
          </cell>
          <cell r="O4542" t="str">
            <v>SO 69</v>
          </cell>
          <cell r="P4542" t="str">
            <v xml:space="preserve"> </v>
          </cell>
          <cell r="Q4542" t="str">
            <v>HUNG VUONG</v>
          </cell>
          <cell r="R4542" t="str">
            <v>P2</v>
          </cell>
          <cell r="S4542" t="str">
            <v>TAN AN</v>
          </cell>
          <cell r="T4542" t="str">
            <v>LONG AN</v>
          </cell>
          <cell r="V4542" t="str">
            <v>MEKONG DELTA</v>
          </cell>
          <cell r="W4542" t="str">
            <v>LONG AN</v>
          </cell>
        </row>
        <row r="4543">
          <cell r="M4543" t="str">
            <v>SATRAFOODS CHUNG CU NGOC LAN</v>
          </cell>
          <cell r="N4543" t="str">
            <v>35-SATRAFOODS PHÚ THUẬN</v>
          </cell>
          <cell r="O4543">
            <v>35</v>
          </cell>
          <cell r="P4543" t="str">
            <v xml:space="preserve"> </v>
          </cell>
          <cell r="Q4543" t="str">
            <v>PHU THUAN</v>
          </cell>
          <cell r="R4543" t="str">
            <v>PHU THUAN</v>
          </cell>
          <cell r="S4543" t="str">
            <v>Q7</v>
          </cell>
          <cell r="T4543" t="str">
            <v>TP HCM</v>
          </cell>
          <cell r="V4543" t="str">
            <v>TP HCM</v>
          </cell>
          <cell r="W4543" t="str">
            <v>QUAN 7</v>
          </cell>
        </row>
        <row r="4544">
          <cell r="M4544" t="str">
            <v>3577_VM+ DNG 180 PHAM CU LUONG</v>
          </cell>
          <cell r="N4544" t="str">
            <v>VM+ DNG 180 PHAM CU LUONG</v>
          </cell>
          <cell r="O4544">
            <v>180</v>
          </cell>
          <cell r="P4544" t="str">
            <v xml:space="preserve"> </v>
          </cell>
          <cell r="Q4544" t="str">
            <v>PHAM CU LUONG</v>
          </cell>
          <cell r="R4544" t="str">
            <v>AN HAI DONG</v>
          </cell>
          <cell r="S4544" t="str">
            <v>SON TRA</v>
          </cell>
          <cell r="T4544" t="str">
            <v>DA NANG</v>
          </cell>
          <cell r="V4544" t="str">
            <v>CENTRAL</v>
          </cell>
          <cell r="W4544" t="str">
            <v>DA NANG</v>
          </cell>
        </row>
        <row r="4545">
          <cell r="M4545" t="str">
            <v>BHX_DON_BHO-KHO DC LONG BINH</v>
          </cell>
          <cell r="N4545" t="str">
            <v>4089 - BHX_DON_BHO - KHO DC LONG BINH</v>
          </cell>
          <cell r="O4545" t="str">
            <v>G243</v>
          </cell>
          <cell r="P4545" t="str">
            <v>KP 7</v>
          </cell>
          <cell r="Q4545" t="str">
            <v>BUI VAN HOA</v>
          </cell>
          <cell r="R4545" t="str">
            <v>LONG BINH</v>
          </cell>
          <cell r="S4545" t="str">
            <v>BIEN HOA</v>
          </cell>
          <cell r="T4545" t="str">
            <v>DONG NAI</v>
          </cell>
          <cell r="V4545" t="str">
            <v>SOUTH EAST</v>
          </cell>
          <cell r="W4545" t="str">
            <v>DONG NAI</v>
          </cell>
        </row>
        <row r="4546">
          <cell r="M4546" t="str">
            <v>5703_VM+ HCM 876 HUYNH TAN PHAT</v>
          </cell>
          <cell r="N4546" t="str">
            <v>VM+ HCM 876 HUYNH TAN PHAT</v>
          </cell>
          <cell r="O4546" t="str">
            <v>SO 876</v>
          </cell>
          <cell r="P4546" t="str">
            <v xml:space="preserve"> </v>
          </cell>
          <cell r="Q4546" t="str">
            <v>HUYNH TAN PHAT</v>
          </cell>
          <cell r="R4546" t="str">
            <v>TAN PHU</v>
          </cell>
          <cell r="S4546" t="str">
            <v>Q7</v>
          </cell>
          <cell r="T4546" t="str">
            <v>TP HCM</v>
          </cell>
          <cell r="V4546" t="str">
            <v>TP HCM</v>
          </cell>
          <cell r="W4546" t="str">
            <v>QUAN 7</v>
          </cell>
        </row>
        <row r="4547">
          <cell r="M4547" t="str">
            <v>3444_VM+ VTU 890 DUONG 30/4</v>
          </cell>
          <cell r="N4547" t="str">
            <v>VM+ VTU 890 DUONG 30/4</v>
          </cell>
          <cell r="O4547">
            <v>890</v>
          </cell>
          <cell r="P4547" t="str">
            <v xml:space="preserve"> </v>
          </cell>
          <cell r="Q4547" t="str">
            <v>DUONG 30/4</v>
          </cell>
          <cell r="R4547" t="str">
            <v>P11</v>
          </cell>
          <cell r="S4547" t="str">
            <v>VUNG TAU</v>
          </cell>
          <cell r="T4547" t="str">
            <v>BA RIA-VUNG TAU</v>
          </cell>
          <cell r="V4547" t="str">
            <v>SOUTH EAST</v>
          </cell>
          <cell r="W4547" t="str">
            <v>BA RIA-VUNG TAU</v>
          </cell>
        </row>
        <row r="4548">
          <cell r="M4548" t="str">
            <v>SATRAFOODS NO TRANG LONG</v>
          </cell>
          <cell r="N4548" t="str">
            <v>167A-SATRAFOODS NƠ TRANG LONG</v>
          </cell>
          <cell r="O4548" t="str">
            <v>167A</v>
          </cell>
          <cell r="P4548" t="str">
            <v xml:space="preserve"> </v>
          </cell>
          <cell r="Q4548" t="str">
            <v>NO TRANG LONG</v>
          </cell>
          <cell r="R4548" t="str">
            <v>P12</v>
          </cell>
          <cell r="S4548" t="str">
            <v>BINH THANH</v>
          </cell>
          <cell r="T4548" t="str">
            <v>TP HCM</v>
          </cell>
          <cell r="V4548" t="str">
            <v>TP HCM</v>
          </cell>
          <cell r="W4548" t="str">
            <v>QUAN BINH THANH</v>
          </cell>
        </row>
        <row r="4549">
          <cell r="M4549" t="str">
            <v>3352_VM+ HCM 23 24N NG. THI TAN</v>
          </cell>
          <cell r="N4549" t="str">
            <v>VM+ HCM 23 24N NGUYEN THI TAN</v>
          </cell>
          <cell r="O4549" t="str">
            <v>23N-24N</v>
          </cell>
          <cell r="P4549" t="str">
            <v xml:space="preserve"> </v>
          </cell>
          <cell r="Q4549" t="str">
            <v>NGUYEN THI TAN</v>
          </cell>
          <cell r="R4549" t="str">
            <v>P2</v>
          </cell>
          <cell r="S4549" t="str">
            <v>Q8</v>
          </cell>
          <cell r="T4549" t="str">
            <v>TP HCM</v>
          </cell>
          <cell r="V4549" t="str">
            <v>TP HCM</v>
          </cell>
          <cell r="W4549" t="str">
            <v>QUAN 8</v>
          </cell>
        </row>
        <row r="4550">
          <cell r="M4550" t="str">
            <v>4593_VM+ TGG 915B TRAN HUNG DAO</v>
          </cell>
          <cell r="N4550" t="str">
            <v>VM+ TGG 915B TRAN HUNG DAO</v>
          </cell>
          <cell r="O4550" t="str">
            <v>SO 915 BIS</v>
          </cell>
          <cell r="P4550" t="str">
            <v xml:space="preserve"> </v>
          </cell>
          <cell r="Q4550" t="str">
            <v>TRAN HUNG DAO</v>
          </cell>
          <cell r="R4550" t="str">
            <v>P5</v>
          </cell>
          <cell r="S4550" t="str">
            <v>MY THO</v>
          </cell>
          <cell r="T4550" t="str">
            <v>TIEN GIANG</v>
          </cell>
          <cell r="V4550" t="str">
            <v>MEKONG DELTA</v>
          </cell>
          <cell r="W4550" t="str">
            <v>TIEN GIANG</v>
          </cell>
        </row>
        <row r="4551">
          <cell r="M4551" t="str">
            <v>WM+ HCM 60 LIEN KHU 10-11</v>
          </cell>
          <cell r="N4551" t="str">
            <v>WM+ HCM 60 LIEN KHU 10-11</v>
          </cell>
          <cell r="O4551">
            <v>60</v>
          </cell>
          <cell r="P4551" t="str">
            <v xml:space="preserve"> </v>
          </cell>
          <cell r="Q4551" t="str">
            <v>LIEN KHU 10-11</v>
          </cell>
          <cell r="R4551" t="str">
            <v>BINH TRI DONG</v>
          </cell>
          <cell r="S4551" t="str">
            <v>BINH TAN</v>
          </cell>
          <cell r="T4551" t="str">
            <v>TP HCM</v>
          </cell>
          <cell r="V4551" t="str">
            <v>TP HCM</v>
          </cell>
          <cell r="W4551" t="str">
            <v>QUAN BINH TAN</v>
          </cell>
        </row>
        <row r="4552">
          <cell r="M4552" t="str">
            <v>4560_VM+ TGG 200 NAM KI KHOI NGHIA</v>
          </cell>
          <cell r="N4552" t="str">
            <v>VM+ TGG 200 NAM KI KHOI NGHIA</v>
          </cell>
          <cell r="O4552" t="str">
            <v>SO 200</v>
          </cell>
          <cell r="P4552" t="str">
            <v xml:space="preserve"> </v>
          </cell>
          <cell r="Q4552" t="str">
            <v>NAM KY KHOI NGHIA</v>
          </cell>
          <cell r="R4552" t="str">
            <v>P1</v>
          </cell>
          <cell r="S4552" t="str">
            <v>MY THO</v>
          </cell>
          <cell r="T4552" t="str">
            <v>TIEN GIANG</v>
          </cell>
          <cell r="V4552" t="str">
            <v>MEKONG DELTA</v>
          </cell>
          <cell r="W4552" t="str">
            <v>TIEN GIANG</v>
          </cell>
        </row>
        <row r="4553">
          <cell r="M4553" t="str">
            <v>3983_VM+ HCM 2672A PHAM THE HIEN</v>
          </cell>
          <cell r="N4553" t="str">
            <v>VM+ HCM 2672A PHAM THE HIEN</v>
          </cell>
          <cell r="O4553" t="str">
            <v>SO 2672A</v>
          </cell>
          <cell r="P4553" t="str">
            <v xml:space="preserve"> </v>
          </cell>
          <cell r="Q4553" t="str">
            <v>PHAM THE HIEN</v>
          </cell>
          <cell r="R4553" t="str">
            <v>P7</v>
          </cell>
          <cell r="S4553" t="str">
            <v>Q8</v>
          </cell>
          <cell r="T4553" t="str">
            <v>TP HCM</v>
          </cell>
          <cell r="V4553" t="str">
            <v>TP HCM</v>
          </cell>
          <cell r="W4553" t="str">
            <v>QUAN 8</v>
          </cell>
        </row>
        <row r="4554">
          <cell r="M4554" t="str">
            <v>6035_VM+  CAN 36-37 DUONG 3/2</v>
          </cell>
          <cell r="N4554" t="str">
            <v>WM+ KGG Lô P2-36+37 Đường 3/2</v>
          </cell>
          <cell r="O4554" t="str">
            <v>CAN 36-37</v>
          </cell>
          <cell r="P4554" t="str">
            <v>LO F</v>
          </cell>
          <cell r="Q4554" t="str">
            <v>DUONG 3/2</v>
          </cell>
          <cell r="R4554" t="str">
            <v>AN HOA</v>
          </cell>
          <cell r="S4554" t="str">
            <v>RACH GIA</v>
          </cell>
          <cell r="T4554" t="str">
            <v>KIEN GIANG</v>
          </cell>
          <cell r="V4554" t="str">
            <v>MEKONG DELTA</v>
          </cell>
          <cell r="W4554" t="str">
            <v>KIEN GIANG</v>
          </cell>
        </row>
        <row r="4555">
          <cell r="M4555" t="str">
            <v>2047_VM+ DNG 111-113 TRAN HUNG DAO</v>
          </cell>
          <cell r="N4555" t="str">
            <v>VM+ DNG 111-113 TRAN HUNG DAO</v>
          </cell>
          <cell r="O4555">
            <v>113</v>
          </cell>
          <cell r="P4555" t="str">
            <v xml:space="preserve"> </v>
          </cell>
          <cell r="Q4555" t="str">
            <v>TRAN HUNG DAO</v>
          </cell>
          <cell r="R4555" t="str">
            <v>AN HAI TAY</v>
          </cell>
          <cell r="S4555" t="str">
            <v>SON TRA</v>
          </cell>
          <cell r="T4555" t="str">
            <v>DA NANG</v>
          </cell>
          <cell r="V4555" t="str">
            <v>CENTRAL</v>
          </cell>
          <cell r="W4555" t="str">
            <v>DA NANG</v>
          </cell>
        </row>
        <row r="4556">
          <cell r="M4556" t="str">
            <v>5531_VM+ LAN 320 QUOC LO 62</v>
          </cell>
          <cell r="N4556" t="str">
            <v>VM+ LAN 320 QUOC LO 62</v>
          </cell>
          <cell r="O4556" t="str">
            <v>SO 320</v>
          </cell>
          <cell r="P4556" t="str">
            <v xml:space="preserve"> </v>
          </cell>
          <cell r="Q4556" t="str">
            <v>QUOC LO 62</v>
          </cell>
          <cell r="R4556" t="str">
            <v>P6</v>
          </cell>
          <cell r="S4556" t="str">
            <v>TAN AN</v>
          </cell>
          <cell r="T4556" t="str">
            <v>LONG AN</v>
          </cell>
          <cell r="V4556" t="str">
            <v>MEKONG DELTA</v>
          </cell>
          <cell r="W4556" t="str">
            <v>LONG AN</v>
          </cell>
        </row>
        <row r="4557">
          <cell r="M4557" t="str">
            <v>3422_VM+ HCM 419 BA DINH</v>
          </cell>
          <cell r="N4557" t="str">
            <v>VM+ HCM 419 BA DINH</v>
          </cell>
          <cell r="O4557">
            <v>419</v>
          </cell>
          <cell r="P4557" t="str">
            <v xml:space="preserve"> </v>
          </cell>
          <cell r="Q4557" t="str">
            <v>BA DINH</v>
          </cell>
          <cell r="R4557" t="str">
            <v>P9</v>
          </cell>
          <cell r="S4557" t="str">
            <v>Q8</v>
          </cell>
          <cell r="T4557" t="str">
            <v>TP HCM</v>
          </cell>
          <cell r="V4557" t="str">
            <v>TP HCM</v>
          </cell>
          <cell r="W4557" t="str">
            <v>QUAN 8</v>
          </cell>
        </row>
        <row r="4558">
          <cell r="M4558" t="str">
            <v>3774_VM+ HCM 965/44 QUANG TRUNG</v>
          </cell>
          <cell r="N4558" t="str">
            <v>VM+ HCM 965/44 QUANG TRUNG</v>
          </cell>
          <cell r="O4558" t="str">
            <v>965/44</v>
          </cell>
          <cell r="P4558" t="str">
            <v xml:space="preserve"> </v>
          </cell>
          <cell r="Q4558" t="str">
            <v>QUANG TRUNG</v>
          </cell>
          <cell r="R4558" t="str">
            <v>P14</v>
          </cell>
          <cell r="S4558" t="str">
            <v>GO VAP</v>
          </cell>
          <cell r="T4558" t="str">
            <v>TP HCM</v>
          </cell>
          <cell r="V4558" t="str">
            <v>TP HCM</v>
          </cell>
          <cell r="W4558" t="str">
            <v>QUAN GO VAP</v>
          </cell>
        </row>
        <row r="4559">
          <cell r="M4559" t="str">
            <v>4083_WM+ DNG 74 HAM NGHI</v>
          </cell>
          <cell r="N4559" t="str">
            <v>WM+ DNG 74 HAM NGHI</v>
          </cell>
          <cell r="O4559" t="str">
            <v>SO 74</v>
          </cell>
          <cell r="P4559" t="str">
            <v xml:space="preserve"> </v>
          </cell>
          <cell r="Q4559" t="str">
            <v>HAM NGHI</v>
          </cell>
          <cell r="R4559" t="str">
            <v>THAC GIAN</v>
          </cell>
          <cell r="S4559" t="str">
            <v>THANH KHE</v>
          </cell>
          <cell r="T4559" t="str">
            <v>DA NANG</v>
          </cell>
          <cell r="V4559" t="str">
            <v>CENTRAL</v>
          </cell>
          <cell r="W4559" t="str">
            <v>DA NANG</v>
          </cell>
        </row>
        <row r="4560">
          <cell r="M4560" t="str">
            <v>3481_VM+ DNG 121 CU CHINH LAN</v>
          </cell>
          <cell r="N4560" t="str">
            <v>VM+ DNG 121 CU CHINH LAN</v>
          </cell>
          <cell r="O4560">
            <v>121</v>
          </cell>
          <cell r="P4560" t="str">
            <v xml:space="preserve"> </v>
          </cell>
          <cell r="Q4560" t="str">
            <v>CU CHINH LAN</v>
          </cell>
          <cell r="R4560" t="str">
            <v>HOA KHE</v>
          </cell>
          <cell r="S4560" t="str">
            <v>THANH KHE</v>
          </cell>
          <cell r="T4560" t="str">
            <v>DA NANG</v>
          </cell>
          <cell r="V4560" t="str">
            <v>CENTRAL</v>
          </cell>
          <cell r="W4560" t="str">
            <v>DA NANG</v>
          </cell>
        </row>
        <row r="4561">
          <cell r="M4561" t="str">
            <v>SATRAFOODS PHAM THE HIEN 3</v>
          </cell>
          <cell r="N4561" t="str">
            <v>3437-SATRAFOODS PHẠM THẾ HIỂN 3</v>
          </cell>
          <cell r="O4561">
            <v>3437</v>
          </cell>
          <cell r="P4561" t="str">
            <v>PHAM THE HIEN</v>
          </cell>
          <cell r="Q4561" t="str">
            <v xml:space="preserve"> </v>
          </cell>
          <cell r="R4561" t="str">
            <v>P7</v>
          </cell>
          <cell r="S4561" t="str">
            <v>Q8</v>
          </cell>
          <cell r="T4561" t="str">
            <v>TP HCM</v>
          </cell>
          <cell r="V4561" t="str">
            <v>TP HCM</v>
          </cell>
          <cell r="W4561" t="str">
            <v>QUAN 8</v>
          </cell>
        </row>
        <row r="4562">
          <cell r="M4562" t="str">
            <v>4324_WM+ DNI A32  DUONG 5</v>
          </cell>
          <cell r="N4562" t="str">
            <v>WM+ DNI A32 DUONG 5</v>
          </cell>
          <cell r="O4562" t="str">
            <v>SO A32</v>
          </cell>
          <cell r="P4562" t="str">
            <v xml:space="preserve"> </v>
          </cell>
          <cell r="Q4562" t="str">
            <v>DUONG 5</v>
          </cell>
          <cell r="R4562" t="str">
            <v>THONG NHAT</v>
          </cell>
          <cell r="S4562" t="str">
            <v>BIEN HOA</v>
          </cell>
          <cell r="T4562" t="str">
            <v>DONG NAI</v>
          </cell>
          <cell r="V4562" t="str">
            <v>SOUTH EAST</v>
          </cell>
          <cell r="W4562" t="str">
            <v>DONG NAI</v>
          </cell>
        </row>
        <row r="4563">
          <cell r="M4563" t="str">
            <v>3932_VM+ HCM 226/17 NG. VAN LUONG</v>
          </cell>
          <cell r="N4563" t="str">
            <v>VM+ HCM 226/17 NG. VAN LUONG</v>
          </cell>
          <cell r="O4563" t="str">
            <v>SO 226/17</v>
          </cell>
          <cell r="P4563" t="str">
            <v xml:space="preserve"> </v>
          </cell>
          <cell r="Q4563" t="str">
            <v>NGUYEN VAN LUONG</v>
          </cell>
          <cell r="R4563" t="str">
            <v>P17</v>
          </cell>
          <cell r="S4563" t="str">
            <v>GO VAP</v>
          </cell>
          <cell r="T4563" t="str">
            <v>TP HCM</v>
          </cell>
          <cell r="V4563" t="str">
            <v>TP HCM</v>
          </cell>
          <cell r="W4563" t="str">
            <v>QUAN GO VAP</v>
          </cell>
        </row>
        <row r="4564">
          <cell r="M4564" t="str">
            <v>5087_VM+ QNI 776 QUANG TRUNG</v>
          </cell>
          <cell r="N4564" t="str">
            <v>VM+ QNI 776 QUANG TRUNG</v>
          </cell>
          <cell r="O4564">
            <v>776</v>
          </cell>
          <cell r="P4564" t="str">
            <v xml:space="preserve"> </v>
          </cell>
          <cell r="Q4564" t="str">
            <v>QUANG TRUNG</v>
          </cell>
          <cell r="R4564" t="str">
            <v>CHANH LO</v>
          </cell>
          <cell r="S4564" t="str">
            <v>QUANG NGAI</v>
          </cell>
          <cell r="T4564" t="str">
            <v>QUANG NGAI</v>
          </cell>
          <cell r="V4564" t="str">
            <v>CENTRAL</v>
          </cell>
          <cell r="W4564" t="str">
            <v>QUANG NGAI</v>
          </cell>
        </row>
        <row r="4565">
          <cell r="M4565" t="str">
            <v>BHX_TNI_HTH - KHO DC HOA THANH</v>
          </cell>
          <cell r="N4565" t="str">
            <v>BHX_TNI_HTH - KHO DC HOA THANH</v>
          </cell>
          <cell r="O4565" t="str">
            <v xml:space="preserve"> </v>
          </cell>
          <cell r="P4565" t="str">
            <v>TH 214, TBD 20</v>
          </cell>
          <cell r="Q4565" t="str">
            <v>LONG YEN</v>
          </cell>
          <cell r="R4565" t="str">
            <v>LONG THANH NAM</v>
          </cell>
          <cell r="S4565" t="str">
            <v>HOA THANH</v>
          </cell>
          <cell r="T4565" t="str">
            <v>TAY NINH</v>
          </cell>
          <cell r="V4565" t="str">
            <v>SOUTH EAST</v>
          </cell>
          <cell r="W4565" t="str">
            <v>TAY NINH</v>
          </cell>
        </row>
        <row r="4566">
          <cell r="M4566" t="str">
            <v>BHX_TNI_HTH - KHO DC HOA THANH</v>
          </cell>
          <cell r="N4566" t="str">
            <v>BHX_TNI_HTH - KHO DC HOA THANH</v>
          </cell>
          <cell r="O4566" t="str">
            <v xml:space="preserve"> </v>
          </cell>
          <cell r="P4566" t="str">
            <v>TH 214, TBD 20</v>
          </cell>
          <cell r="Q4566" t="str">
            <v>LONG YEN</v>
          </cell>
          <cell r="R4566" t="str">
            <v>LONG THANH NAM</v>
          </cell>
          <cell r="S4566" t="str">
            <v>HOA THANH</v>
          </cell>
          <cell r="T4566" t="str">
            <v>TAY NINH</v>
          </cell>
          <cell r="V4566" t="str">
            <v>SOUTH EAST</v>
          </cell>
          <cell r="W4566" t="str">
            <v>TAY NINH</v>
          </cell>
        </row>
        <row r="4567">
          <cell r="M4567" t="str">
            <v>VM+ HCM S3.0101S02 VINHOMES GRAND PARK</v>
          </cell>
          <cell r="N4567" t="str">
            <v>VM+ HCM S3.0101S02 Vinhomes Grand Park</v>
          </cell>
          <cell r="O4567">
            <v>512</v>
          </cell>
          <cell r="P4567" t="str">
            <v>CC S3.01- KDC CONG VIEN PHUOC THIEN</v>
          </cell>
          <cell r="Q4567" t="str">
            <v>NGUYEN XIEN</v>
          </cell>
          <cell r="R4567" t="str">
            <v>LONG MY</v>
          </cell>
          <cell r="S4567" t="str">
            <v>THU DUC</v>
          </cell>
          <cell r="T4567" t="str">
            <v>TP HCM</v>
          </cell>
          <cell r="V4567" t="str">
            <v>TP HCM</v>
          </cell>
          <cell r="W4567" t="str">
            <v>QUAN THU DUC</v>
          </cell>
        </row>
        <row r="4568">
          <cell r="M4568" t="str">
            <v>5789_VM+ LAN 1B TRAN PHONG SAC</v>
          </cell>
          <cell r="N4568" t="str">
            <v>VM+ LAN 1B Trần Phong Sắc</v>
          </cell>
          <cell r="O4568" t="str">
            <v>1B</v>
          </cell>
          <cell r="P4568" t="str">
            <v xml:space="preserve"> </v>
          </cell>
          <cell r="Q4568" t="str">
            <v>TRAN PHONG SAC</v>
          </cell>
          <cell r="R4568" t="str">
            <v>P4</v>
          </cell>
          <cell r="S4568" t="str">
            <v>TAN AN</v>
          </cell>
          <cell r="T4568" t="str">
            <v>LONG AN</v>
          </cell>
          <cell r="V4568" t="str">
            <v>MEKONG DELTA</v>
          </cell>
          <cell r="W4568" t="str">
            <v>LONG AN</v>
          </cell>
        </row>
        <row r="4569">
          <cell r="M4569" t="str">
            <v>5058 BHX_CTH_TNO - KHO DC THOT NOT</v>
          </cell>
          <cell r="N4569" t="str">
            <v>5058 BHX_CTH_TNO - KHO DC THOT NOT</v>
          </cell>
          <cell r="O4569" t="str">
            <v xml:space="preserve"> </v>
          </cell>
          <cell r="P4569" t="str">
            <v>SO 1436, 1438, 1442, 1443,</v>
          </cell>
          <cell r="Q4569" t="str">
            <v>KV TRANG THO A</v>
          </cell>
          <cell r="R4569" t="str">
            <v>TRUNG NHUT</v>
          </cell>
          <cell r="S4569" t="str">
            <v>THOT NOT</v>
          </cell>
          <cell r="T4569" t="str">
            <v>CAN THO</v>
          </cell>
          <cell r="V4569" t="str">
            <v>MEKONG DELTA</v>
          </cell>
          <cell r="W4569" t="str">
            <v>CAN THO</v>
          </cell>
        </row>
        <row r="4570">
          <cell r="M4570" t="str">
            <v>2049_VM+ DNG 213 HOANG DIEU</v>
          </cell>
          <cell r="N4570" t="str">
            <v>VM+ DNG 213 HOANG DIEU</v>
          </cell>
          <cell r="O4570">
            <v>213</v>
          </cell>
          <cell r="P4570" t="str">
            <v xml:space="preserve"> </v>
          </cell>
          <cell r="Q4570" t="str">
            <v>HOANG DIEU</v>
          </cell>
          <cell r="R4570" t="str">
            <v>BINH HIEN</v>
          </cell>
          <cell r="S4570" t="str">
            <v>HAI CHAU</v>
          </cell>
          <cell r="T4570" t="str">
            <v>DA NANG</v>
          </cell>
          <cell r="V4570" t="str">
            <v>CENTRAL</v>
          </cell>
          <cell r="W4570" t="str">
            <v>DA NANG</v>
          </cell>
        </row>
        <row r="4571">
          <cell r="M4571" t="str">
            <v>5252_VM+ TGG 42/4 NGUYEN HUYNH DUC</v>
          </cell>
          <cell r="N4571" t="str">
            <v xml:space="preserve"> </v>
          </cell>
          <cell r="O4571" t="str">
            <v>SO 42/4</v>
          </cell>
          <cell r="P4571" t="str">
            <v xml:space="preserve"> </v>
          </cell>
          <cell r="Q4571" t="str">
            <v>NGUYEN HUYNH DUC</v>
          </cell>
          <cell r="R4571" t="str">
            <v>P8</v>
          </cell>
          <cell r="S4571" t="str">
            <v>MY THO</v>
          </cell>
          <cell r="T4571" t="str">
            <v>TIEN GIANG</v>
          </cell>
          <cell r="V4571" t="str">
            <v>MEKONG DELTA</v>
          </cell>
          <cell r="W4571" t="str">
            <v>TIEN GIANG</v>
          </cell>
        </row>
        <row r="4572">
          <cell r="M4572" t="str">
            <v>VM+ HCM 45F1-46F1 DUONG DN5 KDC AN SUONG</v>
          </cell>
          <cell r="N4572" t="str">
            <v>VM+ HCM 45F1-46F1 DUONG DN5 KDC AN SUONG</v>
          </cell>
          <cell r="O4572" t="str">
            <v>45F1-46F1</v>
          </cell>
          <cell r="P4572" t="str">
            <v xml:space="preserve"> </v>
          </cell>
          <cell r="Q4572" t="str">
            <v>DN5</v>
          </cell>
          <cell r="R4572" t="str">
            <v>DONG HUNG THUAN</v>
          </cell>
          <cell r="S4572" t="str">
            <v>Q12</v>
          </cell>
          <cell r="T4572" t="str">
            <v>TP HCM</v>
          </cell>
          <cell r="V4572" t="str">
            <v>TP HCM</v>
          </cell>
          <cell r="W4572" t="str">
            <v>QUAN 12</v>
          </cell>
        </row>
        <row r="4573">
          <cell r="M4573" t="str">
            <v>3510_VM+ DNG 248 DONG DA</v>
          </cell>
          <cell r="N4573" t="str">
            <v>VM+ DNG 248 DONG DA</v>
          </cell>
          <cell r="O4573">
            <v>248</v>
          </cell>
          <cell r="P4573" t="str">
            <v xml:space="preserve"> </v>
          </cell>
          <cell r="Q4573" t="str">
            <v>DONG DA</v>
          </cell>
          <cell r="R4573" t="str">
            <v>THUAN PHUOC</v>
          </cell>
          <cell r="S4573" t="str">
            <v>HAI CHAU</v>
          </cell>
          <cell r="T4573" t="str">
            <v>DA NANG</v>
          </cell>
          <cell r="V4573" t="str">
            <v>CENTRAL</v>
          </cell>
          <cell r="W4573" t="str">
            <v>DA NANG</v>
          </cell>
        </row>
        <row r="4574">
          <cell r="M4574" t="str">
            <v>KING FOOD KHO TRUNG TAM</v>
          </cell>
          <cell r="N4574" t="str">
            <v>Kho A, Khu kho IIIB Trung Tâm Thương Mại Bình Điền, Phường 7, Quận 8, TP HCM</v>
          </cell>
          <cell r="O4574" t="str">
            <v>KHO A</v>
          </cell>
          <cell r="P4574" t="str">
            <v>KHU KHO IIIB TRUNG TAM THUONG MAI BINH DIEN</v>
          </cell>
          <cell r="Q4574" t="str">
            <v xml:space="preserve"> </v>
          </cell>
          <cell r="R4574" t="str">
            <v>P7</v>
          </cell>
          <cell r="S4574" t="str">
            <v>Q8</v>
          </cell>
          <cell r="T4574" t="str">
            <v>TP HCM</v>
          </cell>
          <cell r="V4574" t="str">
            <v>TP HCM</v>
          </cell>
          <cell r="W4574" t="str">
            <v>QUAN 8</v>
          </cell>
        </row>
        <row r="4575">
          <cell r="M4575" t="str">
            <v>3892_VM+ BDG 323A BINH THUNG</v>
          </cell>
          <cell r="N4575" t="str">
            <v>VM+ BDG 323A BINH THUNG</v>
          </cell>
          <cell r="O4575" t="str">
            <v>SO 323A</v>
          </cell>
          <cell r="P4575" t="str">
            <v>KP BINH THUNG 2</v>
          </cell>
          <cell r="Q4575" t="str">
            <v xml:space="preserve"> </v>
          </cell>
          <cell r="R4575" t="str">
            <v>THUAN GIAO</v>
          </cell>
          <cell r="S4575" t="str">
            <v>THUAN AN</v>
          </cell>
          <cell r="T4575" t="str">
            <v>BINH DUONG</v>
          </cell>
          <cell r="V4575" t="str">
            <v>SOUTH EAST</v>
          </cell>
          <cell r="W4575" t="str">
            <v>BINH DUONG</v>
          </cell>
        </row>
        <row r="4576">
          <cell r="M4576" t="str">
            <v>5217_VM+ TTH LO C4-3, KQH XUAN PHU</v>
          </cell>
          <cell r="N4576" t="str">
            <v>VM+ TTH LO C4-3, KQH XUAN PHU</v>
          </cell>
          <cell r="O4576" t="str">
            <v>LÔ C4-3</v>
          </cell>
          <cell r="P4576" t="str">
            <v xml:space="preserve"> </v>
          </cell>
          <cell r="Q4576" t="str">
            <v>KQH XUAN PHU</v>
          </cell>
          <cell r="R4576" t="str">
            <v>XUAN PHU</v>
          </cell>
          <cell r="S4576" t="str">
            <v>THUA THIEN - HUE</v>
          </cell>
          <cell r="T4576" t="str">
            <v>THUA THIEN - HUE</v>
          </cell>
          <cell r="V4576" t="str">
            <v>CENTRAL</v>
          </cell>
          <cell r="W4576" t="str">
            <v>THUA THIEN - HUE</v>
          </cell>
        </row>
        <row r="4577">
          <cell r="M4577" t="str">
            <v>5258_VM+ QTI 25 TRAN HUNG DAO</v>
          </cell>
          <cell r="N4577" t="str">
            <v>VM+ QTI 25 TRAN HUNG DAO</v>
          </cell>
          <cell r="O4577">
            <v>25</v>
          </cell>
          <cell r="P4577" t="str">
            <v xml:space="preserve"> </v>
          </cell>
          <cell r="Q4577" t="str">
            <v>TRAN HUNG DAO</v>
          </cell>
          <cell r="R4577" t="str">
            <v>P1</v>
          </cell>
          <cell r="S4577" t="str">
            <v>DONG HA</v>
          </cell>
          <cell r="T4577" t="str">
            <v>QUANG TRI</v>
          </cell>
          <cell r="V4577" t="str">
            <v>CENTRAL</v>
          </cell>
          <cell r="W4577" t="str">
            <v>QUANG TRI</v>
          </cell>
        </row>
        <row r="4578">
          <cell r="M4578" t="str">
            <v>6034_VM+ BDG A-S-04, A-S-05 ECOXUAN</v>
          </cell>
          <cell r="N4578" t="str">
            <v>VM+ BDG A-S-04 VA A-S-05 ECOXUAN</v>
          </cell>
          <cell r="O4578" t="str">
            <v>AS04AS05</v>
          </cell>
          <cell r="P4578" t="str">
            <v>ECO XUAN</v>
          </cell>
          <cell r="Q4578" t="str">
            <v>NB-N9</v>
          </cell>
          <cell r="R4578" t="str">
            <v>LAI THIEU</v>
          </cell>
          <cell r="S4578" t="str">
            <v>THUAN AN</v>
          </cell>
          <cell r="T4578" t="str">
            <v>BINH DUONG</v>
          </cell>
          <cell r="V4578" t="str">
            <v>SOUTH EAST</v>
          </cell>
          <cell r="W4578" t="str">
            <v>BINH DUONG</v>
          </cell>
        </row>
        <row r="4579">
          <cell r="M4579" t="str">
            <v>BHX_HGI_CTA - KHO CHAU THANH A</v>
          </cell>
          <cell r="N4579" t="str">
            <v>BHX_HGI_CTA - KHO CHAU THANH A</v>
          </cell>
          <cell r="O4579" t="str">
            <v xml:space="preserve"> </v>
          </cell>
          <cell r="P4579" t="str">
            <v>TH 1061-1172-1174-2240-4930, TBD SO 2</v>
          </cell>
          <cell r="Q4579" t="str">
            <v>TAN LOI</v>
          </cell>
          <cell r="R4579" t="str">
            <v>MOT NGAN</v>
          </cell>
          <cell r="S4579" t="str">
            <v>CHAU THANH A</v>
          </cell>
          <cell r="T4579" t="str">
            <v>HAU GIANG</v>
          </cell>
          <cell r="V4579" t="str">
            <v>MEKONG DELTA</v>
          </cell>
          <cell r="W4579" t="str">
            <v>HAU GIANG</v>
          </cell>
        </row>
        <row r="4580">
          <cell r="M4580" t="str">
            <v>5194_VM+ BDG SO 10/9 VO THI SAU</v>
          </cell>
          <cell r="N4580" t="str">
            <v>VM+ BDG SO 10/9  VO THI SAU</v>
          </cell>
          <cell r="O4580" t="str">
            <v>SO 10/9</v>
          </cell>
          <cell r="P4580" t="str">
            <v>TAY A</v>
          </cell>
          <cell r="Q4580" t="str">
            <v>VO THI SAU</v>
          </cell>
          <cell r="R4580" t="str">
            <v>DONG HOA</v>
          </cell>
          <cell r="S4580" t="str">
            <v>DI AN</v>
          </cell>
          <cell r="T4580" t="str">
            <v>BINH DUONG</v>
          </cell>
          <cell r="V4580" t="str">
            <v>SOUTH EAST</v>
          </cell>
          <cell r="W4580" t="str">
            <v>BINH DUONG</v>
          </cell>
        </row>
        <row r="4581">
          <cell r="M4581" t="str">
            <v>5058 BHX_CTH_TNO - KHO DC THOT NOT</v>
          </cell>
          <cell r="N4581" t="str">
            <v>5058 BHX_CTH_TNO - KHO DC THOT NOT</v>
          </cell>
          <cell r="O4581" t="str">
            <v xml:space="preserve"> </v>
          </cell>
          <cell r="P4581" t="str">
            <v>SO 1436, 1438, 1442, 1443,</v>
          </cell>
          <cell r="Q4581" t="str">
            <v>KV TRANG THO A</v>
          </cell>
          <cell r="R4581" t="str">
            <v>TRUNG NHUT</v>
          </cell>
          <cell r="S4581" t="str">
            <v>THOT NOT</v>
          </cell>
          <cell r="T4581" t="str">
            <v>CAN THO</v>
          </cell>
          <cell r="V4581" t="str">
            <v>MEKONG DELTA</v>
          </cell>
          <cell r="W4581" t="str">
            <v>CAN THO</v>
          </cell>
        </row>
        <row r="4582">
          <cell r="M4582" t="str">
            <v>5220_VM+ TTH 47 HO DAC DI</v>
          </cell>
          <cell r="N4582" t="str">
            <v>VM+ TTH 47 HO DAC DI</v>
          </cell>
          <cell r="O4582">
            <v>47</v>
          </cell>
          <cell r="P4582" t="str">
            <v xml:space="preserve"> </v>
          </cell>
          <cell r="Q4582" t="str">
            <v>HO DAC DI</v>
          </cell>
          <cell r="R4582" t="str">
            <v>AN CUU</v>
          </cell>
          <cell r="S4582" t="str">
            <v>THUA THIEN - HUE</v>
          </cell>
          <cell r="T4582" t="str">
            <v>THUA THIEN - HUE</v>
          </cell>
          <cell r="V4582" t="str">
            <v>CENTRAL</v>
          </cell>
          <cell r="W4582" t="str">
            <v>THUA THIEN - HUE</v>
          </cell>
        </row>
        <row r="4583">
          <cell r="M4583" t="str">
            <v>3514_VM+ DNG 131-133 LY THAI TONG</v>
          </cell>
          <cell r="N4583" t="str">
            <v>VM+ DNG 131-133 LY THAI TONG</v>
          </cell>
          <cell r="O4583" t="str">
            <v>131-133</v>
          </cell>
          <cell r="P4583" t="str">
            <v xml:space="preserve"> </v>
          </cell>
          <cell r="Q4583" t="str">
            <v>LY THAI TONG</v>
          </cell>
          <cell r="R4583" t="str">
            <v>HOA MINH</v>
          </cell>
          <cell r="S4583" t="str">
            <v>LIEN CHIEU</v>
          </cell>
          <cell r="T4583" t="str">
            <v>DA NANG</v>
          </cell>
          <cell r="V4583" t="str">
            <v>CENTRAL</v>
          </cell>
          <cell r="W4583" t="str">
            <v>DA NANG</v>
          </cell>
        </row>
        <row r="4584">
          <cell r="M4584" t="str">
            <v>3561_VM+ DNG 45 NGUYEN DINH TU</v>
          </cell>
          <cell r="N4584" t="str">
            <v>VM+ DNG 45 NGUYEN DINH TU</v>
          </cell>
          <cell r="O4584">
            <v>45</v>
          </cell>
          <cell r="P4584" t="str">
            <v xml:space="preserve"> </v>
          </cell>
          <cell r="Q4584" t="str">
            <v>NGUYEN DINH TU</v>
          </cell>
          <cell r="R4584" t="str">
            <v>HOA AN</v>
          </cell>
          <cell r="S4584" t="str">
            <v>CAM LE</v>
          </cell>
          <cell r="T4584" t="str">
            <v>DA NANG</v>
          </cell>
          <cell r="V4584" t="str">
            <v>CENTRAL</v>
          </cell>
          <cell r="W4584" t="str">
            <v>DA NANG</v>
          </cell>
        </row>
        <row r="4585">
          <cell r="M4585" t="str">
            <v>SATRAFOODS 148B GO XOAI</v>
          </cell>
          <cell r="N4585" t="str">
            <v>148B-SATRAFOODS GÒ XOÀI</v>
          </cell>
          <cell r="O4585" t="str">
            <v>148B</v>
          </cell>
          <cell r="P4585" t="str">
            <v xml:space="preserve"> </v>
          </cell>
          <cell r="Q4585" t="str">
            <v>GO XOAI</v>
          </cell>
          <cell r="R4585" t="str">
            <v>BINH HUNG HOA A</v>
          </cell>
          <cell r="S4585" t="str">
            <v>BINH TAN</v>
          </cell>
          <cell r="T4585" t="str">
            <v>TP HCM</v>
          </cell>
          <cell r="V4585" t="str">
            <v>TP HCM</v>
          </cell>
          <cell r="W4585" t="str">
            <v>QUAN BINH TAN</v>
          </cell>
        </row>
        <row r="4586">
          <cell r="M4586" t="str">
            <v>6844-WM+HCM 776 - 778 THONG NHAT</v>
          </cell>
          <cell r="N4586" t="str">
            <v>6844-WM+HCM 776 - 778 THONG NHAT</v>
          </cell>
          <cell r="O4586" t="str">
            <v>776- 778</v>
          </cell>
          <cell r="P4586" t="str">
            <v xml:space="preserve"> </v>
          </cell>
          <cell r="Q4586" t="str">
            <v>THONG NHAT</v>
          </cell>
          <cell r="R4586" t="str">
            <v>P15</v>
          </cell>
          <cell r="S4586" t="str">
            <v>GO VAP</v>
          </cell>
          <cell r="T4586" t="str">
            <v>TP HCM</v>
          </cell>
          <cell r="V4586" t="str">
            <v>TP HCM</v>
          </cell>
          <cell r="W4586" t="str">
            <v>QUAN GO VAP</v>
          </cell>
        </row>
        <row r="4587">
          <cell r="M4587" t="str">
            <v>BHX_BTR_CTH - KHO DC BEN TRE</v>
          </cell>
          <cell r="N4587" t="str">
            <v>BHX_BTR_CTH - Kho DC Bến Tre</v>
          </cell>
          <cell r="O4587" t="str">
            <v xml:space="preserve"> </v>
          </cell>
          <cell r="P4587" t="str">
            <v>THUA DAT 175 - 672 - 677 - 678 - 700 - 701</v>
          </cell>
          <cell r="Q4587" t="str">
            <v>TO BAN DO SO 23</v>
          </cell>
          <cell r="R4587" t="str">
            <v>HUU DINH</v>
          </cell>
          <cell r="S4587" t="str">
            <v>CHAU THANH</v>
          </cell>
          <cell r="T4587" t="str">
            <v>BEN TRE</v>
          </cell>
          <cell r="V4587" t="str">
            <v>MEKONG DELTA</v>
          </cell>
          <cell r="W4587" t="str">
            <v>BEN TRE</v>
          </cell>
        </row>
        <row r="4588">
          <cell r="M4588" t="str">
            <v>6845-WM+ DNI LK230-LK231 DUONG NGUYEN VAN HOA</v>
          </cell>
          <cell r="N4588" t="str">
            <v>6845-WM+ DNI LK230-LK231 Đường Nguyễn Văn Hoa</v>
          </cell>
          <cell r="O4588" t="str">
            <v>LK230-LK231</v>
          </cell>
          <cell r="P4588" t="str">
            <v>KP 2</v>
          </cell>
          <cell r="Q4588" t="str">
            <v>NGUYEN VAN HOA</v>
          </cell>
          <cell r="R4588" t="str">
            <v>THONG NHAT</v>
          </cell>
          <cell r="S4588" t="str">
            <v>BIEN HOA</v>
          </cell>
          <cell r="T4588" t="str">
            <v>DONG NAI</v>
          </cell>
          <cell r="V4588" t="str">
            <v>SOUTH EAST</v>
          </cell>
          <cell r="W4588" t="str">
            <v>DONG NAI</v>
          </cell>
        </row>
        <row r="4589">
          <cell r="M4589" t="str">
            <v>3746_VM+ DNG 131 PHAM HUY THONG</v>
          </cell>
          <cell r="N4589" t="str">
            <v>VM+ DNG 131 PHẠM HUY THÔNG</v>
          </cell>
          <cell r="O4589">
            <v>131</v>
          </cell>
          <cell r="P4589" t="str">
            <v xml:space="preserve"> </v>
          </cell>
          <cell r="Q4589" t="str">
            <v>PHAM HUY THONG</v>
          </cell>
          <cell r="R4589" t="str">
            <v>NAI HIEN DONG</v>
          </cell>
          <cell r="S4589" t="str">
            <v>SON TRA</v>
          </cell>
          <cell r="T4589" t="str">
            <v>DA NANG</v>
          </cell>
          <cell r="V4589" t="str">
            <v>CENTRAL</v>
          </cell>
          <cell r="W4589" t="str">
            <v>DA NANG</v>
          </cell>
        </row>
        <row r="4590">
          <cell r="M4590" t="str">
            <v>6936-WM+ QTI 48 TRAN HUNG DAO</v>
          </cell>
          <cell r="N4590" t="str">
            <v>WM+ QTI 48 TRAN HUNG DAO</v>
          </cell>
          <cell r="O4590">
            <v>48</v>
          </cell>
          <cell r="P4590" t="str">
            <v xml:space="preserve"> </v>
          </cell>
          <cell r="Q4590" t="str">
            <v>TRAN HUNG DAO</v>
          </cell>
          <cell r="R4590" t="str">
            <v>P1</v>
          </cell>
          <cell r="S4590" t="str">
            <v>DONG HA</v>
          </cell>
          <cell r="T4590" t="str">
            <v>QUANG TRI</v>
          </cell>
          <cell r="V4590" t="str">
            <v>CENTRAL</v>
          </cell>
          <cell r="W4590" t="str">
            <v>QUANG TRI</v>
          </cell>
        </row>
        <row r="4591">
          <cell r="M4591" t="str">
            <v>BHX_BPH_DPH - KHO DC DONG PHU</v>
          </cell>
          <cell r="N4591" t="str">
            <v>BHX_BPH_DPH - Kho DC Đồng Phú</v>
          </cell>
          <cell r="O4591" t="str">
            <v xml:space="preserve"> </v>
          </cell>
          <cell r="P4591" t="str">
            <v>57, 58, 63, 69, 68, 37, 38, 76, TO BAN DO 07, 12, 11</v>
          </cell>
          <cell r="Q4591" t="str">
            <v xml:space="preserve"> </v>
          </cell>
          <cell r="R4591" t="str">
            <v>TT TAN PHU</v>
          </cell>
          <cell r="S4591" t="str">
            <v>DONG PHU</v>
          </cell>
          <cell r="T4591" t="str">
            <v>BINH PHUOC</v>
          </cell>
          <cell r="V4591" t="str">
            <v>SOUTH EAST</v>
          </cell>
          <cell r="W4591" t="str">
            <v>BINH PHUOC</v>
          </cell>
        </row>
        <row r="4592">
          <cell r="M4592" t="str">
            <v>BHX_TNI_HTH - KHO DC HOA THANH</v>
          </cell>
          <cell r="N4592" t="str">
            <v>BHX_TNI_HTH - KHO DC HOA THANH</v>
          </cell>
          <cell r="O4592" t="str">
            <v xml:space="preserve"> </v>
          </cell>
          <cell r="P4592" t="str">
            <v>TH 214, TBD 20</v>
          </cell>
          <cell r="Q4592" t="str">
            <v>LONG YEN</v>
          </cell>
          <cell r="R4592" t="str">
            <v>LONG THANH NAM</v>
          </cell>
          <cell r="S4592" t="str">
            <v>HOA THANH</v>
          </cell>
          <cell r="T4592" t="str">
            <v>TAY NINH</v>
          </cell>
          <cell r="V4592" t="str">
            <v>SOUTH EAST</v>
          </cell>
          <cell r="W4592" t="str">
            <v>TAY NINH</v>
          </cell>
        </row>
        <row r="4593">
          <cell r="M4593" t="str">
            <v>6970-WM+ HCM E1 BLOCK E CC TECCO TOWN</v>
          </cell>
          <cell r="N4593" t="str">
            <v>6970-WIN HCM E1 Block E CC Tecco Town</v>
          </cell>
          <cell r="O4593">
            <v>4449</v>
          </cell>
          <cell r="P4593" t="str">
            <v>E1 BLOCK E, CC TECCO TOWN</v>
          </cell>
          <cell r="Q4593" t="str">
            <v>NGUYEN CUU PHU</v>
          </cell>
          <cell r="R4593" t="str">
            <v>TAN TAO A</v>
          </cell>
          <cell r="S4593" t="str">
            <v>BINH TAN</v>
          </cell>
          <cell r="T4593" t="str">
            <v>TP HCM</v>
          </cell>
          <cell r="V4593" t="str">
            <v>TP HCM</v>
          </cell>
          <cell r="W4593" t="str">
            <v>QUAN BINH TAN</v>
          </cell>
        </row>
        <row r="4594">
          <cell r="M4594" t="str">
            <v>2483_VM+ DNG 408 HOANG DIEU</v>
          </cell>
          <cell r="N4594" t="str">
            <v>VM+ DNG 408 HOANG DIEU</v>
          </cell>
          <cell r="O4594">
            <v>408</v>
          </cell>
          <cell r="P4594" t="str">
            <v xml:space="preserve"> </v>
          </cell>
          <cell r="Q4594" t="str">
            <v>HOANG DIEU</v>
          </cell>
          <cell r="R4594" t="str">
            <v>BINH THUAN</v>
          </cell>
          <cell r="S4594" t="str">
            <v>HAI CHAU</v>
          </cell>
          <cell r="T4594" t="str">
            <v>DA NANG</v>
          </cell>
          <cell r="V4594" t="str">
            <v>CENTRAL</v>
          </cell>
          <cell r="W4594" t="str">
            <v>DA NANG</v>
          </cell>
        </row>
        <row r="4595">
          <cell r="M4595" t="str">
            <v>5645_VM+ DNG 86 CAO SON PHAO</v>
          </cell>
          <cell r="N4595" t="str">
            <v>VM+ DNG 86 CAO SON PHAO</v>
          </cell>
          <cell r="O4595">
            <v>86</v>
          </cell>
          <cell r="P4595" t="str">
            <v xml:space="preserve"> </v>
          </cell>
          <cell r="Q4595" t="str">
            <v>CAO SON PHAO</v>
          </cell>
          <cell r="R4595" t="str">
            <v>HOA MINH</v>
          </cell>
          <cell r="S4595" t="str">
            <v>LIEN CHIEU</v>
          </cell>
          <cell r="T4595" t="str">
            <v>DA NANG</v>
          </cell>
          <cell r="V4595" t="str">
            <v>CENTRAL</v>
          </cell>
          <cell r="W4595" t="str">
            <v>DA NANG</v>
          </cell>
        </row>
        <row r="4596">
          <cell r="M4596" t="str">
            <v>4860_VM+ LAN 10 TRUONG DINH</v>
          </cell>
          <cell r="N4596" t="str">
            <v>VM+ LAN 10 TRUONG DINH</v>
          </cell>
          <cell r="O4596" t="str">
            <v>S0 10-11-12</v>
          </cell>
          <cell r="P4596" t="str">
            <v xml:space="preserve"> </v>
          </cell>
          <cell r="Q4596" t="str">
            <v>TRUONG DINH</v>
          </cell>
          <cell r="R4596" t="str">
            <v>P1</v>
          </cell>
          <cell r="S4596" t="str">
            <v>TAN AN</v>
          </cell>
          <cell r="T4596" t="str">
            <v>LONG AN</v>
          </cell>
          <cell r="V4596" t="str">
            <v>MEKONG DELTA</v>
          </cell>
          <cell r="W4596" t="str">
            <v>LONG AN</v>
          </cell>
        </row>
        <row r="4597">
          <cell r="M4597" t="str">
            <v>2588_VM+ DNG 88 HA HUY TAP - DN</v>
          </cell>
          <cell r="N4597" t="str">
            <v>VM+ DNG 88 HA HUY TAP - DN</v>
          </cell>
          <cell r="O4597">
            <v>88</v>
          </cell>
          <cell r="P4597" t="str">
            <v xml:space="preserve"> </v>
          </cell>
          <cell r="Q4597" t="str">
            <v>HA HUY TAP</v>
          </cell>
          <cell r="R4597" t="str">
            <v>AN KHE</v>
          </cell>
          <cell r="S4597" t="str">
            <v>THANH KHE</v>
          </cell>
          <cell r="T4597" t="str">
            <v>DA NANG</v>
          </cell>
          <cell r="V4597" t="str">
            <v>CENTRAL</v>
          </cell>
          <cell r="W4597" t="str">
            <v>DA NANG</v>
          </cell>
        </row>
        <row r="4598">
          <cell r="M4598" t="str">
            <v>4474_VM+ DNG 217 NGUYEN DUY TRINH</v>
          </cell>
          <cell r="N4598" t="str">
            <v>VM+ DNG 217 NGUYEN DUY TRINH</v>
          </cell>
          <cell r="O4598">
            <v>217</v>
          </cell>
          <cell r="P4598" t="str">
            <v xml:space="preserve"> </v>
          </cell>
          <cell r="Q4598" t="str">
            <v>NGUYEN DUY TRINH</v>
          </cell>
          <cell r="R4598" t="str">
            <v>HOA HAI</v>
          </cell>
          <cell r="S4598" t="str">
            <v>NGU HANH SON</v>
          </cell>
          <cell r="T4598" t="str">
            <v>DA NANG</v>
          </cell>
          <cell r="V4598" t="str">
            <v>CENTRAL</v>
          </cell>
          <cell r="W4598" t="str">
            <v>DA NANG</v>
          </cell>
        </row>
        <row r="4599">
          <cell r="M4599" t="str">
            <v>4624_VM+ TTH 89 TRUONG CHINH</v>
          </cell>
          <cell r="N4599" t="str">
            <v>VM+ TTH 89 TRUONG CHINH</v>
          </cell>
          <cell r="O4599">
            <v>89</v>
          </cell>
          <cell r="P4599" t="str">
            <v xml:space="preserve"> </v>
          </cell>
          <cell r="Q4599" t="str">
            <v>TRUONG CHINH</v>
          </cell>
          <cell r="R4599" t="str">
            <v>XUAN PHU</v>
          </cell>
          <cell r="S4599" t="str">
            <v>THUA THIEN - HUE</v>
          </cell>
          <cell r="T4599" t="str">
            <v>THUA THIEN - HUE</v>
          </cell>
          <cell r="V4599" t="str">
            <v>CENTRAL</v>
          </cell>
          <cell r="W4599" t="str">
            <v>THUA THIEN - HUE</v>
          </cell>
        </row>
        <row r="4600">
          <cell r="M4600" t="str">
            <v>BHX_BRV_PMY_KHO DC PHU MY</v>
          </cell>
          <cell r="N4600" t="str">
            <v>7161 - BHX_BRV_PMY_KHO DC PHU MY</v>
          </cell>
          <cell r="O4600" t="str">
            <v xml:space="preserve"> </v>
          </cell>
          <cell r="P4600" t="str">
            <v>AP 4</v>
          </cell>
          <cell r="Q4600" t="str">
            <v xml:space="preserve"> </v>
          </cell>
          <cell r="R4600" t="str">
            <v>TOC TIEN</v>
          </cell>
          <cell r="S4600" t="str">
            <v>PHU MY</v>
          </cell>
          <cell r="T4600" t="str">
            <v>BA RIA VUNG TAU</v>
          </cell>
          <cell r="V4600" t="str">
            <v>SOUTH EAST</v>
          </cell>
          <cell r="W4600" t="str">
            <v>BA RIA-VUNG TAU</v>
          </cell>
        </row>
        <row r="4601">
          <cell r="M4601" t="str">
            <v>BHX_BRV_PMY_KHO DC PHU MY</v>
          </cell>
          <cell r="N4601" t="str">
            <v>7161 - BHX_BRV_PMY_KHO DC PHU MY</v>
          </cell>
          <cell r="O4601" t="str">
            <v xml:space="preserve"> </v>
          </cell>
          <cell r="P4601" t="str">
            <v>AP 4</v>
          </cell>
          <cell r="Q4601" t="str">
            <v xml:space="preserve"> </v>
          </cell>
          <cell r="R4601" t="str">
            <v>TOC TIEN</v>
          </cell>
          <cell r="S4601" t="str">
            <v>PHU MY</v>
          </cell>
          <cell r="T4601" t="str">
            <v>BA RIA VUNG TAU</v>
          </cell>
          <cell r="V4601" t="str">
            <v>SOUTH EAST</v>
          </cell>
          <cell r="W4601" t="str">
            <v>BA RIA-VUNG TAU</v>
          </cell>
        </row>
        <row r="4602">
          <cell r="M4602" t="str">
            <v>BHX_BRV_PMY_KHO DC PHU MY</v>
          </cell>
          <cell r="N4602" t="str">
            <v>7161 - BHX_BRV_PMY_KHO DC PHU MY</v>
          </cell>
          <cell r="O4602" t="str">
            <v xml:space="preserve"> </v>
          </cell>
          <cell r="P4602" t="str">
            <v>AP 4</v>
          </cell>
          <cell r="Q4602" t="str">
            <v xml:space="preserve"> </v>
          </cell>
          <cell r="R4602" t="str">
            <v>TOC TIEN</v>
          </cell>
          <cell r="S4602" t="str">
            <v>PHU MY</v>
          </cell>
          <cell r="T4602" t="str">
            <v>BA RIA VUNG TAU</v>
          </cell>
          <cell r="V4602" t="str">
            <v>SOUTH EAST</v>
          </cell>
          <cell r="W4602" t="str">
            <v>BA RIA-VUNG TAU</v>
          </cell>
        </row>
        <row r="4603">
          <cell r="M4603" t="str">
            <v>2589_VM+ DNG 71 LE HONG PHONG</v>
          </cell>
          <cell r="N4603" t="str">
            <v>VM+ DNG 71 LE HONG PHONG</v>
          </cell>
          <cell r="O4603">
            <v>71</v>
          </cell>
          <cell r="P4603" t="str">
            <v xml:space="preserve"> </v>
          </cell>
          <cell r="Q4603" t="str">
            <v>LE HONG PHONG</v>
          </cell>
          <cell r="R4603" t="str">
            <v>PHUOC NINH</v>
          </cell>
          <cell r="S4603" t="str">
            <v>HAI CHAU</v>
          </cell>
          <cell r="T4603" t="str">
            <v>DA NANG</v>
          </cell>
          <cell r="V4603" t="str">
            <v>CENTRAL</v>
          </cell>
          <cell r="W4603" t="str">
            <v>DA NANG</v>
          </cell>
        </row>
        <row r="4604">
          <cell r="M4604" t="str">
            <v>2AB3-WM+ RURAL QNI 482 NGUYEN NGHIEM</v>
          </cell>
          <cell r="N4604" t="str">
            <v>2AB3-WM+ RURAL QNI 482 NGUYEN NGHIEM</v>
          </cell>
          <cell r="O4604" t="str">
            <v>SO 482</v>
          </cell>
          <cell r="P4604" t="str">
            <v xml:space="preserve"> </v>
          </cell>
          <cell r="Q4604" t="str">
            <v>NGUYEN NGHIEM</v>
          </cell>
          <cell r="R4604" t="str">
            <v>NGUYEN NGHIEM</v>
          </cell>
          <cell r="S4604" t="str">
            <v>DUC PHO</v>
          </cell>
          <cell r="T4604" t="str">
            <v>QUANG NGAI</v>
          </cell>
          <cell r="V4604" t="str">
            <v>CENTRAL</v>
          </cell>
          <cell r="W4604" t="str">
            <v>QUANG NGAI</v>
          </cell>
        </row>
        <row r="4605">
          <cell r="M4605" t="str">
            <v>BHX_HGI_CTA - KHO CHAU THANH A</v>
          </cell>
          <cell r="N4605" t="str">
            <v>BHX_HGI_CTA - KHO CHAU THANH A</v>
          </cell>
          <cell r="O4605" t="str">
            <v xml:space="preserve"> </v>
          </cell>
          <cell r="P4605" t="str">
            <v>TH 1061-1172-1174-2240-4930, TBD SO 2</v>
          </cell>
          <cell r="Q4605" t="str">
            <v>TAN LOI</v>
          </cell>
          <cell r="R4605" t="str">
            <v>MOT NGAN</v>
          </cell>
          <cell r="S4605" t="str">
            <v>CHAU THANH A</v>
          </cell>
          <cell r="T4605" t="str">
            <v>HAU GIANG</v>
          </cell>
          <cell r="V4605" t="str">
            <v>MEKONG DELTA</v>
          </cell>
          <cell r="W4605" t="str">
            <v>HAU GIANG</v>
          </cell>
        </row>
        <row r="4606">
          <cell r="M4606" t="str">
            <v>6478_WM+ HCM 2398 PHAM THE HIEN</v>
          </cell>
          <cell r="N4606" t="str">
            <v>WM+ HCM 2398 Phạm Thế Hiển</v>
          </cell>
          <cell r="O4606">
            <v>2398</v>
          </cell>
          <cell r="P4606" t="str">
            <v xml:space="preserve"> </v>
          </cell>
          <cell r="Q4606" t="str">
            <v>PHAM THE HIEN</v>
          </cell>
          <cell r="R4606" t="str">
            <v>P6</v>
          </cell>
          <cell r="S4606" t="str">
            <v>Q8</v>
          </cell>
          <cell r="T4606" t="str">
            <v>TP HCM</v>
          </cell>
          <cell r="V4606" t="str">
            <v>TP HCM</v>
          </cell>
          <cell r="W4606" t="str">
            <v>QUAN 8</v>
          </cell>
        </row>
        <row r="4607">
          <cell r="M4607" t="str">
            <v>3306_VM+ DNG 41 HAI HO</v>
          </cell>
          <cell r="N4607" t="str">
            <v>VM+ DNG 41 HAI HO</v>
          </cell>
          <cell r="O4607">
            <v>41</v>
          </cell>
          <cell r="P4607" t="str">
            <v xml:space="preserve"> </v>
          </cell>
          <cell r="Q4607" t="str">
            <v>HAI HO</v>
          </cell>
          <cell r="R4607" t="str">
            <v>THANH BINH</v>
          </cell>
          <cell r="S4607" t="str">
            <v>HAI CHAU</v>
          </cell>
          <cell r="T4607" t="str">
            <v>DA NANG</v>
          </cell>
          <cell r="V4607" t="str">
            <v>CENTRAL</v>
          </cell>
          <cell r="W4607" t="str">
            <v>DA NANG</v>
          </cell>
        </row>
        <row r="4608">
          <cell r="M4608" t="str">
            <v>6964-WM+ HCM 05 -06, TANG 1, CC TOPAZ EL</v>
          </cell>
          <cell r="N4608" t="str">
            <v>6964-WM+ HCM 05 -06, TANG 1, CC TOPAZ EL</v>
          </cell>
          <cell r="O4608">
            <v>37</v>
          </cell>
          <cell r="P4608" t="str">
            <v>PHOENIX II, CC TOPAZ ELIT</v>
          </cell>
          <cell r="Q4608" t="str">
            <v>CAO LO</v>
          </cell>
          <cell r="R4608" t="str">
            <v>P4</v>
          </cell>
          <cell r="S4608" t="str">
            <v>Q8</v>
          </cell>
          <cell r="T4608" t="str">
            <v>TP HCM</v>
          </cell>
          <cell r="V4608" t="str">
            <v>TP HCM</v>
          </cell>
          <cell r="W4608" t="str">
            <v>QUAN 8</v>
          </cell>
        </row>
        <row r="4609">
          <cell r="M4609" t="str">
            <v>6675_WM+ HCM 148 DUONG SO 9</v>
          </cell>
          <cell r="N4609" t="str">
            <v>WM+ HCM 148 Đường số 9</v>
          </cell>
          <cell r="O4609">
            <v>148</v>
          </cell>
          <cell r="P4609" t="str">
            <v xml:space="preserve"> </v>
          </cell>
          <cell r="Q4609" t="str">
            <v>DUONG SO 9</v>
          </cell>
          <cell r="R4609" t="str">
            <v>P16</v>
          </cell>
          <cell r="S4609" t="str">
            <v>GO VAP</v>
          </cell>
          <cell r="T4609" t="str">
            <v>TP HCM</v>
          </cell>
          <cell r="V4609" t="str">
            <v>TP HCM</v>
          </cell>
          <cell r="W4609" t="str">
            <v>QUAN GO VAP</v>
          </cell>
        </row>
        <row r="4610">
          <cell r="M4610" t="str">
            <v>WM+ DNG 38 LE THANH NGHI</v>
          </cell>
          <cell r="N4610" t="str">
            <v>WM+ DNG 38 LE THANH NGHI</v>
          </cell>
          <cell r="O4610">
            <v>38</v>
          </cell>
          <cell r="P4610" t="str">
            <v xml:space="preserve"> </v>
          </cell>
          <cell r="Q4610" t="str">
            <v>LE THANH NGHI</v>
          </cell>
          <cell r="R4610" t="str">
            <v>HOA CUONG BAC</v>
          </cell>
          <cell r="S4610" t="str">
            <v>HAI CHAU</v>
          </cell>
          <cell r="T4610" t="str">
            <v>DA NANG</v>
          </cell>
          <cell r="V4610" t="str">
            <v>CENTRAL</v>
          </cell>
          <cell r="W4610" t="str">
            <v>DA NANG</v>
          </cell>
        </row>
        <row r="4611">
          <cell r="M4611" t="str">
            <v>2A91-WM+ RURAL QNI THU XA, TU NGHIA</v>
          </cell>
          <cell r="N4611" t="str">
            <v>2A91-WM+ QNI THU XA, TU NGHIA</v>
          </cell>
          <cell r="O4611" t="str">
            <v xml:space="preserve"> </v>
          </cell>
          <cell r="P4611" t="str">
            <v>XOM 1, THON THU XA</v>
          </cell>
          <cell r="Q4611" t="str">
            <v xml:space="preserve"> </v>
          </cell>
          <cell r="R4611" t="str">
            <v>NGHIA HOA</v>
          </cell>
          <cell r="S4611" t="str">
            <v>TU NGHIA</v>
          </cell>
          <cell r="T4611" t="str">
            <v>QUANG NGAI</v>
          </cell>
          <cell r="V4611" t="str">
            <v>CENTRAL</v>
          </cell>
          <cell r="W4611" t="str">
            <v>QUANG NGAI</v>
          </cell>
        </row>
        <row r="4612">
          <cell r="M4612" t="str">
            <v>6300_WM+ QNM 56 NGUYEN TAT THANH</v>
          </cell>
          <cell r="N4612" t="str">
            <v>WM+ QNM 56 NGUYEN TAT THANH</v>
          </cell>
          <cell r="O4612">
            <v>56</v>
          </cell>
          <cell r="P4612" t="str">
            <v xml:space="preserve"> </v>
          </cell>
          <cell r="Q4612" t="str">
            <v>NGUYEN TAT THANH</v>
          </cell>
          <cell r="R4612" t="str">
            <v>CAM HA</v>
          </cell>
          <cell r="S4612" t="str">
            <v>HOI AN</v>
          </cell>
          <cell r="T4612" t="str">
            <v>QUANG NAM</v>
          </cell>
          <cell r="V4612" t="str">
            <v>CENTRAL</v>
          </cell>
          <cell r="W4612" t="str">
            <v>QUANG NAM</v>
          </cell>
        </row>
        <row r="4613">
          <cell r="M4613" t="str">
            <v>BHX_HGI_CTA - KHO CHAU THANH A</v>
          </cell>
          <cell r="N4613" t="str">
            <v>BHX_HGI_CTA - KHO CHAU THANH A</v>
          </cell>
          <cell r="O4613" t="str">
            <v xml:space="preserve"> </v>
          </cell>
          <cell r="P4613" t="str">
            <v>TH 1061-1172-1174-2240-4930, TBD SO 2</v>
          </cell>
          <cell r="Q4613" t="str">
            <v>TAN LOI</v>
          </cell>
          <cell r="R4613" t="str">
            <v>MOT NGAN</v>
          </cell>
          <cell r="S4613" t="str">
            <v>CHAU THANH A</v>
          </cell>
          <cell r="T4613" t="str">
            <v>HAU GIANG</v>
          </cell>
          <cell r="V4613" t="str">
            <v>MEKONG DELTA</v>
          </cell>
          <cell r="W4613" t="str">
            <v>HAU GIANG</v>
          </cell>
        </row>
        <row r="4614">
          <cell r="M4614" t="str">
            <v>BHX_HGI_CTA - KHO CHAU THANH A</v>
          </cell>
          <cell r="N4614" t="str">
            <v>BHX_HGI_CTA - KHO CHAU THANH A</v>
          </cell>
          <cell r="O4614" t="str">
            <v xml:space="preserve"> </v>
          </cell>
          <cell r="P4614" t="str">
            <v>TH 1061-1172-1174-2240-4930, TBD SO 2</v>
          </cell>
          <cell r="Q4614" t="str">
            <v>TAN LOI</v>
          </cell>
          <cell r="R4614" t="str">
            <v>MOT NGAN</v>
          </cell>
          <cell r="S4614" t="str">
            <v>CHAU THANH A</v>
          </cell>
          <cell r="T4614" t="str">
            <v>HAU GIANG</v>
          </cell>
          <cell r="V4614" t="str">
            <v>MEKONG DELTA</v>
          </cell>
          <cell r="W4614" t="str">
            <v>HAU GIANG</v>
          </cell>
        </row>
        <row r="4615">
          <cell r="M4615" t="str">
            <v>5571-VM+ DNI 6/3 NGUYEN THI TON</v>
          </cell>
          <cell r="N4615" t="str">
            <v>5571 - VM+ DNI 6/3 NGUYEN THI TON</v>
          </cell>
          <cell r="O4615">
            <v>44991</v>
          </cell>
          <cell r="P4615" t="str">
            <v>TO 10B, KP DONG NAI</v>
          </cell>
          <cell r="Q4615" t="str">
            <v>NGUYEN THI TON</v>
          </cell>
          <cell r="R4615" t="str">
            <v>HOA AN</v>
          </cell>
          <cell r="S4615" t="str">
            <v>BIEN HOA</v>
          </cell>
          <cell r="T4615" t="str">
            <v>DONG NAI</v>
          </cell>
          <cell r="V4615" t="str">
            <v>SOUTH EAST</v>
          </cell>
          <cell r="W4615" t="str">
            <v>DONG NAI</v>
          </cell>
        </row>
        <row r="4616">
          <cell r="M4616" t="str">
            <v>ST: THISO RETAIL VIET NAM</v>
          </cell>
          <cell r="N4616" t="str">
            <v xml:space="preserve"> </v>
          </cell>
          <cell r="O4616">
            <v>168</v>
          </cell>
          <cell r="P4616" t="str">
            <v xml:space="preserve"> </v>
          </cell>
          <cell r="Q4616" t="str">
            <v>PHAN VAN TRI</v>
          </cell>
          <cell r="R4616" t="str">
            <v>P5</v>
          </cell>
          <cell r="S4616" t="str">
            <v>GO VAP</v>
          </cell>
          <cell r="T4616" t="str">
            <v>TP HCM</v>
          </cell>
          <cell r="V4616" t="str">
            <v>TP HCM</v>
          </cell>
          <cell r="W4616" t="str">
            <v>QUAN GO VAP</v>
          </cell>
        </row>
        <row r="4617">
          <cell r="M4617" t="str">
            <v>MMVN MEGA TONG KHO</v>
          </cell>
          <cell r="N4617" t="str">
            <v xml:space="preserve"> </v>
          </cell>
          <cell r="O4617" t="str">
            <v>LO J2</v>
          </cell>
          <cell r="P4617" t="str">
            <v>CONG SO 3, KCN SONG THAN 1, TONG KHO CJ GEMADEPT</v>
          </cell>
          <cell r="Q4617" t="str">
            <v>DUONG SO 10</v>
          </cell>
          <cell r="R4617" t="str">
            <v xml:space="preserve"> </v>
          </cell>
          <cell r="S4617" t="str">
            <v>DI AN</v>
          </cell>
          <cell r="T4617" t="str">
            <v>BINH DUONG</v>
          </cell>
          <cell r="V4617" t="str">
            <v>SOUTH EAST</v>
          </cell>
          <cell r="W4617" t="str">
            <v>BINH DUONG</v>
          </cell>
        </row>
        <row r="4618">
          <cell r="M4618" t="str">
            <v>MMVN MEGA TONG KHO</v>
          </cell>
          <cell r="N4618" t="str">
            <v xml:space="preserve"> </v>
          </cell>
          <cell r="O4618" t="str">
            <v>LO J2</v>
          </cell>
          <cell r="P4618" t="str">
            <v>CONG SO 3, KCN SONG THAN 1, TONG KHO CJ GEMADEPT</v>
          </cell>
          <cell r="Q4618" t="str">
            <v>DUONG SO 10</v>
          </cell>
          <cell r="R4618" t="str">
            <v xml:space="preserve"> </v>
          </cell>
          <cell r="S4618" t="str">
            <v>DI AN</v>
          </cell>
          <cell r="T4618" t="str">
            <v>BINH DUONG</v>
          </cell>
          <cell r="V4618" t="str">
            <v>SOUTH EAST</v>
          </cell>
          <cell r="W4618" t="str">
            <v>BINH DUONG</v>
          </cell>
        </row>
        <row r="4619">
          <cell r="M4619" t="str">
            <v>BHX_BPH_DPH - KHO DC DONG PHU</v>
          </cell>
          <cell r="N4619" t="str">
            <v>BHX_BPH_DPH - Kho DC Đồng Phú</v>
          </cell>
          <cell r="O4619" t="str">
            <v xml:space="preserve"> </v>
          </cell>
          <cell r="P4619" t="str">
            <v>57, 58, 63, 69, 68, 37, 38, 76, TO BAN DO 07, 12, 11</v>
          </cell>
          <cell r="Q4619" t="str">
            <v xml:space="preserve"> </v>
          </cell>
          <cell r="R4619" t="str">
            <v>TT TAN PHU</v>
          </cell>
          <cell r="S4619" t="str">
            <v>DONG PHU</v>
          </cell>
          <cell r="T4619" t="str">
            <v>BINH PHUOC</v>
          </cell>
          <cell r="V4619" t="str">
            <v>SOUTH EAST</v>
          </cell>
          <cell r="W4619" t="str">
            <v>BINH PHUOC</v>
          </cell>
        </row>
        <row r="4620">
          <cell r="M4620" t="str">
            <v>BHX_TNI_HTH - KHO DC HOA THANH</v>
          </cell>
          <cell r="N4620" t="str">
            <v>BHX_TNI_HTH - KHO DC HOA THANH</v>
          </cell>
          <cell r="O4620" t="str">
            <v xml:space="preserve"> </v>
          </cell>
          <cell r="P4620" t="str">
            <v>TH 214, TBD 20</v>
          </cell>
          <cell r="Q4620" t="str">
            <v>LONG YEN</v>
          </cell>
          <cell r="R4620" t="str">
            <v>LONG THANH NAM</v>
          </cell>
          <cell r="S4620" t="str">
            <v>HOA THANH</v>
          </cell>
          <cell r="T4620" t="str">
            <v>TAY NINH</v>
          </cell>
          <cell r="V4620" t="str">
            <v>SOUTH EAST</v>
          </cell>
          <cell r="W4620" t="str">
            <v>TAY NINH</v>
          </cell>
        </row>
        <row r="4621">
          <cell r="M4621" t="str">
            <v>ST: THISO RETAIL VIET NAM</v>
          </cell>
          <cell r="N4621" t="str">
            <v xml:space="preserve"> </v>
          </cell>
          <cell r="O4621">
            <v>168</v>
          </cell>
          <cell r="P4621" t="str">
            <v xml:space="preserve"> </v>
          </cell>
          <cell r="Q4621" t="str">
            <v>PHAN VAN TRI</v>
          </cell>
          <cell r="R4621" t="str">
            <v>P5</v>
          </cell>
          <cell r="S4621" t="str">
            <v>GO VAP</v>
          </cell>
          <cell r="T4621" t="str">
            <v>TP HCM</v>
          </cell>
          <cell r="V4621" t="str">
            <v>TP HCM</v>
          </cell>
          <cell r="W4621" t="str">
            <v>QUAN GO VAP</v>
          </cell>
        </row>
        <row r="4622">
          <cell r="M4622" t="str">
            <v>BHX_HGI_CTA - KHO CHAU THANH A</v>
          </cell>
          <cell r="N4622" t="str">
            <v>BHX_HGI_CTA - KHO CHAU THANH A</v>
          </cell>
          <cell r="O4622" t="str">
            <v xml:space="preserve"> </v>
          </cell>
          <cell r="P4622" t="str">
            <v>TH 1061-1172-1174-2240-4930, TBD SO 2</v>
          </cell>
          <cell r="Q4622" t="str">
            <v>TAN LOI</v>
          </cell>
          <cell r="R4622" t="str">
            <v>MOT NGAN</v>
          </cell>
          <cell r="S4622" t="str">
            <v>CHAU THANH A</v>
          </cell>
          <cell r="T4622" t="str">
            <v>HAU GIANG</v>
          </cell>
          <cell r="V4622" t="str">
            <v>MEKONG DELTA</v>
          </cell>
          <cell r="W4622" t="str">
            <v>HAU GIANG</v>
          </cell>
        </row>
        <row r="4623">
          <cell r="M4623" t="str">
            <v>BHX_TNI_HTH - KHO DC HOA THANH</v>
          </cell>
          <cell r="N4623" t="str">
            <v>BHX_TNI_HTH - KHO DC HOA THANH</v>
          </cell>
          <cell r="O4623" t="str">
            <v xml:space="preserve"> </v>
          </cell>
          <cell r="P4623" t="str">
            <v>TH 214, TBD 20</v>
          </cell>
          <cell r="Q4623" t="str">
            <v>LONG YEN</v>
          </cell>
          <cell r="R4623" t="str">
            <v>LONG THANH NAM</v>
          </cell>
          <cell r="S4623" t="str">
            <v>HOA THANH</v>
          </cell>
          <cell r="T4623" t="str">
            <v>TAY NINH</v>
          </cell>
          <cell r="V4623" t="str">
            <v>SOUTH EAST</v>
          </cell>
          <cell r="W4623" t="str">
            <v>TAY NINH</v>
          </cell>
        </row>
        <row r="4624">
          <cell r="M4624" t="str">
            <v>ST: THISO PHAN HUY ICH</v>
          </cell>
          <cell r="N4624" t="str">
            <v>Siêu thị Emart Phan Huy Ích</v>
          </cell>
          <cell r="O4624">
            <v>385</v>
          </cell>
          <cell r="P4624" t="str">
            <v xml:space="preserve"> </v>
          </cell>
          <cell r="Q4624" t="str">
            <v>PHAN HUY ICH</v>
          </cell>
          <cell r="R4624" t="str">
            <v>P14</v>
          </cell>
          <cell r="S4624" t="str">
            <v>GO VAP</v>
          </cell>
          <cell r="T4624" t="str">
            <v>TP HCM</v>
          </cell>
          <cell r="V4624" t="str">
            <v>TP HCM</v>
          </cell>
          <cell r="W4624" t="str">
            <v>QUAN GO VAP</v>
          </cell>
        </row>
        <row r="4625">
          <cell r="M4625" t="str">
            <v>ST: THISO SALA THU THIEM</v>
          </cell>
          <cell r="N4625" t="str">
            <v>Siêu thị Emart Sala Thủ Thiêm</v>
          </cell>
          <cell r="O4625" t="str">
            <v>SO 10</v>
          </cell>
          <cell r="P4625" t="str">
            <v>B1-01 TTTM THISO MALL</v>
          </cell>
          <cell r="Q4625" t="str">
            <v>MAI CHI THO</v>
          </cell>
          <cell r="R4625" t="str">
            <v>THU THIEM</v>
          </cell>
          <cell r="S4625" t="str">
            <v>THU DUC</v>
          </cell>
          <cell r="T4625" t="str">
            <v>TP HCM</v>
          </cell>
          <cell r="V4625" t="str">
            <v>TP HCM</v>
          </cell>
          <cell r="W4625" t="str">
            <v>QUAN THU DUC</v>
          </cell>
        </row>
        <row r="4626">
          <cell r="M4626" t="str">
            <v>BHX_BRV_PMY_KHO DC PHU MY</v>
          </cell>
          <cell r="N4626" t="str">
            <v>7161 - BHX_BRV_PMY_KHO DC PHU MY</v>
          </cell>
          <cell r="O4626" t="str">
            <v xml:space="preserve"> </v>
          </cell>
          <cell r="P4626" t="str">
            <v>AP 4</v>
          </cell>
          <cell r="Q4626" t="str">
            <v xml:space="preserve"> </v>
          </cell>
          <cell r="R4626" t="str">
            <v>TOC TIEN</v>
          </cell>
          <cell r="S4626" t="str">
            <v>PHU MY</v>
          </cell>
          <cell r="T4626" t="str">
            <v>BA RIA VUNG TAU</v>
          </cell>
          <cell r="V4626" t="str">
            <v>SOUTH EAST</v>
          </cell>
          <cell r="W4626" t="str">
            <v>BA RIA-VUNG TAU</v>
          </cell>
        </row>
        <row r="4627">
          <cell r="M4627" t="str">
            <v>BHX_DON_BHO-KHO DC LONG BINH</v>
          </cell>
          <cell r="N4627" t="str">
            <v>4089 - BHX_DON_BHO - KHO DC LONG BINH</v>
          </cell>
          <cell r="O4627" t="str">
            <v>G243</v>
          </cell>
          <cell r="P4627" t="str">
            <v>KP 7</v>
          </cell>
          <cell r="Q4627" t="str">
            <v>BUI VAN HOA</v>
          </cell>
          <cell r="R4627" t="str">
            <v>LONG BINH</v>
          </cell>
          <cell r="S4627" t="str">
            <v>BIEN HOA</v>
          </cell>
          <cell r="T4627" t="str">
            <v>DONG NAI</v>
          </cell>
          <cell r="V4627" t="str">
            <v>SOUTH EAST</v>
          </cell>
          <cell r="W4627" t="str">
            <v>DONG NAI</v>
          </cell>
        </row>
        <row r="4628">
          <cell r="M4628" t="str">
            <v>MMVN MEGA TONG KHO</v>
          </cell>
          <cell r="N4628" t="str">
            <v xml:space="preserve"> </v>
          </cell>
          <cell r="O4628" t="str">
            <v>LO J2</v>
          </cell>
          <cell r="P4628" t="str">
            <v>CONG SO 3, KCN SONG THAN 1, TONG KHO CJ GEMADEPT</v>
          </cell>
          <cell r="Q4628" t="str">
            <v>DUONG SO 10</v>
          </cell>
          <cell r="R4628" t="str">
            <v xml:space="preserve"> </v>
          </cell>
          <cell r="S4628" t="str">
            <v>DI AN</v>
          </cell>
          <cell r="T4628" t="str">
            <v>BINH DUONG</v>
          </cell>
          <cell r="V4628" t="str">
            <v>SOUTH EAST</v>
          </cell>
          <cell r="W4628" t="str">
            <v>BINH DUONG</v>
          </cell>
        </row>
        <row r="4629">
          <cell r="M4629" t="str">
            <v>BHX_DON_BHO-KHO DC LONG BINH</v>
          </cell>
          <cell r="N4629" t="str">
            <v>4089 - BHX_DON_BHO - KHO DC LONG BINH</v>
          </cell>
          <cell r="O4629" t="str">
            <v>G243</v>
          </cell>
          <cell r="P4629" t="str">
            <v>KP 7</v>
          </cell>
          <cell r="Q4629" t="str">
            <v>BUI VAN HOA</v>
          </cell>
          <cell r="R4629" t="str">
            <v>LONG BINH</v>
          </cell>
          <cell r="S4629" t="str">
            <v>BIEN HOA</v>
          </cell>
          <cell r="T4629" t="str">
            <v>DONG NAI</v>
          </cell>
          <cell r="V4629" t="str">
            <v>SOUTH EAST</v>
          </cell>
          <cell r="W4629" t="str">
            <v>DONG NAI</v>
          </cell>
        </row>
        <row r="4630">
          <cell r="M4630" t="str">
            <v>BHX_TNI_HTH - KHO DC HOA THANH</v>
          </cell>
          <cell r="N4630" t="str">
            <v>BHX_TNI_HTH - KHO DC HOA THANH</v>
          </cell>
          <cell r="O4630" t="str">
            <v xml:space="preserve"> </v>
          </cell>
          <cell r="P4630" t="str">
            <v>TH 214, TBD 20</v>
          </cell>
          <cell r="Q4630" t="str">
            <v>LONG YEN</v>
          </cell>
          <cell r="R4630" t="str">
            <v>LONG THANH NAM</v>
          </cell>
          <cell r="S4630" t="str">
            <v>HOA THANH</v>
          </cell>
          <cell r="T4630" t="str">
            <v>TAY NINH</v>
          </cell>
          <cell r="V4630" t="str">
            <v>SOUTH EAST</v>
          </cell>
          <cell r="W4630" t="str">
            <v>TAY NINH</v>
          </cell>
        </row>
        <row r="4631">
          <cell r="M4631" t="str">
            <v>BHX_HGI_CTA - KHO CHAU THANH A</v>
          </cell>
          <cell r="N4631" t="str">
            <v>BHX_HGI_CTA - KHO CHAU THANH A</v>
          </cell>
          <cell r="O4631" t="str">
            <v xml:space="preserve"> </v>
          </cell>
          <cell r="P4631" t="str">
            <v>TH 1061-1172-1174-2240-4930, TBD SO 2</v>
          </cell>
          <cell r="Q4631" t="str">
            <v>TAN LOI</v>
          </cell>
          <cell r="R4631" t="str">
            <v>MOT NGAN</v>
          </cell>
          <cell r="S4631" t="str">
            <v>CHAU THANH A</v>
          </cell>
          <cell r="T4631" t="str">
            <v>HAU GIANG</v>
          </cell>
          <cell r="V4631" t="str">
            <v>MEKONG DELTA</v>
          </cell>
          <cell r="W4631" t="str">
            <v>HAU GIANG</v>
          </cell>
        </row>
        <row r="4632">
          <cell r="M4632" t="str">
            <v>5058 BHX_CTH_TNO - KHO DC THOT NOT</v>
          </cell>
          <cell r="N4632" t="str">
            <v>5058 BHX_CTH_TNO - KHO DC THOT NOT</v>
          </cell>
          <cell r="O4632" t="str">
            <v xml:space="preserve"> </v>
          </cell>
          <cell r="P4632" t="str">
            <v>SO 1436, 1438, 1442, 1443,</v>
          </cell>
          <cell r="Q4632" t="str">
            <v>KV TRANG THO A</v>
          </cell>
          <cell r="R4632" t="str">
            <v>TRUNG NHUT</v>
          </cell>
          <cell r="S4632" t="str">
            <v>THOT NOT</v>
          </cell>
          <cell r="T4632" t="str">
            <v>CAN THO</v>
          </cell>
          <cell r="V4632" t="str">
            <v>MEKONG DELTA</v>
          </cell>
          <cell r="W4632" t="str">
            <v>CAN THO</v>
          </cell>
        </row>
        <row r="4633">
          <cell r="M4633" t="str">
            <v>MMVN MEGA TONG KHO</v>
          </cell>
          <cell r="N4633" t="str">
            <v xml:space="preserve"> </v>
          </cell>
          <cell r="O4633" t="str">
            <v>LO J2</v>
          </cell>
          <cell r="P4633" t="str">
            <v>CONG SO 3, KCN SONG THAN 1, TONG KHO CJ GEMADEPT</v>
          </cell>
          <cell r="Q4633" t="str">
            <v>DUONG SO 10</v>
          </cell>
          <cell r="R4633" t="str">
            <v xml:space="preserve"> </v>
          </cell>
          <cell r="S4633" t="str">
            <v>DI AN</v>
          </cell>
          <cell r="T4633" t="str">
            <v>BINH DUONG</v>
          </cell>
          <cell r="V4633" t="str">
            <v>SOUTH EAST</v>
          </cell>
          <cell r="W4633" t="str">
            <v>BINH DUONG</v>
          </cell>
        </row>
        <row r="4634">
          <cell r="M4634" t="str">
            <v>KING FOOD KHO TRUNG TAM</v>
          </cell>
          <cell r="N4634" t="str">
            <v>Kho A, Khu kho IIIB Trung Tâm Thương Mại Bình Điền, Phường 7, Quận 8, TP HCM</v>
          </cell>
          <cell r="O4634" t="str">
            <v>KHO A</v>
          </cell>
          <cell r="P4634" t="str">
            <v>KHU KHO IIIB TRUNG TAM THUONG MAI BINH DIEN</v>
          </cell>
          <cell r="Q4634" t="str">
            <v xml:space="preserve"> </v>
          </cell>
          <cell r="R4634" t="str">
            <v>P7</v>
          </cell>
          <cell r="S4634" t="str">
            <v>Q8</v>
          </cell>
          <cell r="T4634" t="str">
            <v>TP HCM</v>
          </cell>
          <cell r="V4634" t="str">
            <v>TP HCM</v>
          </cell>
          <cell r="W4634" t="str">
            <v>QUAN 8</v>
          </cell>
        </row>
        <row r="4635">
          <cell r="M4635" t="str">
            <v>AEON CELADON TAN PHU</v>
          </cell>
          <cell r="N4635" t="str">
            <v xml:space="preserve"> </v>
          </cell>
          <cell r="O4635">
            <v>30</v>
          </cell>
          <cell r="P4635" t="str">
            <v xml:space="preserve"> </v>
          </cell>
          <cell r="Q4635" t="str">
            <v>TAN THANG</v>
          </cell>
          <cell r="R4635" t="str">
            <v>SON KY</v>
          </cell>
          <cell r="S4635" t="str">
            <v>TAN PHU</v>
          </cell>
          <cell r="T4635" t="str">
            <v>TP HCM</v>
          </cell>
          <cell r="V4635" t="str">
            <v>TP HCM</v>
          </cell>
          <cell r="W4635" t="str">
            <v>QUAN TAN PHU</v>
          </cell>
        </row>
        <row r="4636">
          <cell r="M4636" t="str">
            <v>5058 BHX_CTH_TNO - KHO DC THOT NOT</v>
          </cell>
          <cell r="N4636" t="str">
            <v>5058 BHX_CTH_TNO - KHO DC THOT NOT</v>
          </cell>
          <cell r="O4636" t="str">
            <v xml:space="preserve"> </v>
          </cell>
          <cell r="P4636" t="str">
            <v>SO 1436, 1438, 1442, 1443,</v>
          </cell>
          <cell r="Q4636" t="str">
            <v>KV TRANG THO A</v>
          </cell>
          <cell r="R4636" t="str">
            <v>TRUNG NHUT</v>
          </cell>
          <cell r="S4636" t="str">
            <v>THOT NOT</v>
          </cell>
          <cell r="T4636" t="str">
            <v>CAN THO</v>
          </cell>
          <cell r="V4636" t="str">
            <v>MEKONG DELTA</v>
          </cell>
          <cell r="W4636" t="str">
            <v>CAN THO</v>
          </cell>
        </row>
        <row r="4637">
          <cell r="M4637" t="str">
            <v>BHX_BTR_CTH - KHO DC BEN TRE</v>
          </cell>
          <cell r="N4637" t="str">
            <v>BHX_BTR_CTH - Kho DC Bến Tre</v>
          </cell>
          <cell r="O4637" t="str">
            <v xml:space="preserve"> </v>
          </cell>
          <cell r="P4637" t="str">
            <v>THUA DAT 175 - 672 - 677 - 678 - 700 - 701</v>
          </cell>
          <cell r="Q4637" t="str">
            <v>TO BAN DO SO 23</v>
          </cell>
          <cell r="R4637" t="str">
            <v>HUU DINH</v>
          </cell>
          <cell r="S4637" t="str">
            <v>CHAU THANH</v>
          </cell>
          <cell r="T4637" t="str">
            <v>BEN TRE</v>
          </cell>
          <cell r="V4637" t="str">
            <v>MEKONG DELTA</v>
          </cell>
          <cell r="W4637" t="str">
            <v>BEN TRE</v>
          </cell>
        </row>
        <row r="4638">
          <cell r="M4638" t="str">
            <v>BHX_BPH_DPH - KHO DC DONG PHU</v>
          </cell>
          <cell r="N4638" t="str">
            <v>BHX_BPH_DPH - Kho DC Đồng Phú</v>
          </cell>
          <cell r="O4638" t="str">
            <v xml:space="preserve"> </v>
          </cell>
          <cell r="P4638" t="str">
            <v>57, 58, 63, 69, 68, 37, 38, 76, TO BAN DO 07, 12, 11</v>
          </cell>
          <cell r="Q4638" t="str">
            <v xml:space="preserve"> </v>
          </cell>
          <cell r="R4638" t="str">
            <v>TT TAN PHU</v>
          </cell>
          <cell r="S4638" t="str">
            <v>DONG PHU</v>
          </cell>
          <cell r="T4638" t="str">
            <v>BINH PHUOC</v>
          </cell>
          <cell r="V4638" t="str">
            <v>SOUTH EAST</v>
          </cell>
          <cell r="W4638" t="str">
            <v>BINH PHUOC</v>
          </cell>
        </row>
        <row r="4639">
          <cell r="M4639" t="str">
            <v>BHX_BPH_DPH - KHO DC DONG PHU</v>
          </cell>
          <cell r="N4639" t="str">
            <v>BHX_BPH_DPH - Kho DC Đồng Phú</v>
          </cell>
          <cell r="O4639" t="str">
            <v xml:space="preserve"> </v>
          </cell>
          <cell r="P4639" t="str">
            <v>57, 58, 63, 69, 68, 37, 38, 76, TO BAN DO 07, 12, 11</v>
          </cell>
          <cell r="Q4639" t="str">
            <v xml:space="preserve"> </v>
          </cell>
          <cell r="R4639" t="str">
            <v>TT TAN PHU</v>
          </cell>
          <cell r="S4639" t="str">
            <v>DONG PHU</v>
          </cell>
          <cell r="T4639" t="str">
            <v>BINH PHUOC</v>
          </cell>
          <cell r="V4639" t="str">
            <v>SOUTH EAST</v>
          </cell>
          <cell r="W4639" t="str">
            <v>BINH PHUOC</v>
          </cell>
        </row>
        <row r="4640">
          <cell r="M4640" t="str">
            <v>BHX_BRV_PMY_KHO DC PHU MY</v>
          </cell>
          <cell r="N4640" t="str">
            <v>7161 - BHX_BRV_PMY_KHO DC PHU MY</v>
          </cell>
          <cell r="O4640" t="str">
            <v xml:space="preserve"> </v>
          </cell>
          <cell r="P4640" t="str">
            <v>AP 4</v>
          </cell>
          <cell r="Q4640" t="str">
            <v xml:space="preserve"> </v>
          </cell>
          <cell r="R4640" t="str">
            <v>TOC TIEN</v>
          </cell>
          <cell r="S4640" t="str">
            <v>PHU MY</v>
          </cell>
          <cell r="T4640" t="str">
            <v>BA RIA VUNG TAU</v>
          </cell>
          <cell r="V4640" t="str">
            <v>SOUTH EAST</v>
          </cell>
          <cell r="W4640" t="str">
            <v>BA RIA-VUNG TAU</v>
          </cell>
        </row>
        <row r="4641">
          <cell r="M4641" t="str">
            <v>BHX_TNI_HTH - KHO DC HOA THANH</v>
          </cell>
          <cell r="N4641" t="str">
            <v>BHX_TNI_HTH - KHO DC HOA THANH</v>
          </cell>
          <cell r="O4641" t="str">
            <v xml:space="preserve"> </v>
          </cell>
          <cell r="P4641" t="str">
            <v>TH 214, TBD 20</v>
          </cell>
          <cell r="Q4641" t="str">
            <v>LONG YEN</v>
          </cell>
          <cell r="R4641" t="str">
            <v>LONG THANH NAM</v>
          </cell>
          <cell r="S4641" t="str">
            <v>HOA THANH</v>
          </cell>
          <cell r="T4641" t="str">
            <v>TAY NINH</v>
          </cell>
          <cell r="V4641" t="str">
            <v>SOUTH EAST</v>
          </cell>
          <cell r="W4641" t="str">
            <v>TAY NINH</v>
          </cell>
        </row>
        <row r="4642">
          <cell r="M4642" t="str">
            <v>SATRAFOODS PHAM THE HIEN 3</v>
          </cell>
          <cell r="N4642" t="str">
            <v>3437-SATRAFOODS PHẠM THẾ HIỂN 3</v>
          </cell>
          <cell r="O4642">
            <v>3437</v>
          </cell>
          <cell r="P4642" t="str">
            <v>PHAM THE HIEN</v>
          </cell>
          <cell r="Q4642" t="str">
            <v xml:space="preserve"> </v>
          </cell>
          <cell r="R4642" t="str">
            <v>P7</v>
          </cell>
          <cell r="S4642" t="str">
            <v>Q8</v>
          </cell>
          <cell r="T4642" t="str">
            <v>TP HCM</v>
          </cell>
          <cell r="V4642" t="str">
            <v>TP HCM</v>
          </cell>
          <cell r="W4642" t="str">
            <v>QUAN 8</v>
          </cell>
        </row>
        <row r="4643">
          <cell r="M4643" t="str">
            <v>BHX_TNI_HTH - KHO DC HOA THANH</v>
          </cell>
          <cell r="N4643" t="str">
            <v>BHX_TNI_HTH - KHO DC HOA THANH</v>
          </cell>
          <cell r="O4643" t="str">
            <v xml:space="preserve"> </v>
          </cell>
          <cell r="P4643" t="str">
            <v>TH 214, TBD 20</v>
          </cell>
          <cell r="Q4643" t="str">
            <v>LONG YEN</v>
          </cell>
          <cell r="R4643" t="str">
            <v>LONG THANH NAM</v>
          </cell>
          <cell r="S4643" t="str">
            <v>HOA THANH</v>
          </cell>
          <cell r="T4643" t="str">
            <v>TAY NINH</v>
          </cell>
          <cell r="V4643" t="str">
            <v>SOUTH EAST</v>
          </cell>
          <cell r="W4643" t="str">
            <v>TAY NINH</v>
          </cell>
        </row>
        <row r="4644">
          <cell r="M4644" t="str">
            <v>KING FOOD KHO TRUNG TAM</v>
          </cell>
          <cell r="N4644" t="str">
            <v>Kho A, Khu kho IIIB Trung Tâm Thương Mại Bình Điền, Phường 7, Quận 8, TP HCM</v>
          </cell>
          <cell r="O4644" t="str">
            <v>KHO A</v>
          </cell>
          <cell r="P4644" t="str">
            <v>KHU KHO IIIB TRUNG TAM THUONG MAI BINH DIEN</v>
          </cell>
          <cell r="Q4644" t="str">
            <v xml:space="preserve"> </v>
          </cell>
          <cell r="R4644" t="str">
            <v>P7</v>
          </cell>
          <cell r="S4644" t="str">
            <v>Q8</v>
          </cell>
          <cell r="T4644" t="str">
            <v>TP HCM</v>
          </cell>
          <cell r="V4644" t="str">
            <v>TP HCM</v>
          </cell>
          <cell r="W4644" t="str">
            <v>QUAN 8</v>
          </cell>
        </row>
        <row r="4645">
          <cell r="M4645" t="str">
            <v>5058 BHX_CTH_TNO - KHO DC THOT NOT</v>
          </cell>
          <cell r="N4645" t="str">
            <v>5058 BHX_CTH_TNO - KHO DC THOT NOT</v>
          </cell>
          <cell r="O4645" t="str">
            <v xml:space="preserve"> </v>
          </cell>
          <cell r="P4645" t="str">
            <v>SO 1436, 1438, 1442, 1443,</v>
          </cell>
          <cell r="Q4645" t="str">
            <v>KV TRANG THO A</v>
          </cell>
          <cell r="R4645" t="str">
            <v>TRUNG NHUT</v>
          </cell>
          <cell r="S4645" t="str">
            <v>THOT NOT</v>
          </cell>
          <cell r="T4645" t="str">
            <v>CAN THO</v>
          </cell>
          <cell r="V4645" t="str">
            <v>MEKONG DELTA</v>
          </cell>
          <cell r="W4645" t="str">
            <v>CAN THO</v>
          </cell>
        </row>
        <row r="4646">
          <cell r="M4646" t="str">
            <v>CIRCLE K DC</v>
          </cell>
          <cell r="N4646" t="str">
            <v>CIRLE K DC</v>
          </cell>
          <cell r="O4646" t="str">
            <v xml:space="preserve"> </v>
          </cell>
          <cell r="P4646" t="str">
            <v>KHO NGOAI QUAN PETEC, KCN NAM TAN UYEN</v>
          </cell>
          <cell r="Q4646" t="str">
            <v>DUONG N4</v>
          </cell>
          <cell r="R4646" t="str">
            <v>KHANH BINH</v>
          </cell>
          <cell r="S4646" t="str">
            <v>TAN UYEN</v>
          </cell>
          <cell r="T4646" t="str">
            <v>BINH DUONG</v>
          </cell>
          <cell r="V4646" t="str">
            <v>SOUTH EAST</v>
          </cell>
          <cell r="W4646" t="str">
            <v>BINH DUONG</v>
          </cell>
        </row>
        <row r="4647">
          <cell r="M4647" t="str">
            <v>BHX_BPH_DPH - KHO DC DONG PHU</v>
          </cell>
          <cell r="N4647" t="str">
            <v>BHX_BPH_DPH - Kho DC Đồng Phú</v>
          </cell>
          <cell r="O4647" t="str">
            <v xml:space="preserve"> </v>
          </cell>
          <cell r="P4647" t="str">
            <v>57, 58, 63, 69, 68, 37, 38, 76, TO BAN DO 07, 12, 11</v>
          </cell>
          <cell r="Q4647" t="str">
            <v xml:space="preserve"> </v>
          </cell>
          <cell r="R4647" t="str">
            <v>TT TAN PHU</v>
          </cell>
          <cell r="S4647" t="str">
            <v>DONG PHU</v>
          </cell>
          <cell r="T4647" t="str">
            <v>BINH PHUOC</v>
          </cell>
          <cell r="V4647" t="str">
            <v>SOUTH EAST</v>
          </cell>
          <cell r="W4647" t="str">
            <v>BINH PHUOC</v>
          </cell>
        </row>
        <row r="4648">
          <cell r="M4648" t="str">
            <v>BHX_HGI_CTA - KHO CHAU THANH A</v>
          </cell>
          <cell r="N4648" t="str">
            <v>BHX_HGI_CTA - KHO CHAU THANH A</v>
          </cell>
          <cell r="O4648" t="str">
            <v xml:space="preserve"> </v>
          </cell>
          <cell r="P4648" t="str">
            <v>TH 1061-1172-1174-2240-4930, TBD SO 2</v>
          </cell>
          <cell r="Q4648" t="str">
            <v>TAN LOI</v>
          </cell>
          <cell r="R4648" t="str">
            <v>MOT NGAN</v>
          </cell>
          <cell r="S4648" t="str">
            <v>CHAU THANH A</v>
          </cell>
          <cell r="T4648" t="str">
            <v>HAU GIANG</v>
          </cell>
          <cell r="V4648" t="str">
            <v>MEKONG DELTA</v>
          </cell>
          <cell r="W4648" t="str">
            <v>HAU GIANG</v>
          </cell>
        </row>
        <row r="4649">
          <cell r="M4649" t="str">
            <v>SATRAFOODS 148B GO XOAI</v>
          </cell>
          <cell r="N4649" t="str">
            <v>148B-SATRAFOODS GÒ XOÀI</v>
          </cell>
          <cell r="O4649" t="str">
            <v>148B</v>
          </cell>
          <cell r="P4649" t="str">
            <v xml:space="preserve"> </v>
          </cell>
          <cell r="Q4649" t="str">
            <v>GO XOAI</v>
          </cell>
          <cell r="R4649" t="str">
            <v>BINH HUNG HOA A</v>
          </cell>
          <cell r="S4649" t="str">
            <v>BINH TAN</v>
          </cell>
          <cell r="T4649" t="str">
            <v>TP HCM</v>
          </cell>
          <cell r="V4649" t="str">
            <v>TP HCM</v>
          </cell>
          <cell r="W4649" t="str">
            <v>QUAN BINH TAN</v>
          </cell>
        </row>
        <row r="4650">
          <cell r="M4650" t="str">
            <v>BHX_BPH_DPH - KHO DC DONG PHU</v>
          </cell>
          <cell r="N4650" t="str">
            <v>BHX_BPH_DPH - Kho DC Đồng Phú</v>
          </cell>
          <cell r="O4650" t="str">
            <v xml:space="preserve"> </v>
          </cell>
          <cell r="P4650" t="str">
            <v>57, 58, 63, 69, 68, 37, 38, 76, TO BAN DO 07, 12, 11</v>
          </cell>
          <cell r="Q4650" t="str">
            <v xml:space="preserve"> </v>
          </cell>
          <cell r="R4650" t="str">
            <v>TT TAN PHU</v>
          </cell>
          <cell r="S4650" t="str">
            <v>DONG PHU</v>
          </cell>
          <cell r="T4650" t="str">
            <v>BINH PHUOC</v>
          </cell>
          <cell r="V4650" t="str">
            <v>SOUTH EAST</v>
          </cell>
          <cell r="W4650" t="str">
            <v>BINH PHUOC</v>
          </cell>
        </row>
        <row r="4651">
          <cell r="M4651" t="str">
            <v>BHX_TNI_HTH - KHO DC HOA THANH</v>
          </cell>
          <cell r="N4651" t="str">
            <v>BHX_TNI_HTH - KHO DC HOA THANH</v>
          </cell>
          <cell r="O4651" t="str">
            <v xml:space="preserve"> </v>
          </cell>
          <cell r="P4651" t="str">
            <v>TH 214, TBD 20</v>
          </cell>
          <cell r="Q4651" t="str">
            <v>LONG YEN</v>
          </cell>
          <cell r="R4651" t="str">
            <v>LONG THANH NAM</v>
          </cell>
          <cell r="S4651" t="str">
            <v>HOA THANH</v>
          </cell>
          <cell r="T4651" t="str">
            <v>TAY NINH</v>
          </cell>
          <cell r="V4651" t="str">
            <v>SOUTH EAST</v>
          </cell>
          <cell r="W4651" t="str">
            <v>TAY NINH</v>
          </cell>
        </row>
        <row r="4652">
          <cell r="M4652" t="str">
            <v>BHX_BRV_PMY_KHO DC PHU MY</v>
          </cell>
          <cell r="N4652" t="str">
            <v>7161 - BHX_BRV_PMY_KHO DC PHU MY</v>
          </cell>
          <cell r="O4652" t="str">
            <v xml:space="preserve"> </v>
          </cell>
          <cell r="P4652" t="str">
            <v>AP 4</v>
          </cell>
          <cell r="Q4652" t="str">
            <v xml:space="preserve"> </v>
          </cell>
          <cell r="R4652" t="str">
            <v>TOC TIEN</v>
          </cell>
          <cell r="S4652" t="str">
            <v>PHU MY</v>
          </cell>
          <cell r="T4652" t="str">
            <v>BA RIA VUNG TAU</v>
          </cell>
          <cell r="V4652" t="str">
            <v>SOUTH EAST</v>
          </cell>
          <cell r="W4652" t="str">
            <v>BA RIA-VUNG TAU</v>
          </cell>
        </row>
        <row r="4653">
          <cell r="M4653" t="str">
            <v>BHX_TNI_HTH - KHO DC HOA THANH</v>
          </cell>
          <cell r="N4653" t="str">
            <v>BHX_TNI_HTH - KHO DC HOA THANH</v>
          </cell>
          <cell r="O4653" t="str">
            <v xml:space="preserve"> </v>
          </cell>
          <cell r="P4653" t="str">
            <v>TH 214, TBD 20</v>
          </cell>
          <cell r="Q4653" t="str">
            <v>LONG YEN</v>
          </cell>
          <cell r="R4653" t="str">
            <v>LONG THANH NAM</v>
          </cell>
          <cell r="S4653" t="str">
            <v>HOA THANH</v>
          </cell>
          <cell r="T4653" t="str">
            <v>TAY NINH</v>
          </cell>
          <cell r="V4653" t="str">
            <v>SOUTH EAST</v>
          </cell>
          <cell r="W4653" t="str">
            <v>TAY NINH</v>
          </cell>
        </row>
        <row r="4654">
          <cell r="M4654" t="str">
            <v>CIRCLE K DC</v>
          </cell>
          <cell r="N4654" t="str">
            <v>CIRLE K DC</v>
          </cell>
          <cell r="O4654" t="str">
            <v xml:space="preserve"> </v>
          </cell>
          <cell r="P4654" t="str">
            <v>KHO NGOAI QUAN PETEC, KCN NAM TAN UYEN</v>
          </cell>
          <cell r="Q4654" t="str">
            <v>DUONG N4</v>
          </cell>
          <cell r="R4654" t="str">
            <v>KHANH BINH</v>
          </cell>
          <cell r="S4654" t="str">
            <v>TAN UYEN</v>
          </cell>
          <cell r="T4654" t="str">
            <v>BINH DUONG</v>
          </cell>
          <cell r="V4654" t="str">
            <v>SOUTH EAST</v>
          </cell>
          <cell r="W4654" t="str">
            <v>BINH DUONG</v>
          </cell>
        </row>
        <row r="4655">
          <cell r="M4655" t="str">
            <v>BHX_HGI_CTA - KHO CHAU THANH A</v>
          </cell>
          <cell r="N4655" t="str">
            <v>BHX_HGI_CTA - KHO CHAU THANH A</v>
          </cell>
          <cell r="O4655" t="str">
            <v xml:space="preserve"> </v>
          </cell>
          <cell r="P4655" t="str">
            <v>TH 1061-1172-1174-2240-4930, TBD SO 2</v>
          </cell>
          <cell r="Q4655" t="str">
            <v>TAN LOI</v>
          </cell>
          <cell r="R4655" t="str">
            <v>MOT NGAN</v>
          </cell>
          <cell r="S4655" t="str">
            <v>CHAU THANH A</v>
          </cell>
          <cell r="T4655" t="str">
            <v>HAU GIANG</v>
          </cell>
          <cell r="V4655" t="str">
            <v>MEKONG DELTA</v>
          </cell>
          <cell r="W4655" t="str">
            <v>HAU GIANG</v>
          </cell>
        </row>
        <row r="4656">
          <cell r="M4656" t="str">
            <v>BHX_HGI_CTA - KHO CHAU THANH A</v>
          </cell>
          <cell r="N4656" t="str">
            <v>BHX_HGI_CTA - KHO CHAU THANH A</v>
          </cell>
          <cell r="O4656" t="str">
            <v xml:space="preserve"> </v>
          </cell>
          <cell r="P4656" t="str">
            <v>TH 1061-1172-1174-2240-4930, TBD SO 2</v>
          </cell>
          <cell r="Q4656" t="str">
            <v>TAN LOI</v>
          </cell>
          <cell r="R4656" t="str">
            <v>MOT NGAN</v>
          </cell>
          <cell r="S4656" t="str">
            <v>CHAU THANH A</v>
          </cell>
          <cell r="T4656" t="str">
            <v>HAU GIANG</v>
          </cell>
          <cell r="V4656" t="str">
            <v>MEKONG DELTA</v>
          </cell>
          <cell r="W4656" t="str">
            <v>HAU GIANG</v>
          </cell>
        </row>
        <row r="4657">
          <cell r="M4657" t="str">
            <v>ST: THISO RETAIL VIET NAM</v>
          </cell>
          <cell r="N4657" t="str">
            <v xml:space="preserve"> </v>
          </cell>
          <cell r="O4657">
            <v>168</v>
          </cell>
          <cell r="P4657" t="str">
            <v xml:space="preserve"> </v>
          </cell>
          <cell r="Q4657" t="str">
            <v>PHAN VAN TRI</v>
          </cell>
          <cell r="R4657" t="str">
            <v>P5</v>
          </cell>
          <cell r="S4657" t="str">
            <v>GO VAP</v>
          </cell>
          <cell r="T4657" t="str">
            <v>TP HCM</v>
          </cell>
          <cell r="V4657" t="str">
            <v>TP HCM</v>
          </cell>
          <cell r="W4657" t="str">
            <v>QUAN GO VAP</v>
          </cell>
        </row>
        <row r="4658">
          <cell r="M4658" t="str">
            <v>ST: THISO PHAN HUY ICH</v>
          </cell>
          <cell r="N4658" t="str">
            <v>Siêu thị Emart Phan Huy Ích</v>
          </cell>
          <cell r="O4658">
            <v>385</v>
          </cell>
          <cell r="P4658" t="str">
            <v xml:space="preserve"> </v>
          </cell>
          <cell r="Q4658" t="str">
            <v>PHAN HUY ICH</v>
          </cell>
          <cell r="R4658" t="str">
            <v>P14</v>
          </cell>
          <cell r="S4658" t="str">
            <v>GO VAP</v>
          </cell>
          <cell r="T4658" t="str">
            <v>TP HCM</v>
          </cell>
          <cell r="V4658" t="str">
            <v>TP HCM</v>
          </cell>
          <cell r="W4658" t="str">
            <v>QUAN GO VAP</v>
          </cell>
        </row>
        <row r="4659">
          <cell r="M4659" t="str">
            <v>ST: THISO PHAN HUY ICH</v>
          </cell>
          <cell r="N4659" t="str">
            <v>Siêu thị Emart Phan Huy Ích</v>
          </cell>
          <cell r="O4659">
            <v>385</v>
          </cell>
          <cell r="P4659" t="str">
            <v xml:space="preserve"> </v>
          </cell>
          <cell r="Q4659" t="str">
            <v>PHAN HUY ICH</v>
          </cell>
          <cell r="R4659" t="str">
            <v>P14</v>
          </cell>
          <cell r="S4659" t="str">
            <v>GO VAP</v>
          </cell>
          <cell r="T4659" t="str">
            <v>TP HCM</v>
          </cell>
          <cell r="V4659" t="str">
            <v>TP HCM</v>
          </cell>
          <cell r="W4659" t="str">
            <v>QUAN GO VAP</v>
          </cell>
        </row>
        <row r="4660">
          <cell r="M4660" t="str">
            <v>MMVN MEGA TONG KHO</v>
          </cell>
          <cell r="N4660" t="str">
            <v xml:space="preserve"> </v>
          </cell>
          <cell r="O4660" t="str">
            <v>LO J2</v>
          </cell>
          <cell r="P4660" t="str">
            <v>CONG SO 3, KCN SONG THAN 1, TONG KHO CJ GEMADEPT</v>
          </cell>
          <cell r="Q4660" t="str">
            <v>DUONG SO 10</v>
          </cell>
          <cell r="R4660" t="str">
            <v xml:space="preserve"> </v>
          </cell>
          <cell r="S4660" t="str">
            <v>DI AN</v>
          </cell>
          <cell r="T4660" t="str">
            <v>BINH DUONG</v>
          </cell>
          <cell r="V4660" t="str">
            <v>SOUTH EAST</v>
          </cell>
          <cell r="W4660" t="str">
            <v>BINH DUONG</v>
          </cell>
        </row>
        <row r="4661">
          <cell r="M4661" t="str">
            <v>2AM0-WM+ DNG 171 NGUYEN LUONG BANG</v>
          </cell>
          <cell r="N4661" t="str">
            <v>2AM0-WM+ DNG 171 NGUYỄN LƯƠNG BẰNG</v>
          </cell>
          <cell r="O4661">
            <v>171</v>
          </cell>
          <cell r="P4661" t="str">
            <v xml:space="preserve"> </v>
          </cell>
          <cell r="Q4661" t="str">
            <v>NGUYEN LUONG BANG</v>
          </cell>
          <cell r="R4661" t="str">
            <v>HOA KHANH BAC</v>
          </cell>
          <cell r="S4661" t="str">
            <v>LIEN CHIEU</v>
          </cell>
          <cell r="T4661" t="str">
            <v>DA NANG</v>
          </cell>
          <cell r="V4661" t="str">
            <v>CENTRAL</v>
          </cell>
          <cell r="W4661" t="str">
            <v>DA NANG</v>
          </cell>
        </row>
        <row r="4662">
          <cell r="M4662" t="str">
            <v>BHX_BRV_PMY_KHO DC PHU MY</v>
          </cell>
          <cell r="N4662" t="str">
            <v>7161 - BHX_BRV_PMY_KHO DC PHU MY</v>
          </cell>
          <cell r="O4662" t="str">
            <v xml:space="preserve"> </v>
          </cell>
          <cell r="P4662" t="str">
            <v>AP 4</v>
          </cell>
          <cell r="Q4662" t="str">
            <v xml:space="preserve"> </v>
          </cell>
          <cell r="R4662" t="str">
            <v>TOC TIEN</v>
          </cell>
          <cell r="S4662" t="str">
            <v>PHU MY</v>
          </cell>
          <cell r="T4662" t="str">
            <v>BA RIA VUNG TAU</v>
          </cell>
          <cell r="V4662" t="str">
            <v>SOUTH EAST</v>
          </cell>
          <cell r="W4662" t="str">
            <v>BA RIA-VUNG TAU</v>
          </cell>
        </row>
        <row r="4663">
          <cell r="M4663" t="str">
            <v>3819_VM+ DNG 183 HAN THUYEN</v>
          </cell>
          <cell r="N4663" t="str">
            <v>VM+ DNG 183 HÀN THUYÊN</v>
          </cell>
          <cell r="O4663">
            <v>183</v>
          </cell>
          <cell r="P4663" t="str">
            <v xml:space="preserve"> </v>
          </cell>
          <cell r="Q4663" t="str">
            <v>HAN THUYEN</v>
          </cell>
          <cell r="R4663" t="str">
            <v>HOA CUONG BAC</v>
          </cell>
          <cell r="S4663" t="str">
            <v>HAI CHAU</v>
          </cell>
          <cell r="T4663" t="str">
            <v>DA NANG</v>
          </cell>
          <cell r="V4663" t="str">
            <v>CENTRAL</v>
          </cell>
          <cell r="W4663" t="str">
            <v>DA NANG</v>
          </cell>
        </row>
        <row r="4664">
          <cell r="M4664" t="str">
            <v>2590_VM+ DNG 47 LY THUONG KIET - DN</v>
          </cell>
          <cell r="N4664" t="str">
            <v>VM+ DNG 47 LY THUONG KIET - DN</v>
          </cell>
          <cell r="O4664">
            <v>47</v>
          </cell>
          <cell r="P4664" t="str">
            <v xml:space="preserve"> </v>
          </cell>
          <cell r="Q4664" t="str">
            <v>LY THUONG KIET</v>
          </cell>
          <cell r="R4664" t="str">
            <v>THACH THANG</v>
          </cell>
          <cell r="S4664" t="str">
            <v>HAI CHAU</v>
          </cell>
          <cell r="T4664" t="str">
            <v>DA NANG</v>
          </cell>
          <cell r="V4664" t="str">
            <v>CENTRAL</v>
          </cell>
          <cell r="W4664" t="str">
            <v>DA NANG</v>
          </cell>
        </row>
        <row r="4665">
          <cell r="M4665" t="str">
            <v>3581_VM+ DNG 47 NGUYEN PHONG SAC</v>
          </cell>
          <cell r="N4665" t="str">
            <v>VM+ DNG 47 NGUYEN PHONG SAC</v>
          </cell>
          <cell r="O4665">
            <v>47</v>
          </cell>
          <cell r="P4665" t="str">
            <v xml:space="preserve"> </v>
          </cell>
          <cell r="Q4665" t="str">
            <v>NGUYEN PHONG SAC</v>
          </cell>
          <cell r="R4665" t="str">
            <v>KHUE TRUNG</v>
          </cell>
          <cell r="S4665" t="str">
            <v>CAM LE</v>
          </cell>
          <cell r="T4665" t="str">
            <v>DA NANG</v>
          </cell>
          <cell r="V4665" t="str">
            <v>CENTRAL</v>
          </cell>
          <cell r="W4665" t="str">
            <v>DA NANG</v>
          </cell>
        </row>
        <row r="4666">
          <cell r="M4666" t="str">
            <v>BHX_DON_BHO-KHO DC LONG BINH</v>
          </cell>
          <cell r="N4666" t="str">
            <v>4089 - BHX_DON_BHO - KHO DC LONG BINH</v>
          </cell>
          <cell r="O4666" t="str">
            <v>G243</v>
          </cell>
          <cell r="P4666" t="str">
            <v>KP 7</v>
          </cell>
          <cell r="Q4666" t="str">
            <v>BUI VAN HOA</v>
          </cell>
          <cell r="R4666" t="str">
            <v>LONG BINH</v>
          </cell>
          <cell r="S4666" t="str">
            <v>BIEN HOA</v>
          </cell>
          <cell r="T4666" t="str">
            <v>DONG NAI</v>
          </cell>
          <cell r="V4666" t="str">
            <v>SOUTH EAST</v>
          </cell>
          <cell r="W4666" t="str">
            <v>DONG NAI</v>
          </cell>
        </row>
        <row r="4667">
          <cell r="M4667" t="str">
            <v>3443_VM+ HCM 1191 PHAM VAN BACH</v>
          </cell>
          <cell r="N4667" t="str">
            <v>VM+ HCM 1191 PHAM VAN BACH</v>
          </cell>
          <cell r="O4667" t="str">
            <v>1189-1191</v>
          </cell>
          <cell r="P4667" t="str">
            <v xml:space="preserve"> </v>
          </cell>
          <cell r="Q4667" t="str">
            <v>PHAM VAN BACH</v>
          </cell>
          <cell r="R4667" t="str">
            <v>P12</v>
          </cell>
          <cell r="S4667" t="str">
            <v>GO VAP</v>
          </cell>
          <cell r="T4667" t="str">
            <v>TP HCM</v>
          </cell>
          <cell r="V4667" t="str">
            <v>TP HCM</v>
          </cell>
          <cell r="W4667" t="str">
            <v>QUAN GO VAP</v>
          </cell>
        </row>
        <row r="4668">
          <cell r="M4668" t="str">
            <v>6571_WM+ LAN 16 NGUYEN VAN TIEP</v>
          </cell>
          <cell r="N4668" t="str">
            <v>WM+ LAN 16 Nguyễn Văn Tiếp</v>
          </cell>
          <cell r="O4668">
            <v>16</v>
          </cell>
          <cell r="P4668" t="str">
            <v xml:space="preserve"> </v>
          </cell>
          <cell r="Q4668" t="str">
            <v>NGUYEN VAN TIEP</v>
          </cell>
          <cell r="R4668" t="str">
            <v>P5</v>
          </cell>
          <cell r="S4668" t="str">
            <v>TAN AN</v>
          </cell>
          <cell r="T4668" t="str">
            <v>LONG AN</v>
          </cell>
          <cell r="V4668" t="str">
            <v>MEKONG DELTA</v>
          </cell>
          <cell r="W4668" t="str">
            <v>LONG AN</v>
          </cell>
        </row>
        <row r="4669">
          <cell r="M4669" t="str">
            <v>3956_VM+ DNG 119 HUYNH NGOC HUE, TO 15</v>
          </cell>
          <cell r="N4669" t="str">
            <v>VM+ DNG 119 HUYNH NGOC HUE, TO 15</v>
          </cell>
          <cell r="O4669">
            <v>119</v>
          </cell>
          <cell r="P4669" t="str">
            <v xml:space="preserve"> </v>
          </cell>
          <cell r="Q4669" t="str">
            <v>HUYNH NGOC HUE</v>
          </cell>
          <cell r="R4669" t="str">
            <v>HOA KHUE</v>
          </cell>
          <cell r="S4669" t="str">
            <v>THANH KHE</v>
          </cell>
          <cell r="T4669" t="str">
            <v>DA NANG</v>
          </cell>
          <cell r="V4669" t="str">
            <v>CENTRAL</v>
          </cell>
          <cell r="W4669" t="str">
            <v>DA NANG</v>
          </cell>
        </row>
        <row r="4670">
          <cell r="M4670" t="str">
            <v>4405_VM+ HCM 81B LA XUAN OAI</v>
          </cell>
          <cell r="N4670" t="str">
            <v>VM+ HCM 81B LA XUAN OAI</v>
          </cell>
          <cell r="O4670" t="str">
            <v>SO 81B</v>
          </cell>
          <cell r="P4670" t="str">
            <v xml:space="preserve"> </v>
          </cell>
          <cell r="Q4670" t="str">
            <v>LA XUAN OAI</v>
          </cell>
          <cell r="R4670" t="str">
            <v>LONG TRUONG</v>
          </cell>
          <cell r="S4670" t="str">
            <v>Q9</v>
          </cell>
          <cell r="T4670" t="str">
            <v>TP HCM</v>
          </cell>
          <cell r="V4670" t="str">
            <v>TP HCM</v>
          </cell>
          <cell r="W4670" t="str">
            <v>QUAN 9</v>
          </cell>
        </row>
        <row r="4671">
          <cell r="M4671" t="str">
            <v>3283_VM+ HCM 1/45 NGUYEN VAN QUA</v>
          </cell>
          <cell r="N4671" t="str">
            <v>VM+ HCM 1/45 NGUYEN VAN QUA</v>
          </cell>
          <cell r="O4671">
            <v>16438</v>
          </cell>
          <cell r="P4671" t="str">
            <v>KDC MO RONG</v>
          </cell>
          <cell r="Q4671" t="str">
            <v>NG VĂN QUÁ</v>
          </cell>
          <cell r="R4671" t="str">
            <v>DONG HUNG THUAN</v>
          </cell>
          <cell r="S4671" t="str">
            <v>Q12</v>
          </cell>
          <cell r="T4671" t="str">
            <v>TP HCM</v>
          </cell>
          <cell r="V4671" t="str">
            <v>TP HCM</v>
          </cell>
          <cell r="W4671" t="str">
            <v>QUAN 12</v>
          </cell>
        </row>
        <row r="4672">
          <cell r="M4672" t="str">
            <v>5137_VM+ DNG 311 BUI TAN DIEN</v>
          </cell>
          <cell r="N4672" t="str">
            <v>VM+ DNG 311 BUI TAN DIEN</v>
          </cell>
          <cell r="O4672">
            <v>311</v>
          </cell>
          <cell r="P4672" t="str">
            <v xml:space="preserve"> </v>
          </cell>
          <cell r="Q4672" t="str">
            <v>BUI TAN DIEN</v>
          </cell>
          <cell r="R4672" t="str">
            <v>HOA AN</v>
          </cell>
          <cell r="S4672" t="str">
            <v>CAM LE</v>
          </cell>
          <cell r="T4672" t="str">
            <v>DA NANG</v>
          </cell>
          <cell r="V4672" t="str">
            <v>CENTRAL</v>
          </cell>
          <cell r="W4672" t="str">
            <v>DA NANG</v>
          </cell>
        </row>
        <row r="4673">
          <cell r="M4673" t="str">
            <v>SATRAFOODS 148B GO XOAI</v>
          </cell>
          <cell r="N4673" t="str">
            <v>148B-SATRAFOODS GÒ XOÀI</v>
          </cell>
          <cell r="O4673" t="str">
            <v>148B</v>
          </cell>
          <cell r="P4673" t="str">
            <v xml:space="preserve"> </v>
          </cell>
          <cell r="Q4673" t="str">
            <v>GO XOAI</v>
          </cell>
          <cell r="R4673" t="str">
            <v>BINH HUNG HOA A</v>
          </cell>
          <cell r="S4673" t="str">
            <v>BINH TAN</v>
          </cell>
          <cell r="T4673" t="str">
            <v>TP HCM</v>
          </cell>
          <cell r="V4673" t="str">
            <v>TP HCM</v>
          </cell>
          <cell r="W4673" t="str">
            <v>QUAN BINH TAN</v>
          </cell>
        </row>
        <row r="4674">
          <cell r="M4674" t="str">
            <v>5241_VM+ DNI SO 8F2-9F2 DUONG N4</v>
          </cell>
          <cell r="N4674" t="str">
            <v>VM+ DNI SO 8F2-9F2 DUONG N4</v>
          </cell>
          <cell r="O4674" t="str">
            <v>SO 8F2-9F2</v>
          </cell>
          <cell r="P4674" t="str">
            <v xml:space="preserve"> </v>
          </cell>
          <cell r="Q4674" t="str">
            <v>DUONG N4</v>
          </cell>
          <cell r="R4674" t="str">
            <v>BUU LONG</v>
          </cell>
          <cell r="S4674" t="str">
            <v>BIEN HOA</v>
          </cell>
          <cell r="T4674" t="str">
            <v>DONG NAI</v>
          </cell>
          <cell r="V4674" t="str">
            <v>SOUTH EAST</v>
          </cell>
          <cell r="W4674" t="str">
            <v>DONG NAI</v>
          </cell>
        </row>
        <row r="4675">
          <cell r="M4675" t="str">
            <v>3510_VM+ DNG 248 DONG DA</v>
          </cell>
          <cell r="N4675" t="str">
            <v>VM+ DNG 248 DONG DA</v>
          </cell>
          <cell r="O4675">
            <v>248</v>
          </cell>
          <cell r="P4675" t="str">
            <v xml:space="preserve"> </v>
          </cell>
          <cell r="Q4675" t="str">
            <v>DONG DA</v>
          </cell>
          <cell r="R4675" t="str">
            <v>THUAN PHUOC</v>
          </cell>
          <cell r="S4675" t="str">
            <v>HAI CHAU</v>
          </cell>
          <cell r="T4675" t="str">
            <v>DA NANG</v>
          </cell>
          <cell r="V4675" t="str">
            <v>CENTRAL</v>
          </cell>
          <cell r="W4675" t="str">
            <v>DA NANG</v>
          </cell>
        </row>
        <row r="4676">
          <cell r="M4676" t="str">
            <v>4279_WM+ DNG K48/104 LE DINH DUONG</v>
          </cell>
          <cell r="N4676" t="str">
            <v>WM+ DNG K48/104 LE DINH DUONG</v>
          </cell>
          <cell r="O4676" t="str">
            <v>SO K48/104</v>
          </cell>
          <cell r="P4676" t="str">
            <v xml:space="preserve"> </v>
          </cell>
          <cell r="Q4676" t="str">
            <v>LE DINH DUONG</v>
          </cell>
          <cell r="R4676" t="str">
            <v>PHUOC NINH</v>
          </cell>
          <cell r="S4676" t="str">
            <v>HAI CHAU</v>
          </cell>
          <cell r="T4676" t="str">
            <v>DA NANG</v>
          </cell>
          <cell r="V4676" t="str">
            <v>CENTRAL</v>
          </cell>
          <cell r="W4676" t="str">
            <v>DA NANG</v>
          </cell>
        </row>
        <row r="4677">
          <cell r="M4677" t="str">
            <v>SATRAFOODS PHAM THE HIEN 3</v>
          </cell>
          <cell r="N4677" t="str">
            <v>3437-SATRAFOODS PHẠM THẾ HIỂN 3</v>
          </cell>
          <cell r="O4677">
            <v>3437</v>
          </cell>
          <cell r="P4677" t="str">
            <v>PHAM THE HIEN</v>
          </cell>
          <cell r="Q4677" t="str">
            <v xml:space="preserve"> </v>
          </cell>
          <cell r="R4677" t="str">
            <v>P7</v>
          </cell>
          <cell r="S4677" t="str">
            <v>Q8</v>
          </cell>
          <cell r="T4677" t="str">
            <v>TP HCM</v>
          </cell>
          <cell r="V4677" t="str">
            <v>TP HCM</v>
          </cell>
          <cell r="W4677" t="str">
            <v>QUAN 8</v>
          </cell>
        </row>
        <row r="4678">
          <cell r="M4678" t="str">
            <v>4315_WM+ DNG 17 YEN THE</v>
          </cell>
          <cell r="N4678" t="str">
            <v>WM+ DNG 17 YEN THE</v>
          </cell>
          <cell r="O4678" t="str">
            <v>SO 17</v>
          </cell>
          <cell r="P4678" t="str">
            <v>TO 18</v>
          </cell>
          <cell r="Q4678" t="str">
            <v>YEN THE</v>
          </cell>
          <cell r="R4678" t="str">
            <v>HOA AN</v>
          </cell>
          <cell r="S4678" t="str">
            <v>CAM LE</v>
          </cell>
          <cell r="T4678" t="str">
            <v>DA NANG</v>
          </cell>
          <cell r="V4678" t="str">
            <v>CENTRAL</v>
          </cell>
          <cell r="W4678" t="str">
            <v>DA NANG</v>
          </cell>
        </row>
        <row r="4679">
          <cell r="M4679" t="str">
            <v>4112_VM+ DNI 38 DANG VAN TRON</v>
          </cell>
          <cell r="N4679" t="str">
            <v>VM+ DNI 38 DANG VAN TRON</v>
          </cell>
          <cell r="O4679" t="str">
            <v>SO 38</v>
          </cell>
          <cell r="P4679" t="str">
            <v>NHI HOA</v>
          </cell>
          <cell r="Q4679" t="str">
            <v>DANG VAN TRON</v>
          </cell>
          <cell r="R4679" t="str">
            <v>XA HIEP HOA</v>
          </cell>
          <cell r="S4679" t="str">
            <v>BIEN HOA</v>
          </cell>
          <cell r="T4679" t="str">
            <v>DONG NAI</v>
          </cell>
          <cell r="V4679" t="str">
            <v>SOUTH EAST</v>
          </cell>
          <cell r="W4679" t="str">
            <v>DONG NAI</v>
          </cell>
        </row>
        <row r="4680">
          <cell r="M4680" t="str">
            <v>5087_VM+ QNI 776 QUANG TRUNG</v>
          </cell>
          <cell r="N4680" t="str">
            <v>VM+ QNI 776 QUANG TRUNG</v>
          </cell>
          <cell r="O4680">
            <v>776</v>
          </cell>
          <cell r="P4680" t="str">
            <v xml:space="preserve"> </v>
          </cell>
          <cell r="Q4680" t="str">
            <v>QUANG TRUNG</v>
          </cell>
          <cell r="R4680" t="str">
            <v>CHANH LO</v>
          </cell>
          <cell r="S4680" t="str">
            <v>QUANG NGAI</v>
          </cell>
          <cell r="T4680" t="str">
            <v>QUANG NGAI</v>
          </cell>
          <cell r="V4680" t="str">
            <v>CENTRAL</v>
          </cell>
          <cell r="W4680" t="str">
            <v>QUANG NGAI</v>
          </cell>
        </row>
        <row r="4681">
          <cell r="M4681" t="str">
            <v>BHX_TNI_HTH - KHO DC HOA THANH</v>
          </cell>
          <cell r="N4681" t="str">
            <v>BHX_TNI_HTH - KHO DC HOA THANH</v>
          </cell>
          <cell r="O4681" t="str">
            <v xml:space="preserve"> </v>
          </cell>
          <cell r="P4681" t="str">
            <v>TH 214, TBD 20</v>
          </cell>
          <cell r="Q4681" t="str">
            <v>LONG YEN</v>
          </cell>
          <cell r="R4681" t="str">
            <v>LONG THANH NAM</v>
          </cell>
          <cell r="S4681" t="str">
            <v>HOA THANH</v>
          </cell>
          <cell r="T4681" t="str">
            <v>TAY NINH</v>
          </cell>
          <cell r="V4681" t="str">
            <v>SOUTH EAST</v>
          </cell>
          <cell r="W4681" t="str">
            <v>TAY NINH</v>
          </cell>
        </row>
        <row r="4682">
          <cell r="M4682" t="str">
            <v>BHX_HGI_CTA - KHO CHAU THANH A</v>
          </cell>
          <cell r="N4682" t="str">
            <v>BHX_HGI_CTA - KHO CHAU THANH A</v>
          </cell>
          <cell r="O4682" t="str">
            <v xml:space="preserve"> </v>
          </cell>
          <cell r="P4682" t="str">
            <v>TH 1061-1172-1174-2240-4930, TBD SO 2</v>
          </cell>
          <cell r="Q4682" t="str">
            <v>TAN LOI</v>
          </cell>
          <cell r="R4682" t="str">
            <v>MOT NGAN</v>
          </cell>
          <cell r="S4682" t="str">
            <v>CHAU THANH A</v>
          </cell>
          <cell r="T4682" t="str">
            <v>HAU GIANG</v>
          </cell>
          <cell r="V4682" t="str">
            <v>MEKONG DELTA</v>
          </cell>
          <cell r="W4682" t="str">
            <v>HAU GIANG</v>
          </cell>
        </row>
        <row r="4683">
          <cell r="M4683" t="str">
            <v>6317_WM+VTU 639 VO THI SAU</v>
          </cell>
          <cell r="N4683" t="str">
            <v>WM+6317  VTU 639 Võ Thị Sáu</v>
          </cell>
          <cell r="O4683">
            <v>639</v>
          </cell>
          <cell r="P4683" t="str">
            <v xml:space="preserve"> </v>
          </cell>
          <cell r="Q4683" t="str">
            <v>VO THI SAU</v>
          </cell>
          <cell r="R4683" t="str">
            <v>LONG HAI</v>
          </cell>
          <cell r="S4683" t="str">
            <v>LONG DIEN</v>
          </cell>
          <cell r="T4683" t="str">
            <v>BA RIA-VUNG TAU</v>
          </cell>
          <cell r="V4683" t="str">
            <v>SOUTH EAST</v>
          </cell>
          <cell r="W4683" t="str">
            <v>BA RIA-VUNG TAU</v>
          </cell>
        </row>
        <row r="4684">
          <cell r="M4684" t="str">
            <v>4544_VM+ DNG 2 DINH CONG TRU</v>
          </cell>
          <cell r="N4684" t="str">
            <v>VM+ DNG 2 DINH CONG TRU</v>
          </cell>
          <cell r="O4684">
            <v>2</v>
          </cell>
          <cell r="P4684" t="str">
            <v xml:space="preserve"> </v>
          </cell>
          <cell r="Q4684" t="str">
            <v>DINH CONG TRU</v>
          </cell>
          <cell r="R4684" t="str">
            <v>THO QUANG</v>
          </cell>
          <cell r="S4684" t="str">
            <v>SON TRA</v>
          </cell>
          <cell r="T4684" t="str">
            <v>DA NANG</v>
          </cell>
          <cell r="V4684" t="str">
            <v>CENTRAL</v>
          </cell>
          <cell r="W4684" t="str">
            <v>DA NANG</v>
          </cell>
        </row>
        <row r="4685">
          <cell r="M4685" t="str">
            <v>4423_VM+ QNM 17 NGUYEN TRI PHUONG</v>
          </cell>
          <cell r="N4685" t="str">
            <v>VM+ QNM 17 NGUYEN TRI PHUONG</v>
          </cell>
          <cell r="O4685">
            <v>17</v>
          </cell>
          <cell r="P4685" t="str">
            <v xml:space="preserve"> </v>
          </cell>
          <cell r="Q4685" t="str">
            <v>NGUYEN TRI PHUONG</v>
          </cell>
          <cell r="R4685" t="str">
            <v>CAM NAM</v>
          </cell>
          <cell r="S4685" t="str">
            <v>HOI AN</v>
          </cell>
          <cell r="T4685" t="str">
            <v>QUANG NAM</v>
          </cell>
          <cell r="V4685" t="str">
            <v>CENTRAL</v>
          </cell>
          <cell r="W4685" t="str">
            <v>QUANG NAM</v>
          </cell>
        </row>
        <row r="4686">
          <cell r="M4686" t="str">
            <v>5795_VM+ LAN 236A-238 CHAU THI KIM</v>
          </cell>
          <cell r="N4686" t="str">
            <v>VM+ LAN 236A-238 Châu Thị Kim</v>
          </cell>
          <cell r="O4686" t="str">
            <v>236A-238</v>
          </cell>
          <cell r="P4686" t="str">
            <v>KP BINH AN 2</v>
          </cell>
          <cell r="Q4686" t="str">
            <v>CHAU THI KIM</v>
          </cell>
          <cell r="R4686" t="str">
            <v>P7</v>
          </cell>
          <cell r="S4686" t="str">
            <v>TAN AN</v>
          </cell>
          <cell r="T4686" t="str">
            <v>LONG AN</v>
          </cell>
          <cell r="V4686" t="str">
            <v>MEKONG DELTA</v>
          </cell>
          <cell r="W4686" t="str">
            <v>LONG AN</v>
          </cell>
        </row>
        <row r="4687">
          <cell r="M4687" t="str">
            <v>5058 BHX_CTH_TNO - KHO DC THOT NOT</v>
          </cell>
          <cell r="N4687" t="str">
            <v>5058 BHX_CTH_TNO - KHO DC THOT NOT</v>
          </cell>
          <cell r="O4687" t="str">
            <v xml:space="preserve"> </v>
          </cell>
          <cell r="P4687" t="str">
            <v>SO 1436, 1438, 1442, 1443,</v>
          </cell>
          <cell r="Q4687" t="str">
            <v>KV TRANG THO A</v>
          </cell>
          <cell r="R4687" t="str">
            <v>TRUNG NHUT</v>
          </cell>
          <cell r="S4687" t="str">
            <v>THOT NOT</v>
          </cell>
          <cell r="T4687" t="str">
            <v>CAN THO</v>
          </cell>
          <cell r="V4687" t="str">
            <v>MEKONG DELTA</v>
          </cell>
          <cell r="W4687" t="str">
            <v>CAN THO</v>
          </cell>
        </row>
        <row r="4688">
          <cell r="M4688" t="str">
            <v>5252_VM+ TGG 42/4 NGUYEN HUYNH DUC</v>
          </cell>
          <cell r="N4688" t="str">
            <v xml:space="preserve"> </v>
          </cell>
          <cell r="O4688" t="str">
            <v>SO 42/4</v>
          </cell>
          <cell r="P4688" t="str">
            <v xml:space="preserve"> </v>
          </cell>
          <cell r="Q4688" t="str">
            <v>NGUYEN HUYNH DUC</v>
          </cell>
          <cell r="R4688" t="str">
            <v>P8</v>
          </cell>
          <cell r="S4688" t="str">
            <v>MY THO</v>
          </cell>
          <cell r="T4688" t="str">
            <v>TIEN GIANG</v>
          </cell>
          <cell r="V4688" t="str">
            <v>MEKONG DELTA</v>
          </cell>
          <cell r="W4688" t="str">
            <v>TIEN GIANG</v>
          </cell>
        </row>
        <row r="4689">
          <cell r="M4689" t="str">
            <v>SATRAFOODS LE VINH HOA</v>
          </cell>
          <cell r="N4689" t="str">
            <v>78-80- SATRAFOODS LÊ VĨNH HÒA</v>
          </cell>
          <cell r="O4689" t="str">
            <v>78-80</v>
          </cell>
          <cell r="P4689" t="str">
            <v xml:space="preserve"> </v>
          </cell>
          <cell r="Q4689" t="str">
            <v>LE VINH HOA</v>
          </cell>
          <cell r="R4689" t="str">
            <v>PHU THO HOA</v>
          </cell>
          <cell r="S4689" t="str">
            <v>TAN PHU</v>
          </cell>
          <cell r="T4689" t="str">
            <v>TP HCM</v>
          </cell>
          <cell r="V4689" t="str">
            <v>TP HCM</v>
          </cell>
          <cell r="W4689" t="str">
            <v>QUAN TAN PHU</v>
          </cell>
        </row>
        <row r="4690">
          <cell r="M4690" t="str">
            <v>VM+ HCM 45F1-46F1 DUONG DN5 KDC AN SUONG</v>
          </cell>
          <cell r="N4690" t="str">
            <v>VM+ HCM 45F1-46F1 DUONG DN5 KDC AN SUONG</v>
          </cell>
          <cell r="O4690" t="str">
            <v>45F1-46F1</v>
          </cell>
          <cell r="P4690" t="str">
            <v xml:space="preserve"> </v>
          </cell>
          <cell r="Q4690" t="str">
            <v>DN5</v>
          </cell>
          <cell r="R4690" t="str">
            <v>DONG HUNG THUAN</v>
          </cell>
          <cell r="S4690" t="str">
            <v>Q12</v>
          </cell>
          <cell r="T4690" t="str">
            <v>TP HCM</v>
          </cell>
          <cell r="V4690" t="str">
            <v>TP HCM</v>
          </cell>
          <cell r="W4690" t="str">
            <v>QUAN 12</v>
          </cell>
        </row>
        <row r="4691">
          <cell r="M4691" t="str">
            <v>5152_VM+ TTH 58 CHU VAN AN</v>
          </cell>
          <cell r="N4691" t="str">
            <v>VM+ TTH 58 CHU VAN AN</v>
          </cell>
          <cell r="O4691">
            <v>58</v>
          </cell>
          <cell r="P4691" t="str">
            <v xml:space="preserve"> </v>
          </cell>
          <cell r="Q4691" t="str">
            <v>CHU VAN AN</v>
          </cell>
          <cell r="R4691" t="str">
            <v>PHU HOI</v>
          </cell>
          <cell r="S4691" t="str">
            <v>THUA THIEN - HUE</v>
          </cell>
          <cell r="T4691" t="str">
            <v>THUA THIEN - HUE</v>
          </cell>
          <cell r="V4691" t="str">
            <v>CENTRAL</v>
          </cell>
          <cell r="W4691" t="str">
            <v>THUA THIEN - HUE</v>
          </cell>
        </row>
        <row r="4692">
          <cell r="M4692" t="str">
            <v>5127_VM+ BTE 63/2 PHAN DINH PHUNG</v>
          </cell>
          <cell r="N4692" t="str">
            <v>VM+ BTE 63/2 PHAN DINH PHUNG</v>
          </cell>
          <cell r="O4692" t="str">
            <v>SO 63/2</v>
          </cell>
          <cell r="P4692" t="str">
            <v xml:space="preserve"> </v>
          </cell>
          <cell r="Q4692" t="str">
            <v>PHAN DINH PHUNG</v>
          </cell>
          <cell r="R4692" t="str">
            <v>P4</v>
          </cell>
          <cell r="S4692" t="str">
            <v>BEN TRE</v>
          </cell>
          <cell r="T4692" t="str">
            <v>BEN TRE</v>
          </cell>
          <cell r="V4692" t="str">
            <v>MEKONG DELTA</v>
          </cell>
          <cell r="W4692" t="str">
            <v>BEN TRE</v>
          </cell>
        </row>
        <row r="4693">
          <cell r="M4693" t="str">
            <v>3285-WM+ HCM 1/23B AP 3 DONG THANH</v>
          </cell>
          <cell r="N4693" t="str">
            <v>3285-WM+ HCM 1/23B AP 3 DONG THANH</v>
          </cell>
          <cell r="O4693" t="str">
            <v>1/23B</v>
          </cell>
          <cell r="P4693" t="str">
            <v>AP 3</v>
          </cell>
          <cell r="Q4693" t="str">
            <v xml:space="preserve"> </v>
          </cell>
          <cell r="R4693" t="str">
            <v>DONG THANH</v>
          </cell>
          <cell r="S4693" t="str">
            <v>HOC MON</v>
          </cell>
          <cell r="T4693" t="str">
            <v>TP HCM</v>
          </cell>
          <cell r="V4693" t="str">
            <v>TP HCM</v>
          </cell>
          <cell r="W4693" t="str">
            <v>HUYEN HOC MON</v>
          </cell>
        </row>
        <row r="4694">
          <cell r="M4694" t="str">
            <v>5237_VM+ CMU SO 168 LY THUONG KIET</v>
          </cell>
          <cell r="N4694" t="str">
            <v>VM+ CMU SO 168 LY THUONG KIET</v>
          </cell>
          <cell r="O4694" t="str">
            <v>SO 168</v>
          </cell>
          <cell r="P4694" t="str">
            <v xml:space="preserve"> </v>
          </cell>
          <cell r="Q4694" t="str">
            <v>LY THUONG KIET</v>
          </cell>
          <cell r="R4694" t="str">
            <v>P6</v>
          </cell>
          <cell r="S4694" t="str">
            <v>CA MAU</v>
          </cell>
          <cell r="T4694" t="str">
            <v>CA MAU</v>
          </cell>
          <cell r="V4694" t="str">
            <v>MEKONG DELTA</v>
          </cell>
          <cell r="W4694" t="str">
            <v>CA MAU</v>
          </cell>
        </row>
        <row r="4695">
          <cell r="M4695" t="str">
            <v>5531_VM+ LAN 320 QUOC LO 62</v>
          </cell>
          <cell r="N4695" t="str">
            <v>VM+ LAN 320 QUOC LO 62</v>
          </cell>
          <cell r="O4695" t="str">
            <v>SO 320</v>
          </cell>
          <cell r="P4695" t="str">
            <v xml:space="preserve"> </v>
          </cell>
          <cell r="Q4695" t="str">
            <v>QUOC LO 62</v>
          </cell>
          <cell r="R4695" t="str">
            <v>P6</v>
          </cell>
          <cell r="S4695" t="str">
            <v>TAN AN</v>
          </cell>
          <cell r="T4695" t="str">
            <v>LONG AN</v>
          </cell>
          <cell r="V4695" t="str">
            <v>MEKONG DELTA</v>
          </cell>
          <cell r="W4695" t="str">
            <v>LONG AN</v>
          </cell>
        </row>
        <row r="4696">
          <cell r="M4696" t="str">
            <v>BHX_BPH_DPH - KHO DC DONG PHU</v>
          </cell>
          <cell r="N4696" t="str">
            <v>BHX_BPH_DPH - Kho DC Đồng Phú</v>
          </cell>
          <cell r="O4696" t="str">
            <v xml:space="preserve"> </v>
          </cell>
          <cell r="P4696" t="str">
            <v>57, 58, 63, 69, 68, 37, 38, 76, TO BAN DO 07, 12, 11</v>
          </cell>
          <cell r="Q4696" t="str">
            <v xml:space="preserve"> </v>
          </cell>
          <cell r="R4696" t="str">
            <v>TT TAN PHU</v>
          </cell>
          <cell r="S4696" t="str">
            <v>DONG PHU</v>
          </cell>
          <cell r="T4696" t="str">
            <v>BINH PHUOC</v>
          </cell>
          <cell r="V4696" t="str">
            <v>SOUTH EAST</v>
          </cell>
          <cell r="W4696" t="str">
            <v>BINH PHUOC</v>
          </cell>
        </row>
        <row r="4697">
          <cell r="M4697" t="str">
            <v>6672_WM+ LAN 78 HUYNH VIET THANH</v>
          </cell>
          <cell r="N4697" t="str">
            <v>WM+ LAN 78 Huỳnh Việt Thanh</v>
          </cell>
          <cell r="O4697">
            <v>78</v>
          </cell>
          <cell r="P4697" t="str">
            <v xml:space="preserve"> </v>
          </cell>
          <cell r="Q4697" t="str">
            <v>HUYNH VIET THANH</v>
          </cell>
          <cell r="R4697" t="str">
            <v>P2</v>
          </cell>
          <cell r="S4697" t="str">
            <v>TAN AN</v>
          </cell>
          <cell r="T4697" t="str">
            <v>LONG AN</v>
          </cell>
          <cell r="V4697" t="str">
            <v>MEKONG DELTA</v>
          </cell>
          <cell r="W4697" t="str">
            <v>LONG AN</v>
          </cell>
        </row>
        <row r="4698">
          <cell r="M4698" t="str">
            <v>6555_WM+ QNM 65 DO DANG TUYEN</v>
          </cell>
          <cell r="N4698" t="str">
            <v>WM+ QNM 65 DO DANG TUYEN</v>
          </cell>
          <cell r="O4698">
            <v>65</v>
          </cell>
          <cell r="P4698" t="str">
            <v xml:space="preserve"> </v>
          </cell>
          <cell r="Q4698" t="str">
            <v>DO DANG TUYEN</v>
          </cell>
          <cell r="R4698" t="str">
            <v>AI NGHIA</v>
          </cell>
          <cell r="S4698" t="str">
            <v>DAI LOC</v>
          </cell>
          <cell r="T4698" t="str">
            <v>QUANG NAM</v>
          </cell>
          <cell r="V4698" t="str">
            <v>CENTRAL</v>
          </cell>
          <cell r="W4698" t="str">
            <v>QUANG NAM</v>
          </cell>
        </row>
        <row r="4699">
          <cell r="M4699" t="str">
            <v>6553_WM+ QNM 233 TIEU LA</v>
          </cell>
          <cell r="N4699" t="str">
            <v>WM+ QNM 233 TIEU LA</v>
          </cell>
          <cell r="O4699">
            <v>233</v>
          </cell>
          <cell r="P4699" t="str">
            <v xml:space="preserve"> </v>
          </cell>
          <cell r="Q4699" t="str">
            <v>TIEU LA</v>
          </cell>
          <cell r="R4699" t="str">
            <v>HA LAM</v>
          </cell>
          <cell r="S4699" t="str">
            <v>THANG BINH</v>
          </cell>
          <cell r="T4699" t="str">
            <v>QUANG NAM</v>
          </cell>
          <cell r="V4699" t="str">
            <v>CENTRAL</v>
          </cell>
          <cell r="W4699" t="str">
            <v>QUANG NAM</v>
          </cell>
        </row>
        <row r="4700">
          <cell r="M4700" t="str">
            <v>5217_VM+ TTH LO C4-3, KQH XUAN PHU</v>
          </cell>
          <cell r="N4700" t="str">
            <v>VM+ TTH LO C4-3, KQH XUAN PHU</v>
          </cell>
          <cell r="O4700" t="str">
            <v>LÔ C4-3</v>
          </cell>
          <cell r="P4700" t="str">
            <v xml:space="preserve"> </v>
          </cell>
          <cell r="Q4700" t="str">
            <v>KQH XUAN PHU</v>
          </cell>
          <cell r="R4700" t="str">
            <v>XUAN PHU</v>
          </cell>
          <cell r="S4700" t="str">
            <v>THUA THIEN - HUE</v>
          </cell>
          <cell r="T4700" t="str">
            <v>THUA THIEN - HUE</v>
          </cell>
          <cell r="V4700" t="str">
            <v>CENTRAL</v>
          </cell>
          <cell r="W4700" t="str">
            <v>THUA THIEN - HUE</v>
          </cell>
        </row>
        <row r="4701">
          <cell r="M4701" t="str">
            <v>5229_VM+ QNI 107 PHAN CHU TRINH</v>
          </cell>
          <cell r="N4701" t="str">
            <v>5229-VM+ QNI 107 Phan Chu Trinh</v>
          </cell>
          <cell r="O4701">
            <v>107</v>
          </cell>
          <cell r="P4701" t="str">
            <v xml:space="preserve"> </v>
          </cell>
          <cell r="Q4701" t="str">
            <v>PHAN CHU TRINH</v>
          </cell>
          <cell r="R4701" t="str">
            <v>NGUYEN NGHIEM</v>
          </cell>
          <cell r="T4701" t="str">
            <v>QUANG NGAI</v>
          </cell>
          <cell r="V4701" t="str">
            <v>CENTRAL</v>
          </cell>
          <cell r="W4701" t="str">
            <v>QUANG NGAI</v>
          </cell>
        </row>
        <row r="4702">
          <cell r="M4702" t="str">
            <v>5058 BHX_CTH_TNO - KHO DC THOT NOT</v>
          </cell>
          <cell r="N4702" t="str">
            <v>5058 BHX_CTH_TNO - KHO DC THOT NOT</v>
          </cell>
          <cell r="O4702" t="str">
            <v xml:space="preserve"> </v>
          </cell>
          <cell r="P4702" t="str">
            <v>SO 1436, 1438, 1442, 1443,</v>
          </cell>
          <cell r="Q4702" t="str">
            <v>KV TRANG THO A</v>
          </cell>
          <cell r="R4702" t="str">
            <v>TRUNG NHUT</v>
          </cell>
          <cell r="S4702" t="str">
            <v>THOT NOT</v>
          </cell>
          <cell r="T4702" t="str">
            <v>CAN THO</v>
          </cell>
          <cell r="V4702" t="str">
            <v>MEKONG DELTA</v>
          </cell>
          <cell r="W4702" t="str">
            <v>CAN THO</v>
          </cell>
        </row>
        <row r="4703">
          <cell r="M4703" t="str">
            <v>WM+ HCM 3/22A AP 1</v>
          </cell>
          <cell r="N4703" t="str">
            <v>WM+ HCM 3/22A Ấp 1</v>
          </cell>
          <cell r="O4703" t="str">
            <v>3/22A</v>
          </cell>
          <cell r="P4703" t="str">
            <v xml:space="preserve"> </v>
          </cell>
          <cell r="Q4703" t="str">
            <v>AP 1</v>
          </cell>
          <cell r="R4703" t="str">
            <v>DONG THANH</v>
          </cell>
          <cell r="S4703" t="str">
            <v>HOC MON</v>
          </cell>
          <cell r="T4703" t="str">
            <v>TP HCM</v>
          </cell>
          <cell r="V4703" t="str">
            <v>TP HCM</v>
          </cell>
          <cell r="W4703" t="str">
            <v>HUYEN HOC MON</v>
          </cell>
        </row>
        <row r="4704">
          <cell r="M4704" t="str">
            <v>6355_WM+ DNG 58 MY AN 7</v>
          </cell>
          <cell r="N4704" t="str">
            <v>WM+ DNG 58 MY AN 7</v>
          </cell>
          <cell r="O4704">
            <v>58</v>
          </cell>
          <cell r="P4704" t="str">
            <v xml:space="preserve"> </v>
          </cell>
          <cell r="Q4704" t="str">
            <v>MY AN 7</v>
          </cell>
          <cell r="R4704" t="str">
            <v>MY AN</v>
          </cell>
          <cell r="S4704" t="str">
            <v>NGU HANH SON</v>
          </cell>
          <cell r="T4704" t="str">
            <v>DA NANG</v>
          </cell>
          <cell r="V4704" t="str">
            <v>CENTRAL</v>
          </cell>
          <cell r="W4704" t="str">
            <v>DA NANG</v>
          </cell>
        </row>
        <row r="4705">
          <cell r="M4705" t="str">
            <v>ST: THISO PHAN HUY ICH</v>
          </cell>
          <cell r="N4705" t="str">
            <v>Siêu thị Emart Phan Huy Ích</v>
          </cell>
          <cell r="O4705">
            <v>385</v>
          </cell>
          <cell r="P4705" t="str">
            <v xml:space="preserve"> </v>
          </cell>
          <cell r="Q4705" t="str">
            <v>PHAN HUY ICH</v>
          </cell>
          <cell r="R4705" t="str">
            <v>P14</v>
          </cell>
          <cell r="S4705" t="str">
            <v>GO VAP</v>
          </cell>
          <cell r="T4705" t="str">
            <v>TP HCM</v>
          </cell>
          <cell r="V4705" t="str">
            <v>TP HCM</v>
          </cell>
          <cell r="W4705" t="str">
            <v>QUAN GO VAP</v>
          </cell>
        </row>
        <row r="4706">
          <cell r="M4706" t="str">
            <v>BHX_BPH_DPH - KHO DC DONG PHU</v>
          </cell>
          <cell r="N4706" t="str">
            <v>BHX_BPH_DPH - Kho DC Đồng Phú</v>
          </cell>
          <cell r="O4706" t="str">
            <v xml:space="preserve"> </v>
          </cell>
          <cell r="P4706" t="str">
            <v>57, 58, 63, 69, 68, 37, 38, 76, TO BAN DO 07, 12, 11</v>
          </cell>
          <cell r="Q4706" t="str">
            <v xml:space="preserve"> </v>
          </cell>
          <cell r="R4706" t="str">
            <v>TT TAN PHU</v>
          </cell>
          <cell r="S4706" t="str">
            <v>DONG PHU</v>
          </cell>
          <cell r="T4706" t="str">
            <v>BINH PHUOC</v>
          </cell>
          <cell r="V4706" t="str">
            <v>SOUTH EAST</v>
          </cell>
          <cell r="W4706" t="str">
            <v>BINH PHUOC</v>
          </cell>
        </row>
        <row r="4707">
          <cell r="M4707" t="str">
            <v>BHX_TNI_HTH - KHO DC HOA THANH</v>
          </cell>
          <cell r="N4707" t="str">
            <v>BHX_TNI_HTH - KHO DC HOA THANH</v>
          </cell>
          <cell r="O4707" t="str">
            <v xml:space="preserve"> </v>
          </cell>
          <cell r="P4707" t="str">
            <v>TH 214, TBD 20</v>
          </cell>
          <cell r="Q4707" t="str">
            <v>LONG YEN</v>
          </cell>
          <cell r="R4707" t="str">
            <v>LONG THANH NAM</v>
          </cell>
          <cell r="S4707" t="str">
            <v>HOA THANH</v>
          </cell>
          <cell r="T4707" t="str">
            <v>TAY NINH</v>
          </cell>
          <cell r="V4707" t="str">
            <v>SOUTH EAST</v>
          </cell>
          <cell r="W4707" t="str">
            <v>TAY NINH</v>
          </cell>
        </row>
        <row r="4708">
          <cell r="M4708" t="str">
            <v>5421_VM+ DNG 124 NGUYEN DUC TRUNG</v>
          </cell>
          <cell r="N4708" t="str">
            <v>VM+ DNG 124 NGUYEN DUC TRUNG</v>
          </cell>
          <cell r="O4708">
            <v>124</v>
          </cell>
          <cell r="P4708" t="str">
            <v xml:space="preserve"> </v>
          </cell>
          <cell r="Q4708" t="str">
            <v>NGUYEN DUC TRUNG</v>
          </cell>
          <cell r="R4708" t="str">
            <v>THANH KHE DONG</v>
          </cell>
          <cell r="S4708" t="str">
            <v>THANH KHE</v>
          </cell>
          <cell r="T4708" t="str">
            <v>DA NANG</v>
          </cell>
          <cell r="V4708" t="str">
            <v>CENTRAL</v>
          </cell>
          <cell r="W4708" t="str">
            <v>DA NANG</v>
          </cell>
        </row>
        <row r="4709">
          <cell r="M4709" t="str">
            <v>6445_WM+ DNG 119 HOANG VAN THAI</v>
          </cell>
          <cell r="N4709" t="str">
            <v>WM+ DNG 119 HOANG VAN THAI</v>
          </cell>
          <cell r="O4709">
            <v>119</v>
          </cell>
          <cell r="P4709" t="str">
            <v xml:space="preserve"> </v>
          </cell>
          <cell r="Q4709" t="str">
            <v>HOANG VAN THAI</v>
          </cell>
          <cell r="R4709" t="str">
            <v>HOA KHANH NAM</v>
          </cell>
          <cell r="S4709" t="str">
            <v>LINH CHIEU</v>
          </cell>
          <cell r="T4709" t="str">
            <v>DA NANG</v>
          </cell>
          <cell r="V4709" t="str">
            <v>CENTRAL</v>
          </cell>
          <cell r="W4709" t="str">
            <v>DA NANG</v>
          </cell>
        </row>
        <row r="4710">
          <cell r="M4710" t="str">
            <v>6970-WM+ HCM E1 BLOCK E CC TECCO TOWN</v>
          </cell>
          <cell r="N4710" t="str">
            <v>6970-WIN HCM E1 Block E CC Tecco Town</v>
          </cell>
          <cell r="O4710">
            <v>4449</v>
          </cell>
          <cell r="P4710" t="str">
            <v>E1 BLOCK E, CC TECCO TOWN</v>
          </cell>
          <cell r="Q4710" t="str">
            <v>NGUYEN CUU PHU</v>
          </cell>
          <cell r="R4710" t="str">
            <v>TAN TAO A</v>
          </cell>
          <cell r="S4710" t="str">
            <v>BINH TAN</v>
          </cell>
          <cell r="T4710" t="str">
            <v>TP HCM</v>
          </cell>
          <cell r="V4710" t="str">
            <v>TP HCM</v>
          </cell>
          <cell r="W4710" t="str">
            <v>QUAN BINH TAN</v>
          </cell>
        </row>
        <row r="4711">
          <cell r="M4711" t="str">
            <v>2AH5-WM+RURAL QTI KHU PHO 3, TT CUA VIET</v>
          </cell>
          <cell r="N4711" t="str">
            <v>2AH5-WM+ QTI KHU PHỐ 3, TT CỬA VIỆT</v>
          </cell>
          <cell r="O4711" t="str">
            <v xml:space="preserve"> </v>
          </cell>
          <cell r="P4711" t="str">
            <v xml:space="preserve"> </v>
          </cell>
          <cell r="Q4711" t="str">
            <v>KHU PHO 3</v>
          </cell>
          <cell r="R4711" t="str">
            <v>THI TRAN CUA VIET</v>
          </cell>
          <cell r="S4711" t="str">
            <v>GIO LINH</v>
          </cell>
          <cell r="T4711" t="str">
            <v>QUANG TRI</v>
          </cell>
          <cell r="V4711" t="str">
            <v>CENTRAL</v>
          </cell>
          <cell r="W4711" t="str">
            <v>QUANG TRI</v>
          </cell>
        </row>
        <row r="4712">
          <cell r="M4712" t="str">
            <v>4860_VM+ LAN 10 TRUONG DINH</v>
          </cell>
          <cell r="N4712" t="str">
            <v>VM+ LAN 10 TRUONG DINH</v>
          </cell>
          <cell r="O4712" t="str">
            <v>S0 10-11-12</v>
          </cell>
          <cell r="P4712" t="str">
            <v xml:space="preserve"> </v>
          </cell>
          <cell r="Q4712" t="str">
            <v>TRUONG DINH</v>
          </cell>
          <cell r="R4712" t="str">
            <v>P1</v>
          </cell>
          <cell r="S4712" t="str">
            <v>TAN AN</v>
          </cell>
          <cell r="T4712" t="str">
            <v>LONG AN</v>
          </cell>
          <cell r="V4712" t="str">
            <v>MEKONG DELTA</v>
          </cell>
          <cell r="W4712" t="str">
            <v>LONG AN</v>
          </cell>
        </row>
        <row r="4713">
          <cell r="M4713" t="str">
            <v>6304_WM+ QNI 277 – 279 LE LOI</v>
          </cell>
          <cell r="N4713" t="str">
            <v>WM+ QNI 277 – 279 LE LOI</v>
          </cell>
          <cell r="O4713" t="str">
            <v>277-279</v>
          </cell>
          <cell r="P4713" t="str">
            <v xml:space="preserve"> </v>
          </cell>
          <cell r="Q4713" t="str">
            <v>LE LOI</v>
          </cell>
          <cell r="R4713" t="str">
            <v>CHANH LO</v>
          </cell>
          <cell r="S4713" t="str">
            <v>QUANG NGAI</v>
          </cell>
          <cell r="T4713" t="str">
            <v>QUANG NGAI</v>
          </cell>
          <cell r="V4713" t="str">
            <v>CENTRAL</v>
          </cell>
          <cell r="W4713" t="str">
            <v>QUANG NGAI</v>
          </cell>
        </row>
        <row r="4714">
          <cell r="M4714" t="str">
            <v>5261_VM+ DNG 02 TON THAT DAM</v>
          </cell>
          <cell r="N4714" t="str">
            <v>VM+ DNG 02 TON THAT DAM</v>
          </cell>
          <cell r="O4714">
            <v>2</v>
          </cell>
          <cell r="P4714" t="str">
            <v xml:space="preserve"> </v>
          </cell>
          <cell r="Q4714" t="str">
            <v>TON THAT DAM</v>
          </cell>
          <cell r="R4714" t="str">
            <v>XUAN HA</v>
          </cell>
          <cell r="S4714" t="str">
            <v>THANH KHE</v>
          </cell>
          <cell r="T4714" t="str">
            <v>DA NANG</v>
          </cell>
          <cell r="V4714" t="str">
            <v>CENTRAL</v>
          </cell>
          <cell r="W4714" t="str">
            <v>DA NANG</v>
          </cell>
        </row>
        <row r="4715">
          <cell r="M4715" t="str">
            <v>6318_WM+VTU 85 HAI BA TRUNG</v>
          </cell>
          <cell r="N4715" t="str">
            <v>WM+6318  VTU 85 Hai Bà Trưng</v>
          </cell>
          <cell r="O4715">
            <v>85</v>
          </cell>
          <cell r="P4715" t="str">
            <v xml:space="preserve"> </v>
          </cell>
          <cell r="Q4715" t="str">
            <v>HAI BA TRUNG</v>
          </cell>
          <cell r="R4715" t="str">
            <v>LONG HAI</v>
          </cell>
          <cell r="S4715" t="str">
            <v>LONG DIEN</v>
          </cell>
          <cell r="T4715" t="str">
            <v>BA RIA-VUNG TAU</v>
          </cell>
          <cell r="V4715" t="str">
            <v>SOUTH EAST</v>
          </cell>
          <cell r="W4715" t="str">
            <v>BA RIA-VUNG TAU</v>
          </cell>
        </row>
        <row r="4716">
          <cell r="M4716" t="str">
            <v>5450_VM+ STG SO 176 LE HONG PHONG</v>
          </cell>
          <cell r="N4716" t="str">
            <v>VM+ STG SO 176 LE HONG PHONG</v>
          </cell>
          <cell r="O4716" t="str">
            <v>SO 176</v>
          </cell>
          <cell r="P4716" t="str">
            <v xml:space="preserve"> </v>
          </cell>
          <cell r="Q4716" t="str">
            <v>LE HONG PHONG</v>
          </cell>
          <cell r="R4716" t="str">
            <v>P3</v>
          </cell>
          <cell r="S4716" t="str">
            <v>SOC TRANG</v>
          </cell>
          <cell r="T4716" t="str">
            <v>SOC TRANG</v>
          </cell>
          <cell r="V4716" t="str">
            <v>MEKONG DELTA</v>
          </cell>
          <cell r="W4716" t="str">
            <v>SOC TRANG</v>
          </cell>
        </row>
        <row r="4717">
          <cell r="M4717" t="str">
            <v>5140_VM+ DNI SO 175-177 DUONG N16</v>
          </cell>
          <cell r="N4717" t="str">
            <v>VM+ DNI SO 175-177 DUONG N16</v>
          </cell>
          <cell r="O4717" t="str">
            <v>SO 175-177</v>
          </cell>
          <cell r="P4717" t="str">
            <v>KDC VO THI SAU</v>
          </cell>
          <cell r="Q4717" t="str">
            <v>DUONG N16</v>
          </cell>
          <cell r="R4717" t="str">
            <v>THONG NHAT</v>
          </cell>
          <cell r="S4717" t="str">
            <v>BIEN HOA</v>
          </cell>
          <cell r="T4717" t="str">
            <v>DONG NAI</v>
          </cell>
          <cell r="V4717" t="str">
            <v>SOUTH EAST</v>
          </cell>
          <cell r="W4717" t="str">
            <v>DONG NAI</v>
          </cell>
        </row>
        <row r="4718">
          <cell r="M4718" t="str">
            <v>BHX_HGI_CTA - KHO CHAU THANH A</v>
          </cell>
          <cell r="N4718" t="str">
            <v>BHX_HGI_CTA - KHO CHAU THANH A</v>
          </cell>
          <cell r="O4718" t="str">
            <v xml:space="preserve"> </v>
          </cell>
          <cell r="P4718" t="str">
            <v>TH 1061-1172-1174-2240-4930, TBD SO 2</v>
          </cell>
          <cell r="Q4718" t="str">
            <v>TAN LOI</v>
          </cell>
          <cell r="R4718" t="str">
            <v>MOT NGAN</v>
          </cell>
          <cell r="S4718" t="str">
            <v>CHAU THANH A</v>
          </cell>
          <cell r="T4718" t="str">
            <v>HAU GIANG</v>
          </cell>
          <cell r="V4718" t="str">
            <v>MEKONG DELTA</v>
          </cell>
          <cell r="W4718" t="str">
            <v>HAU GIANG</v>
          </cell>
        </row>
        <row r="4719">
          <cell r="M4719" t="str">
            <v>4960_VM+ KGG 79 QUANG TRUNG</v>
          </cell>
          <cell r="N4719" t="str">
            <v>VM+ KGG 79 QUANG TRUNG</v>
          </cell>
          <cell r="O4719" t="str">
            <v>SO 79</v>
          </cell>
          <cell r="P4719" t="str">
            <v xml:space="preserve"> </v>
          </cell>
          <cell r="Q4719" t="str">
            <v>QUANG TRUNG</v>
          </cell>
          <cell r="R4719" t="str">
            <v>VINH QUANG</v>
          </cell>
          <cell r="S4719" t="str">
            <v>RACH GIA</v>
          </cell>
          <cell r="T4719" t="str">
            <v>KIEN GIANG</v>
          </cell>
          <cell r="V4719" t="str">
            <v>MEKONG DELTA</v>
          </cell>
          <cell r="W4719" t="str">
            <v>KIEN GIANG</v>
          </cell>
        </row>
        <row r="4720">
          <cell r="M4720" t="str">
            <v>4624_VM+ TTH 89 TRUONG CHINH</v>
          </cell>
          <cell r="N4720" t="str">
            <v>VM+ TTH 89 TRUONG CHINH</v>
          </cell>
          <cell r="O4720">
            <v>89</v>
          </cell>
          <cell r="P4720" t="str">
            <v xml:space="preserve"> </v>
          </cell>
          <cell r="Q4720" t="str">
            <v>TRUONG CHINH</v>
          </cell>
          <cell r="R4720" t="str">
            <v>XUAN PHU</v>
          </cell>
          <cell r="S4720" t="str">
            <v>THUA THIEN - HUE</v>
          </cell>
          <cell r="T4720" t="str">
            <v>THUA THIEN - HUE</v>
          </cell>
          <cell r="V4720" t="str">
            <v>CENTRAL</v>
          </cell>
          <cell r="W4720" t="str">
            <v>THUA THIEN - HUE</v>
          </cell>
        </row>
        <row r="4721">
          <cell r="M4721" t="str">
            <v>WM+ DNG 193 HA HUY TAP</v>
          </cell>
          <cell r="N4721" t="str">
            <v>WM+ DNG 193 HA HUY TAP</v>
          </cell>
          <cell r="O4721">
            <v>193</v>
          </cell>
          <cell r="P4721" t="str">
            <v xml:space="preserve"> </v>
          </cell>
          <cell r="Q4721" t="str">
            <v>HA HUY TAP</v>
          </cell>
          <cell r="R4721" t="str">
            <v>HOA KHE</v>
          </cell>
          <cell r="S4721" t="str">
            <v>THANH KHE</v>
          </cell>
          <cell r="T4721" t="str">
            <v>DA NANG</v>
          </cell>
          <cell r="V4721" t="str">
            <v>CENTRAL</v>
          </cell>
          <cell r="W4721" t="str">
            <v>DA NANG</v>
          </cell>
        </row>
        <row r="4722">
          <cell r="M4722" t="str">
            <v>6478_WM+ HCM 2398 PHAM THE HIEN</v>
          </cell>
          <cell r="N4722" t="str">
            <v>WM+ HCM 2398 Phạm Thế Hiển</v>
          </cell>
          <cell r="O4722">
            <v>2398</v>
          </cell>
          <cell r="P4722" t="str">
            <v xml:space="preserve"> </v>
          </cell>
          <cell r="Q4722" t="str">
            <v>PHAM THE HIEN</v>
          </cell>
          <cell r="R4722" t="str">
            <v>P6</v>
          </cell>
          <cell r="S4722" t="str">
            <v>Q8</v>
          </cell>
          <cell r="T4722" t="str">
            <v>TP HCM</v>
          </cell>
          <cell r="V4722" t="str">
            <v>TP HCM</v>
          </cell>
          <cell r="W4722" t="str">
            <v>QUAN 8</v>
          </cell>
        </row>
        <row r="4723">
          <cell r="M4723" t="str">
            <v>6519_WM+ VTU 146 NGUYEN THANH DANG</v>
          </cell>
          <cell r="N4723" t="str">
            <v>WM+ VTU 146 Nguyễn Thanh Đằng</v>
          </cell>
          <cell r="O4723">
            <v>146</v>
          </cell>
          <cell r="P4723" t="str">
            <v xml:space="preserve"> </v>
          </cell>
          <cell r="Q4723" t="str">
            <v>NGUYEN THANH DANG</v>
          </cell>
          <cell r="R4723" t="str">
            <v>PHUOC HUNG</v>
          </cell>
          <cell r="S4723" t="str">
            <v>BA RIA</v>
          </cell>
          <cell r="T4723" t="str">
            <v>BA RIA-VUNG TAU</v>
          </cell>
          <cell r="V4723" t="str">
            <v>SOUTH EAST</v>
          </cell>
          <cell r="W4723" t="str">
            <v>BA RIA-VUNG TAU</v>
          </cell>
        </row>
        <row r="4724">
          <cell r="M4724" t="str">
            <v>3306_VM+ DNG 41 HAI HO</v>
          </cell>
          <cell r="N4724" t="str">
            <v>VM+ DNG 41 HAI HO</v>
          </cell>
          <cell r="O4724">
            <v>41</v>
          </cell>
          <cell r="P4724" t="str">
            <v xml:space="preserve"> </v>
          </cell>
          <cell r="Q4724" t="str">
            <v>HAI HO</v>
          </cell>
          <cell r="R4724" t="str">
            <v>THANH BINH</v>
          </cell>
          <cell r="S4724" t="str">
            <v>HAI CHAU</v>
          </cell>
          <cell r="T4724" t="str">
            <v>DA NANG</v>
          </cell>
          <cell r="V4724" t="str">
            <v>CENTRAL</v>
          </cell>
          <cell r="W4724" t="str">
            <v>DA NANG</v>
          </cell>
        </row>
        <row r="4725">
          <cell r="M4725" t="str">
            <v>WM+ KGG 39 MAC CUU</v>
          </cell>
          <cell r="N4725" t="str">
            <v>WM+ KGG 39 Mạc Cửu</v>
          </cell>
          <cell r="O4725">
            <v>39</v>
          </cell>
          <cell r="P4725" t="str">
            <v xml:space="preserve"> </v>
          </cell>
          <cell r="Q4725" t="str">
            <v>MAC CUU</v>
          </cell>
          <cell r="R4725" t="str">
            <v>VINH THANH</v>
          </cell>
          <cell r="S4725" t="str">
            <v>RACH GIA</v>
          </cell>
          <cell r="T4725" t="str">
            <v>KIEN GIANG</v>
          </cell>
          <cell r="V4725" t="str">
            <v>MEKONG DELTA</v>
          </cell>
          <cell r="W4725" t="str">
            <v>KIEN GIANG</v>
          </cell>
        </row>
        <row r="4726">
          <cell r="M4726" t="str">
            <v>BHX_TNI_HTH - KHO DC HOA THANH</v>
          </cell>
          <cell r="N4726" t="str">
            <v>BHX_TNI_HTH - KHO DC HOA THANH</v>
          </cell>
          <cell r="O4726" t="str">
            <v xml:space="preserve"> </v>
          </cell>
          <cell r="P4726" t="str">
            <v>TH 214, TBD 20</v>
          </cell>
          <cell r="Q4726" t="str">
            <v>LONG YEN</v>
          </cell>
          <cell r="R4726" t="str">
            <v>LONG THANH NAM</v>
          </cell>
          <cell r="S4726" t="str">
            <v>HOA THANH</v>
          </cell>
          <cell r="T4726" t="str">
            <v>TAY NINH</v>
          </cell>
          <cell r="V4726" t="str">
            <v>SOUTH EAST</v>
          </cell>
          <cell r="W4726" t="str">
            <v>TAY NINH</v>
          </cell>
        </row>
        <row r="4727">
          <cell r="M4727" t="str">
            <v>4071_VM+ DNG 164 KY DONG</v>
          </cell>
          <cell r="N4727" t="str">
            <v>VM+ DNG 164 KY DONG</v>
          </cell>
          <cell r="O4727">
            <v>164</v>
          </cell>
          <cell r="P4727" t="str">
            <v xml:space="preserve"> </v>
          </cell>
          <cell r="Q4727" t="str">
            <v>KY DONG</v>
          </cell>
          <cell r="R4727" t="str">
            <v>THANH KHE DONG</v>
          </cell>
          <cell r="S4727" t="str">
            <v>THANH KHE</v>
          </cell>
          <cell r="T4727" t="str">
            <v>DA NANG</v>
          </cell>
          <cell r="V4727" t="str">
            <v>CENTRAL</v>
          </cell>
          <cell r="W4727" t="str">
            <v>DA NANG</v>
          </cell>
        </row>
        <row r="4728">
          <cell r="M4728" t="str">
            <v>5833_VM+ VTU 41 HAI BA TRUNG</v>
          </cell>
          <cell r="N4728" t="str">
            <v>VM+ VTU 41 Hai Bà Trưng</v>
          </cell>
          <cell r="O4728">
            <v>41</v>
          </cell>
          <cell r="P4728" t="str">
            <v xml:space="preserve"> </v>
          </cell>
          <cell r="Q4728" t="str">
            <v>HAI BA TRUNG</v>
          </cell>
          <cell r="R4728" t="str">
            <v>PHUOC HIEP</v>
          </cell>
          <cell r="S4728" t="str">
            <v>BA RIA</v>
          </cell>
          <cell r="T4728" t="str">
            <v>BA RIA-VUNG TAU</v>
          </cell>
          <cell r="V4728" t="str">
            <v>SOUTH EAST</v>
          </cell>
          <cell r="W4728" t="str">
            <v>BA RIA-VUNG TAU</v>
          </cell>
        </row>
        <row r="4729">
          <cell r="M4729" t="str">
            <v>3635_VM+ HCM 104 THONG NHAT</v>
          </cell>
          <cell r="N4729" t="str">
            <v>VM+ HCM 104 THONG NHAT</v>
          </cell>
          <cell r="O4729">
            <v>104</v>
          </cell>
          <cell r="P4729" t="str">
            <v xml:space="preserve"> </v>
          </cell>
          <cell r="Q4729" t="str">
            <v>THONG NHAT</v>
          </cell>
          <cell r="R4729" t="str">
            <v>P10</v>
          </cell>
          <cell r="S4729" t="str">
            <v>GO VAP</v>
          </cell>
          <cell r="T4729" t="str">
            <v>TP HCM</v>
          </cell>
          <cell r="V4729" t="str">
            <v>TP HCM</v>
          </cell>
          <cell r="W4729" t="str">
            <v>QUAN GO VAP</v>
          </cell>
        </row>
        <row r="4730">
          <cell r="M4730" t="str">
            <v>BHX_DON_BHO-KHO DC LONG BINH</v>
          </cell>
          <cell r="N4730" t="str">
            <v>4089 - BHX_DON_BHO - KHO DC LONG BINH</v>
          </cell>
          <cell r="O4730" t="str">
            <v>G243</v>
          </cell>
          <cell r="P4730" t="str">
            <v>KP 7</v>
          </cell>
          <cell r="Q4730" t="str">
            <v>BUI VAN HOA</v>
          </cell>
          <cell r="R4730" t="str">
            <v>LONG BINH</v>
          </cell>
          <cell r="S4730" t="str">
            <v>BIEN HOA</v>
          </cell>
          <cell r="T4730" t="str">
            <v>DONG NAI</v>
          </cell>
          <cell r="V4730" t="str">
            <v>SOUTH EAST</v>
          </cell>
          <cell r="W4730" t="str">
            <v>DONG NAI</v>
          </cell>
        </row>
        <row r="4731">
          <cell r="M4731" t="str">
            <v>5356_VM+ BTE 600 B1 NGUYEN THI DINH</v>
          </cell>
          <cell r="N4731" t="str">
            <v>VM+ BTE 600 B1 NGUYEN THI DINH</v>
          </cell>
          <cell r="O4731" t="str">
            <v>SO 600 B1</v>
          </cell>
          <cell r="P4731" t="str">
            <v xml:space="preserve"> </v>
          </cell>
          <cell r="Q4731" t="str">
            <v>NGUYEN THI DINH</v>
          </cell>
          <cell r="R4731" t="str">
            <v>PHU KHUONG</v>
          </cell>
          <cell r="S4731" t="str">
            <v>BEN TRE</v>
          </cell>
          <cell r="T4731" t="str">
            <v>BEN TRE</v>
          </cell>
          <cell r="V4731" t="str">
            <v>MEKONG DELTA</v>
          </cell>
          <cell r="W4731" t="str">
            <v>BEN TRE</v>
          </cell>
        </row>
        <row r="4732">
          <cell r="M4732" t="str">
            <v>3807_VM+ DHI 249 HA HUY GIAP</v>
          </cell>
          <cell r="N4732" t="str">
            <v>VM+ DHI 249 HA HUY GIAP</v>
          </cell>
          <cell r="O4732" t="str">
            <v>SO 249</v>
          </cell>
          <cell r="P4732" t="str">
            <v xml:space="preserve"> </v>
          </cell>
          <cell r="Q4732" t="str">
            <v>HA HUY GIAP</v>
          </cell>
          <cell r="R4732" t="str">
            <v>QUYET THANG</v>
          </cell>
          <cell r="S4732" t="str">
            <v>BIEN HOA</v>
          </cell>
          <cell r="T4732" t="str">
            <v>DONG NAI</v>
          </cell>
          <cell r="V4732" t="str">
            <v>SOUTH EAST</v>
          </cell>
          <cell r="W4732" t="str">
            <v>DONG NAI</v>
          </cell>
        </row>
        <row r="4733">
          <cell r="M4733" t="str">
            <v>4557_VM+ TGG 203 LY THUONG KIET</v>
          </cell>
          <cell r="N4733" t="str">
            <v>VM+ TGG 203 LY THUONG KIET</v>
          </cell>
          <cell r="O4733" t="str">
            <v>SO 203</v>
          </cell>
          <cell r="P4733" t="str">
            <v xml:space="preserve"> </v>
          </cell>
          <cell r="Q4733" t="str">
            <v>LY THUONG KIET</v>
          </cell>
          <cell r="R4733" t="str">
            <v>P5</v>
          </cell>
          <cell r="S4733" t="str">
            <v>MY THO</v>
          </cell>
          <cell r="T4733" t="str">
            <v>TIEN GIANG</v>
          </cell>
          <cell r="V4733" t="str">
            <v>MEKONG DELTA</v>
          </cell>
          <cell r="W4733" t="str">
            <v>TIEN GIANG</v>
          </cell>
        </row>
        <row r="4734">
          <cell r="M4734" t="str">
            <v>CITIMART 96 CAO THANG</v>
          </cell>
          <cell r="N4734" t="str">
            <v>ACM - CAO</v>
          </cell>
          <cell r="O4734">
            <v>96</v>
          </cell>
          <cell r="P4734" t="str">
            <v xml:space="preserve"> </v>
          </cell>
          <cell r="Q4734" t="str">
            <v>CAO THANG</v>
          </cell>
          <cell r="R4734" t="str">
            <v xml:space="preserve"> </v>
          </cell>
          <cell r="S4734" t="str">
            <v>Q3</v>
          </cell>
          <cell r="T4734" t="str">
            <v>TP HCM</v>
          </cell>
          <cell r="V4734" t="str">
            <v>TP HCM</v>
          </cell>
          <cell r="W4734" t="str">
            <v>QUAN 3</v>
          </cell>
        </row>
        <row r="4735">
          <cell r="M4735" t="str">
            <v>6618_VM+ HCM 666/72 DUONG 3 THANG 2</v>
          </cell>
          <cell r="N4735" t="str">
            <v>VM+ HCM 666/72 DUONG 3 THANG 2</v>
          </cell>
          <cell r="O4735" t="str">
            <v>666/72</v>
          </cell>
          <cell r="P4735" t="str">
            <v xml:space="preserve"> </v>
          </cell>
          <cell r="Q4735" t="str">
            <v>DUONG 3 THANG 2</v>
          </cell>
          <cell r="R4735" t="str">
            <v>P14</v>
          </cell>
          <cell r="S4735" t="str">
            <v>Q10</v>
          </cell>
          <cell r="T4735" t="str">
            <v>TP HCM</v>
          </cell>
          <cell r="V4735" t="str">
            <v>TP HCM</v>
          </cell>
          <cell r="W4735" t="str">
            <v>QUAN 10</v>
          </cell>
        </row>
        <row r="4736">
          <cell r="M4736" t="str">
            <v>4621_VM+ LAN 468 NGUYEN DINH CHIEU</v>
          </cell>
          <cell r="N4736" t="str">
            <v>VM+ LAN 468 NGUYEN DINH CHIEU</v>
          </cell>
          <cell r="O4736" t="str">
            <v>SO 468</v>
          </cell>
          <cell r="P4736" t="str">
            <v xml:space="preserve"> </v>
          </cell>
          <cell r="Q4736" t="str">
            <v>NGUYEN DINH CHIEU</v>
          </cell>
          <cell r="R4736" t="str">
            <v>P3</v>
          </cell>
          <cell r="S4736" t="str">
            <v>TAN AN</v>
          </cell>
          <cell r="T4736" t="str">
            <v>LONG AN</v>
          </cell>
          <cell r="V4736" t="str">
            <v>MEKONG DELTA</v>
          </cell>
          <cell r="W4736" t="str">
            <v>LONG AN</v>
          </cell>
        </row>
        <row r="4737">
          <cell r="M4737" t="str">
            <v>3173_VM+ HCM 192/72 NGUYEN OANH</v>
          </cell>
          <cell r="N4737" t="str">
            <v>VM+ HCM 192/72 NGUYEN OANH</v>
          </cell>
          <cell r="O4737" t="str">
            <v>192/72/74/76</v>
          </cell>
          <cell r="P4737" t="str">
            <v xml:space="preserve"> </v>
          </cell>
          <cell r="Q4737" t="str">
            <v>NGUYEN OANH</v>
          </cell>
          <cell r="R4737" t="str">
            <v>P17</v>
          </cell>
          <cell r="S4737" t="str">
            <v>GO VAP</v>
          </cell>
          <cell r="T4737" t="str">
            <v>TP HCM</v>
          </cell>
          <cell r="V4737" t="str">
            <v>TP HCM</v>
          </cell>
          <cell r="W4737" t="str">
            <v>QUAN GO VAP</v>
          </cell>
        </row>
        <row r="4738">
          <cell r="M4738" t="str">
            <v>5556_VM+ HCM SO 89/57 DUONG SO 59</v>
          </cell>
          <cell r="N4738" t="str">
            <v>VM+ HCM  SO 89/57 DUONG SO 59</v>
          </cell>
          <cell r="O4738" t="str">
            <v>SO 89/57</v>
          </cell>
          <cell r="P4738" t="str">
            <v xml:space="preserve"> </v>
          </cell>
          <cell r="Q4738" t="str">
            <v>DUONG SO 59</v>
          </cell>
          <cell r="R4738" t="str">
            <v>P14</v>
          </cell>
          <cell r="S4738" t="str">
            <v>GO VAP</v>
          </cell>
          <cell r="T4738" t="str">
            <v>TP HCM</v>
          </cell>
          <cell r="V4738" t="str">
            <v>TP HCM</v>
          </cell>
          <cell r="W4738" t="str">
            <v>QUAN GO VAP</v>
          </cell>
        </row>
        <row r="4739">
          <cell r="M4739" t="str">
            <v>4623_VM+ LAN 69 HUNG VUONG</v>
          </cell>
          <cell r="N4739" t="str">
            <v>VM+ LAN 69 HUNG VUONG</v>
          </cell>
          <cell r="O4739" t="str">
            <v>SO 69</v>
          </cell>
          <cell r="P4739" t="str">
            <v xml:space="preserve"> </v>
          </cell>
          <cell r="Q4739" t="str">
            <v>HUNG VUONG</v>
          </cell>
          <cell r="R4739" t="str">
            <v>P2</v>
          </cell>
          <cell r="S4739" t="str">
            <v>TAN AN</v>
          </cell>
          <cell r="T4739" t="str">
            <v>LONG AN</v>
          </cell>
          <cell r="V4739" t="str">
            <v>MEKONG DELTA</v>
          </cell>
          <cell r="W4739" t="str">
            <v>LONG AN</v>
          </cell>
        </row>
        <row r="4740">
          <cell r="M4740" t="str">
            <v>AEON MALL HAI PHONG LE CHAN</v>
          </cell>
          <cell r="N4740" t="str">
            <v xml:space="preserve"> </v>
          </cell>
          <cell r="O4740" t="str">
            <v xml:space="preserve"> </v>
          </cell>
          <cell r="P4740" t="str">
            <v>TTTM AEON MALL HAI PHONG LE CHAN</v>
          </cell>
          <cell r="Q4740" t="str">
            <v>HO SEN - CAU RAO 2</v>
          </cell>
          <cell r="R4740" t="str">
            <v>KENH DUONG</v>
          </cell>
          <cell r="S4740" t="str">
            <v>LE CHAN</v>
          </cell>
          <cell r="T4740" t="str">
            <v>HAI PHONG</v>
          </cell>
          <cell r="V4740" t="str">
            <v>NORTH</v>
          </cell>
          <cell r="W4740" t="str">
            <v>HAI PHONG</v>
          </cell>
        </row>
        <row r="4741">
          <cell r="M4741" t="str">
            <v>AEON MALL HAI PHONG LE CHAN</v>
          </cell>
          <cell r="N4741" t="str">
            <v xml:space="preserve"> </v>
          </cell>
          <cell r="O4741" t="str">
            <v xml:space="preserve"> </v>
          </cell>
          <cell r="P4741" t="str">
            <v>TTTM AEON MALL HAI PHONG LE CHAN</v>
          </cell>
          <cell r="Q4741" t="str">
            <v>HO SEN - CAU RAO 2</v>
          </cell>
          <cell r="R4741" t="str">
            <v>KENH DUONG</v>
          </cell>
          <cell r="S4741" t="str">
            <v>LE CHAN</v>
          </cell>
          <cell r="T4741" t="str">
            <v>HAI PHONG</v>
          </cell>
          <cell r="V4741" t="str">
            <v>NORTH</v>
          </cell>
          <cell r="W4741" t="str">
            <v>HAI PHONG</v>
          </cell>
        </row>
        <row r="4742">
          <cell r="M4742" t="str">
            <v>4346_WM+ KHA 21 NGUYEN DUC CANH</v>
          </cell>
        </row>
        <row r="4743">
          <cell r="M4743" t="str">
            <v>BHX_BPH_DPH - KHO DC DONG PHU</v>
          </cell>
        </row>
        <row r="4744">
          <cell r="M4744" t="str">
            <v>BHX_BPH_DPH - KHO DC DONG PHU</v>
          </cell>
        </row>
        <row r="4745">
          <cell r="M4745" t="str">
            <v>BHX_BPH_DPH - KHO DC DONG PHU</v>
          </cell>
        </row>
        <row r="4746">
          <cell r="M4746" t="str">
            <v>BHX_BPH_DPH - KHO DC DONG PHU</v>
          </cell>
        </row>
        <row r="4747">
          <cell r="M4747" t="str">
            <v>CITIMART REGENCE (SOMMERSET)</v>
          </cell>
        </row>
        <row r="4748">
          <cell r="M4748" t="str">
            <v>CITIMART SUNRISE</v>
          </cell>
        </row>
        <row r="4749">
          <cell r="M4749" t="str">
            <v>ST: THISO PHAN HUY ICH</v>
          </cell>
        </row>
        <row r="4750">
          <cell r="M4750" t="str">
            <v>ST: THISO PHAN HUY ICH</v>
          </cell>
        </row>
        <row r="4751">
          <cell r="M4751" t="str">
            <v>ST: THISO PHAN HUY ICH</v>
          </cell>
        </row>
        <row r="4752">
          <cell r="M4752" t="str">
            <v>ST: THISO PHAN HUY ICH</v>
          </cell>
        </row>
        <row r="4753">
          <cell r="M4753" t="str">
            <v>BHX_DON_BHO-KHO DC LONG BINH</v>
          </cell>
        </row>
        <row r="4754">
          <cell r="M4754" t="str">
            <v>BHX_DON_BHO-KHO DC LONG BINH</v>
          </cell>
        </row>
        <row r="4755">
          <cell r="M4755" t="str">
            <v>BHX_DON_BHO-KHO DC LONG BINH</v>
          </cell>
        </row>
        <row r="4756">
          <cell r="M4756" t="str">
            <v>BHX_DON_BHO-KHO DC LONG BINH</v>
          </cell>
        </row>
        <row r="4757">
          <cell r="M4757" t="str">
            <v>BHX_DLA_BMT-KHO DC BUON MA THUOT</v>
          </cell>
        </row>
        <row r="4758">
          <cell r="M4758" t="str">
            <v>BHX_DLA_BMT-KHO DC BUON MA THUOT</v>
          </cell>
        </row>
        <row r="4759">
          <cell r="M4759" t="str">
            <v>BHX_DLA_BMT-KHO DC BUON MA THUOT</v>
          </cell>
        </row>
        <row r="4760">
          <cell r="M4760" t="str">
            <v>BHX_DLA_BMT-KHO DC BUON MA THUOT</v>
          </cell>
        </row>
        <row r="4761">
          <cell r="M4761" t="str">
            <v>BHX_DLA_BMT-KHO DC BUON MA THUOT</v>
          </cell>
        </row>
        <row r="4762">
          <cell r="M4762" t="str">
            <v>BHX_DLA_BMT-KHO DC BUON MA THUOT</v>
          </cell>
        </row>
        <row r="4763">
          <cell r="M4763" t="str">
            <v>BHX_DLA_BMT-KHO DC BUON MA THUOT</v>
          </cell>
        </row>
        <row r="4764">
          <cell r="M4764" t="str">
            <v>BHX_DLA_BMT-KHO DC BUON MA THUOT</v>
          </cell>
        </row>
        <row r="4765">
          <cell r="M4765" t="str">
            <v>BHX_DLA_BMT-KHO DC BUON MA THUOT</v>
          </cell>
        </row>
        <row r="4766">
          <cell r="M4766" t="str">
            <v>BHX_DLA_BMT-KHO DC BUON MA THUOT</v>
          </cell>
        </row>
        <row r="4767">
          <cell r="M4767" t="str">
            <v>BHX_DLA_BMT-KHO DC BUON MA THUOT</v>
          </cell>
        </row>
        <row r="4768">
          <cell r="M4768" t="str">
            <v>BHX_DLA_BMT-KHO DC BUON MA THUOT</v>
          </cell>
        </row>
        <row r="4769">
          <cell r="M4769" t="str">
            <v>BHX_DLA_BMT-KHO DC BUON MA THUOT</v>
          </cell>
        </row>
        <row r="4770">
          <cell r="M4770" t="str">
            <v>BHX_DLA_BMT-KHO DC BUON MA THUOT</v>
          </cell>
        </row>
        <row r="4771">
          <cell r="M4771" t="str">
            <v>WINMART HNI NGUYEN TRAI</v>
          </cell>
          <cell r="V4771" t="str">
            <v>HA NOI</v>
          </cell>
        </row>
        <row r="4772">
          <cell r="M4772" t="str">
            <v>WINMART HNI NGUYEN TRAI</v>
          </cell>
          <cell r="V4772" t="str">
            <v>HA NOI</v>
          </cell>
        </row>
        <row r="4773">
          <cell r="M4773" t="str">
            <v>WINMART HNI NGUYEN TRAI</v>
          </cell>
          <cell r="V4773" t="str">
            <v>HA NOI</v>
          </cell>
        </row>
        <row r="4774">
          <cell r="M4774" t="str">
            <v>WINMART FIVI TRUC KHE</v>
          </cell>
          <cell r="V4774" t="str">
            <v>HA NOI</v>
          </cell>
        </row>
        <row r="4775">
          <cell r="M4775" t="str">
            <v>WINMART FIVI TRUC KHE</v>
          </cell>
          <cell r="V4775" t="str">
            <v>HA NOI</v>
          </cell>
        </row>
        <row r="4776">
          <cell r="M4776" t="str">
            <v>WINMART FIVI TRUC KHE</v>
          </cell>
          <cell r="V4776" t="str">
            <v>HA NOI</v>
          </cell>
        </row>
        <row r="4777">
          <cell r="M4777" t="str">
            <v>WINMART FIVI TRUC KHE</v>
          </cell>
          <cell r="V4777" t="str">
            <v>HA NOI</v>
          </cell>
        </row>
        <row r="4778">
          <cell r="M4778" t="str">
            <v>WINMART FIVI TRUC KHE</v>
          </cell>
          <cell r="V4778" t="str">
            <v>HA NOI</v>
          </cell>
        </row>
        <row r="4779">
          <cell r="M4779" t="str">
            <v>WINMART HNI VCC TRAN DUY HUNG</v>
          </cell>
          <cell r="V4779" t="str">
            <v>HA NOI</v>
          </cell>
        </row>
        <row r="4780">
          <cell r="M4780" t="str">
            <v>WINMART FIVI DOI CAN</v>
          </cell>
          <cell r="V4780" t="str">
            <v>HA NOI</v>
          </cell>
        </row>
        <row r="4781">
          <cell r="M4781" t="str">
            <v>WINMART HNI SKYLAKE</v>
          </cell>
          <cell r="V4781" t="str">
            <v>HA NOI</v>
          </cell>
        </row>
        <row r="4782">
          <cell r="M4782" t="str">
            <v>WINMART HNI SKYLAKE</v>
          </cell>
          <cell r="V4782" t="str">
            <v>HA NOI</v>
          </cell>
        </row>
        <row r="4783">
          <cell r="M4783" t="str">
            <v>WINMART HNI SKYLAKE</v>
          </cell>
          <cell r="V4783" t="str">
            <v>HA NOI</v>
          </cell>
        </row>
        <row r="4784">
          <cell r="M4784" t="str">
            <v>WINMART HNI SKYLAKE</v>
          </cell>
          <cell r="V4784" t="str">
            <v>HA NOI</v>
          </cell>
        </row>
        <row r="4785">
          <cell r="M4785" t="str">
            <v>WINMART HNI THUY KHUE</v>
          </cell>
          <cell r="V4785" t="str">
            <v>HA NOI</v>
          </cell>
        </row>
        <row r="4786">
          <cell r="M4786" t="str">
            <v>WINMART HNI THUY KHUE</v>
          </cell>
          <cell r="V4786" t="str">
            <v>HA NOI</v>
          </cell>
        </row>
        <row r="4787">
          <cell r="M4787" t="str">
            <v>WINMART HNI THUY KHUE</v>
          </cell>
          <cell r="V4787" t="str">
            <v>HA NOI</v>
          </cell>
        </row>
        <row r="4788">
          <cell r="M4788" t="str">
            <v>WINMART HNI THANG LONG</v>
          </cell>
          <cell r="V4788" t="str">
            <v>HA NOI</v>
          </cell>
        </row>
        <row r="4789">
          <cell r="M4789" t="str">
            <v>WINMART FIVI NHAT TAN</v>
          </cell>
          <cell r="V4789" t="str">
            <v>HA NOI</v>
          </cell>
        </row>
        <row r="4790">
          <cell r="M4790" t="str">
            <v>WINMART FIVI NHAT TAN</v>
          </cell>
          <cell r="V4790" t="str">
            <v>HA NOI</v>
          </cell>
        </row>
        <row r="4791">
          <cell r="M4791" t="str">
            <v>WINMART HNI XA LA</v>
          </cell>
          <cell r="V4791" t="str">
            <v>HA NOI</v>
          </cell>
        </row>
        <row r="4792">
          <cell r="M4792" t="str">
            <v>WINMART HNI XA LA</v>
          </cell>
          <cell r="V4792" t="str">
            <v>HA NOI</v>
          </cell>
        </row>
        <row r="4793">
          <cell r="M4793" t="str">
            <v>WINMART FIVI NHAT TAN</v>
          </cell>
          <cell r="V4793" t="str">
            <v>HA NOI</v>
          </cell>
        </row>
        <row r="4794">
          <cell r="M4794" t="str">
            <v>WINMART FIVI NHAT TAN</v>
          </cell>
          <cell r="V4794" t="str">
            <v>HA NOI</v>
          </cell>
        </row>
        <row r="4795">
          <cell r="M4795" t="str">
            <v>WINMART FIVI NHAT TAN</v>
          </cell>
          <cell r="V4795" t="str">
            <v>HA NOI</v>
          </cell>
        </row>
        <row r="4796">
          <cell r="M4796" t="str">
            <v>6141_VM+ VPC TDP TAN CHIEN</v>
          </cell>
          <cell r="V4796" t="str">
            <v>NORTH</v>
          </cell>
        </row>
        <row r="4797">
          <cell r="M4797" t="str">
            <v>6146_VM+ VPC PHO ME, TAM DUONG</v>
          </cell>
          <cell r="V4797" t="str">
            <v>NORTH</v>
          </cell>
        </row>
        <row r="4798">
          <cell r="M4798" t="str">
            <v>5845-VM+ TBH 14 TIEU HOANG</v>
          </cell>
          <cell r="V4798" t="str">
            <v>NORTH</v>
          </cell>
        </row>
        <row r="4799">
          <cell r="M4799" t="str">
            <v>SEVEN SYSTEM - 7AMBIENT- CU CHI- TAN PHU TRUNG CDC</v>
          </cell>
        </row>
        <row r="4800">
          <cell r="M4800" t="str">
            <v>SEVEN SYSTEM - 7AMBIENT- CU CHI- TAN PHU TRUNG CDC</v>
          </cell>
        </row>
        <row r="4801">
          <cell r="M4801" t="str">
            <v>SEVEN SYSTEM - 7AMBIENT- CU CHI- TAN PHU TRUNG CDC</v>
          </cell>
        </row>
        <row r="4802">
          <cell r="M4802" t="str">
            <v>SEVEN SYSTEM - 7AMBIENT- CU CHI- TAN PHU TRUNG CDC</v>
          </cell>
        </row>
        <row r="4803">
          <cell r="M4803" t="str">
            <v>WINMART HNI THUY KHUE</v>
          </cell>
          <cell r="V4803" t="str">
            <v>HA NOI</v>
          </cell>
        </row>
        <row r="4804">
          <cell r="M4804" t="str">
            <v>WINMART HNI THUY KHUE</v>
          </cell>
          <cell r="V4804" t="str">
            <v>HA NOI</v>
          </cell>
        </row>
        <row r="4805">
          <cell r="M4805" t="str">
            <v>5750-VM+HNI 65 DUONG CO DIEN</v>
          </cell>
          <cell r="N4805" t="str">
            <v>VM+HNI 65 DUONG CO DIEN</v>
          </cell>
          <cell r="O4805">
            <v>65</v>
          </cell>
          <cell r="P4805" t="str">
            <v xml:space="preserve"> </v>
          </cell>
          <cell r="Q4805" t="str">
            <v>CO DIEN</v>
          </cell>
          <cell r="R4805" t="str">
            <v>VAN DIEN</v>
          </cell>
          <cell r="S4805" t="str">
            <v>THANH TRI</v>
          </cell>
          <cell r="T4805" t="str">
            <v>HA NOI</v>
          </cell>
          <cell r="V4805" t="str">
            <v>HA NOI</v>
          </cell>
          <cell r="W4805" t="str">
            <v>HUYEN THANH TRI</v>
          </cell>
        </row>
        <row r="4806">
          <cell r="M4806" t="str">
            <v>5570-VM+ HNI 125 DONG MY</v>
          </cell>
          <cell r="N4806" t="str">
            <v>5570-VM+ HNI 125 DONG MY</v>
          </cell>
          <cell r="O4806">
            <v>125</v>
          </cell>
          <cell r="P4806" t="str">
            <v xml:space="preserve"> </v>
          </cell>
          <cell r="Q4806" t="str">
            <v>DONG MY</v>
          </cell>
          <cell r="R4806" t="str">
            <v>DONG MY</v>
          </cell>
          <cell r="S4806" t="str">
            <v>THANH TRI</v>
          </cell>
          <cell r="T4806" t="str">
            <v>HA NOI</v>
          </cell>
          <cell r="V4806" t="str">
            <v>HA NOI</v>
          </cell>
          <cell r="W4806" t="str">
            <v>HUYEN THANH TRI</v>
          </cell>
        </row>
        <row r="4807">
          <cell r="M4807" t="str">
            <v>2AQ0_WM+ HNI NGO 12 , DOI 1 TA THANH OAI</v>
          </cell>
          <cell r="N4807" t="str">
            <v>WM+ HNI NGO 12 , DOI 1 TA THANH OAI</v>
          </cell>
          <cell r="O4807">
            <v>12</v>
          </cell>
          <cell r="P4807" t="str">
            <v xml:space="preserve"> </v>
          </cell>
          <cell r="Q4807" t="str">
            <v>DOI 1</v>
          </cell>
          <cell r="R4807" t="str">
            <v>TA THANH OAI</v>
          </cell>
          <cell r="S4807" t="str">
            <v>THANH TRI</v>
          </cell>
          <cell r="T4807" t="str">
            <v>HA NOI</v>
          </cell>
          <cell r="V4807" t="str">
            <v>HA NOI</v>
          </cell>
          <cell r="W4807" t="str">
            <v>HUYEN THANH TRI</v>
          </cell>
        </row>
        <row r="4808">
          <cell r="M4808" t="str">
            <v>4641_VM+ HNI CHAN CAU TU KHOAT</v>
          </cell>
          <cell r="N4808" t="str">
            <v>VM+ HNI CHAN CAU TU KHOAT</v>
          </cell>
          <cell r="O4808" t="str">
            <v xml:space="preserve"> </v>
          </cell>
          <cell r="P4808" t="str">
            <v xml:space="preserve"> </v>
          </cell>
          <cell r="Q4808" t="str">
            <v>CHAN CAU TU KHOAT</v>
          </cell>
          <cell r="R4808" t="str">
            <v>NGU HIEP</v>
          </cell>
          <cell r="S4808" t="str">
            <v>THANH TRI</v>
          </cell>
          <cell r="T4808" t="str">
            <v>HA NOI</v>
          </cell>
          <cell r="V4808" t="str">
            <v>HA NOI</v>
          </cell>
          <cell r="W4808" t="str">
            <v>HUYEN THANH TRI</v>
          </cell>
        </row>
        <row r="4809">
          <cell r="M4809" t="str">
            <v>WINMART HNI BAC TU LIEM</v>
          </cell>
          <cell r="N4809" t="str">
            <v>WINMART HNI BAC TU LIEM</v>
          </cell>
          <cell r="O4809" t="str">
            <v>234B1</v>
          </cell>
          <cell r="P4809" t="str">
            <v>TTTM VINCOM BAC TU LIEM</v>
          </cell>
          <cell r="Q4809" t="str">
            <v>PHAM VAN DONG</v>
          </cell>
          <cell r="R4809" t="str">
            <v>CO NHUE</v>
          </cell>
          <cell r="S4809" t="str">
            <v>BAC TU LIEM</v>
          </cell>
          <cell r="T4809" t="str">
            <v>HA NOI</v>
          </cell>
          <cell r="V4809" t="str">
            <v>HA NOI</v>
          </cell>
          <cell r="W4809" t="str">
            <v>HUYEN BAC TU LIEM</v>
          </cell>
        </row>
        <row r="4810">
          <cell r="M4810" t="str">
            <v>WINMART HNI VCC TRAN DUY HUNG</v>
          </cell>
          <cell r="N4810" t="str">
            <v>WINMART HNI VCC TRAN DUY HUNG</v>
          </cell>
          <cell r="O4810" t="str">
            <v xml:space="preserve"> </v>
          </cell>
          <cell r="P4810" t="str">
            <v>TANG 2, TTTM VINCOM CENTER TRAN DUY HUNG</v>
          </cell>
          <cell r="Q4810" t="str">
            <v>TRAN DUY HUNG</v>
          </cell>
          <cell r="R4810" t="str">
            <v>TRUNG HOA</v>
          </cell>
          <cell r="S4810" t="str">
            <v>CAU GIAY</v>
          </cell>
          <cell r="T4810" t="str">
            <v>HA NOI</v>
          </cell>
          <cell r="V4810" t="str">
            <v>HA NOI</v>
          </cell>
          <cell r="W4810" t="str">
            <v>QUAN CAU GIAY</v>
          </cell>
        </row>
        <row r="4811">
          <cell r="M4811" t="str">
            <v>WINMART HNI TAY HO</v>
          </cell>
          <cell r="N4811" t="str">
            <v>WINMART HNI TAY HO</v>
          </cell>
          <cell r="O4811" t="str">
            <v xml:space="preserve"> </v>
          </cell>
          <cell r="P4811" t="str">
            <v>CC NHA F, NGO 28</v>
          </cell>
          <cell r="Q4811" t="str">
            <v>XUAN LA</v>
          </cell>
          <cell r="R4811" t="str">
            <v>XUAN LA</v>
          </cell>
          <cell r="S4811" t="str">
            <v>TAY HO</v>
          </cell>
          <cell r="T4811" t="str">
            <v>HA NOI</v>
          </cell>
          <cell r="V4811" t="str">
            <v>HA NOI</v>
          </cell>
          <cell r="W4811" t="str">
            <v>QUAN TAY HO</v>
          </cell>
        </row>
        <row r="4812">
          <cell r="M4812" t="str">
            <v>WINMART HNI PHAM NGOC THACH</v>
          </cell>
          <cell r="N4812" t="str">
            <v>WINMART HNI PHAM NGOC THACH</v>
          </cell>
          <cell r="O4812">
            <v>2</v>
          </cell>
          <cell r="P4812" t="str">
            <v xml:space="preserve"> </v>
          </cell>
          <cell r="Q4812" t="str">
            <v>PHAM NGOC THACH</v>
          </cell>
          <cell r="R4812" t="str">
            <v>PHUONG LIEN</v>
          </cell>
          <cell r="S4812" t="str">
            <v>DONG DA</v>
          </cell>
          <cell r="T4812" t="str">
            <v>HA NOI</v>
          </cell>
          <cell r="V4812" t="str">
            <v>HA NOI</v>
          </cell>
          <cell r="W4812" t="str">
            <v>QUAN DONG DA</v>
          </cell>
        </row>
        <row r="4813">
          <cell r="M4813" t="str">
            <v>5115_VM+ HCM SO 38 DUONG N5</v>
          </cell>
          <cell r="N4813" t="str">
            <v>VM+ HCM SO 38 DUONG N5</v>
          </cell>
          <cell r="O4813" t="str">
            <v>SO 38</v>
          </cell>
          <cell r="P4813" t="str">
            <v>CC HIEP THANH</v>
          </cell>
          <cell r="Q4813" t="str">
            <v>DUONG N5</v>
          </cell>
          <cell r="R4813" t="str">
            <v>PHIEP THANH</v>
          </cell>
          <cell r="S4813" t="str">
            <v>Q12</v>
          </cell>
          <cell r="T4813" t="str">
            <v>TP HCM</v>
          </cell>
          <cell r="V4813" t="str">
            <v>TP HCM</v>
          </cell>
          <cell r="W4813" t="str">
            <v>QUAN 12</v>
          </cell>
        </row>
        <row r="4814">
          <cell r="M4814" t="str">
            <v>WM+ AGG 54-56 NGUYEN VAN CU</v>
          </cell>
          <cell r="N4814" t="str">
            <v>WM+ AGG 54-56 Nguyễn Văn Cừ</v>
          </cell>
          <cell r="O4814" t="str">
            <v>54-56</v>
          </cell>
          <cell r="P4814" t="str">
            <v xml:space="preserve"> </v>
          </cell>
          <cell r="Q4814" t="str">
            <v>NGUYEN VAN CU</v>
          </cell>
          <cell r="R4814" t="str">
            <v>AN CHAU</v>
          </cell>
          <cell r="S4814" t="str">
            <v>CHAU THANH</v>
          </cell>
          <cell r="T4814" t="str">
            <v>AN GIANG</v>
          </cell>
          <cell r="V4814" t="str">
            <v>MEKONG DELTA</v>
          </cell>
          <cell r="W4814" t="str">
            <v>AN GIANG</v>
          </cell>
        </row>
        <row r="4815">
          <cell r="M4815" t="str">
            <v>6410_WM+ RURAL HCM 154 NGUYEN THI NI</v>
          </cell>
          <cell r="N4815" t="str">
            <v>WM+ HCM 154 Nguyễn Thị Nỉ</v>
          </cell>
          <cell r="O4815">
            <v>154</v>
          </cell>
          <cell r="P4815" t="str">
            <v>AP HOI THANH</v>
          </cell>
          <cell r="Q4815" t="str">
            <v>NGUYEN THI NI</v>
          </cell>
          <cell r="R4815" t="str">
            <v>TRUNG AN</v>
          </cell>
          <cell r="S4815" t="str">
            <v>CU CHI</v>
          </cell>
          <cell r="T4815" t="str">
            <v>TP HCM</v>
          </cell>
          <cell r="V4815" t="str">
            <v>TP HCM</v>
          </cell>
          <cell r="W4815" t="str">
            <v>HUYEN CU CHI</v>
          </cell>
        </row>
        <row r="4816">
          <cell r="M4816" t="str">
            <v>WINMART VINH LONG</v>
          </cell>
          <cell r="N4816" t="str">
            <v>WINMART VINH LONG</v>
          </cell>
          <cell r="O4816">
            <v>55</v>
          </cell>
          <cell r="P4816" t="str">
            <v>LO L2-09 LAU 2</v>
          </cell>
          <cell r="Q4816" t="str">
            <v>PHAM THAI BUONG</v>
          </cell>
          <cell r="R4816" t="str">
            <v>P4</v>
          </cell>
          <cell r="S4816" t="str">
            <v>VINH LONG</v>
          </cell>
          <cell r="T4816" t="str">
            <v>VINH LONG</v>
          </cell>
          <cell r="V4816" t="str">
            <v>MEKONG DELTA</v>
          </cell>
          <cell r="W4816" t="str">
            <v>VINH LONG</v>
          </cell>
        </row>
        <row r="4817">
          <cell r="M4817" t="str">
            <v>SATRAFOODS 11 DUONG SO 6</v>
          </cell>
          <cell r="N4817" t="str">
            <v>SATRAFOODS 11 ĐƯỜNG SỐ 6</v>
          </cell>
          <cell r="O4817">
            <v>11</v>
          </cell>
          <cell r="P4817" t="str">
            <v xml:space="preserve"> </v>
          </cell>
          <cell r="Q4817" t="str">
            <v>DUONG SO 6, KP3</v>
          </cell>
          <cell r="R4817" t="str">
            <v>LINH TRUNG</v>
          </cell>
          <cell r="S4817" t="str">
            <v>THU DUC</v>
          </cell>
          <cell r="T4817" t="str">
            <v>TP HCM</v>
          </cell>
          <cell r="V4817" t="str">
            <v>TP HCM</v>
          </cell>
          <cell r="W4817" t="str">
            <v>QUAN THU DUC</v>
          </cell>
        </row>
        <row r="4818">
          <cell r="M4818" t="str">
            <v>BHX_HCM_NBE - KHO DC NHA BE</v>
          </cell>
          <cell r="N4818" t="str">
            <v>6655 - BHX_HCM_NBE - KHO DC NHA BE</v>
          </cell>
          <cell r="O4818" t="str">
            <v>LO F5-1, F5-2</v>
          </cell>
          <cell r="P4818" t="str">
            <v>KHU F</v>
          </cell>
          <cell r="Q4818" t="str">
            <v>KCN HIEP PHUOC</v>
          </cell>
          <cell r="R4818" t="str">
            <v>HIEP PHUOC</v>
          </cell>
          <cell r="S4818" t="str">
            <v>NHA BE</v>
          </cell>
          <cell r="T4818" t="str">
            <v>TP HCM</v>
          </cell>
          <cell r="V4818" t="str">
            <v>TP HCM</v>
          </cell>
          <cell r="W4818" t="str">
            <v>HUYEN NHA BE</v>
          </cell>
        </row>
        <row r="4819">
          <cell r="M4819" t="str">
            <v>5481_VM+ CTO 100-102 NG TRI PHUONG</v>
          </cell>
          <cell r="N4819" t="str">
            <v xml:space="preserve"> </v>
          </cell>
          <cell r="O4819" t="str">
            <v>SO 100-102</v>
          </cell>
          <cell r="P4819" t="str">
            <v xml:space="preserve"> </v>
          </cell>
          <cell r="Q4819" t="str">
            <v>NGUYEN TRI PHUONG</v>
          </cell>
          <cell r="R4819" t="str">
            <v xml:space="preserve"> </v>
          </cell>
          <cell r="S4819" t="str">
            <v>NINH KIEU</v>
          </cell>
          <cell r="T4819" t="str">
            <v>CAN THO</v>
          </cell>
          <cell r="V4819" t="str">
            <v>MEKONG DELTA</v>
          </cell>
          <cell r="W4819" t="str">
            <v>CAN THO</v>
          </cell>
        </row>
        <row r="4820">
          <cell r="M4820" t="str">
            <v>5551_VM+ VLG 86 NGUYEN HUE</v>
          </cell>
          <cell r="N4820" t="str">
            <v>VM+ VLG 86  NGUYEN HUE</v>
          </cell>
          <cell r="O4820" t="str">
            <v>SO 86</v>
          </cell>
          <cell r="P4820" t="str">
            <v xml:space="preserve"> </v>
          </cell>
          <cell r="Q4820" t="str">
            <v>NGUYEN HUE</v>
          </cell>
          <cell r="R4820" t="str">
            <v>P2</v>
          </cell>
          <cell r="S4820" t="str">
            <v>VINH LONG</v>
          </cell>
          <cell r="T4820" t="str">
            <v>VINH LONG</v>
          </cell>
          <cell r="V4820" t="str">
            <v>MEKONG DELTA</v>
          </cell>
          <cell r="W4820" t="str">
            <v>VINH LONG</v>
          </cell>
        </row>
        <row r="4821">
          <cell r="M4821" t="str">
            <v>6500_WM+ RURAL HCM 63 PHAM HUU TAM</v>
          </cell>
          <cell r="N4821" t="str">
            <v>WM+ HCM 63 PHAM HUU TAM</v>
          </cell>
          <cell r="O4821">
            <v>63</v>
          </cell>
          <cell r="P4821" t="str">
            <v xml:space="preserve"> </v>
          </cell>
          <cell r="Q4821" t="str">
            <v>PHAM HUU TAM</v>
          </cell>
          <cell r="R4821" t="str">
            <v>CU CHI</v>
          </cell>
          <cell r="S4821" t="str">
            <v>CU CHI</v>
          </cell>
          <cell r="T4821" t="str">
            <v>TP HCM</v>
          </cell>
          <cell r="V4821" t="str">
            <v>TP HCM</v>
          </cell>
          <cell r="W4821" t="str">
            <v>HUYEN CU CHI</v>
          </cell>
        </row>
        <row r="4822">
          <cell r="M4822" t="str">
            <v>WINMART LONG XUYEN (VINATEX)</v>
          </cell>
          <cell r="N4822" t="str">
            <v>WINMART LONG XUYEN (VINATEX)</v>
          </cell>
          <cell r="O4822">
            <v>45407</v>
          </cell>
          <cell r="P4822" t="str">
            <v xml:space="preserve"> </v>
          </cell>
          <cell r="Q4822" t="str">
            <v>TRAN HUNG DAO</v>
          </cell>
          <cell r="R4822" t="str">
            <v xml:space="preserve"> </v>
          </cell>
          <cell r="S4822" t="str">
            <v>LONG XUYEN</v>
          </cell>
          <cell r="T4822" t="str">
            <v>AN GIANG</v>
          </cell>
          <cell r="V4822" t="str">
            <v>MEKONG DELTA</v>
          </cell>
          <cell r="W4822" t="str">
            <v>AN GIANG</v>
          </cell>
        </row>
        <row r="4823">
          <cell r="M4823" t="str">
            <v>4100_VM+ HCM 1-3 N1, KDC LACASA</v>
          </cell>
          <cell r="N4823" t="str">
            <v>VM+ HCM 1-3 N1, KDC LACASA</v>
          </cell>
          <cell r="O4823" t="str">
            <v>1-3 N1</v>
          </cell>
          <cell r="P4823" t="str">
            <v xml:space="preserve"> </v>
          </cell>
          <cell r="Q4823" t="str">
            <v>KDC PHU THUAN</v>
          </cell>
          <cell r="R4823" t="str">
            <v>PHU THUAN</v>
          </cell>
          <cell r="S4823" t="str">
            <v>Q7</v>
          </cell>
          <cell r="T4823" t="str">
            <v>TP HCM</v>
          </cell>
          <cell r="V4823" t="str">
            <v>TP HCM</v>
          </cell>
          <cell r="W4823" t="str">
            <v>QUAN 7</v>
          </cell>
        </row>
        <row r="4824">
          <cell r="M4824" t="str">
            <v>BHX_LAN_CDU - KHO DC CAN DUOC (2022)</v>
          </cell>
          <cell r="N4824" t="str">
            <v>BHX_LAN_CDU - KHO DC CAN DUOC (2022)</v>
          </cell>
          <cell r="O4824" t="str">
            <v>THUA DAT SO 2905</v>
          </cell>
          <cell r="P4824" t="str">
            <v>TO BAN DO SO 03</v>
          </cell>
          <cell r="Q4824" t="str">
            <v xml:space="preserve"> </v>
          </cell>
          <cell r="R4824" t="str">
            <v>LONG CANG</v>
          </cell>
          <cell r="S4824" t="str">
            <v>CAN DUOC</v>
          </cell>
          <cell r="T4824" t="str">
            <v>LONG AN</v>
          </cell>
          <cell r="V4824" t="str">
            <v>MEKONG DELTA</v>
          </cell>
          <cell r="W4824" t="str">
            <v>LONG AN</v>
          </cell>
        </row>
        <row r="4825">
          <cell r="M4825" t="str">
            <v>BHX_KGI_CTH - KHO DC KIEN GIANG</v>
          </cell>
          <cell r="N4825" t="str">
            <v>BHX_KGI_CTH - Kho DC Kiên Giang</v>
          </cell>
          <cell r="O4825" t="str">
            <v>LO L4</v>
          </cell>
          <cell r="P4825" t="str">
            <v>KCN THANH LOC</v>
          </cell>
          <cell r="Q4825" t="str">
            <v>DUONG SO 2</v>
          </cell>
          <cell r="R4825" t="str">
            <v>THANH LOC</v>
          </cell>
          <cell r="S4825" t="str">
            <v>CHAU THANH</v>
          </cell>
          <cell r="T4825" t="str">
            <v>KIEN GIANG</v>
          </cell>
          <cell r="V4825" t="str">
            <v>MEKONG DELTA</v>
          </cell>
          <cell r="W4825" t="str">
            <v>KIEN GIANG</v>
          </cell>
        </row>
        <row r="4826">
          <cell r="M4826" t="str">
            <v>BHX_KGI_CTH - KHO DC KIEN GIANG</v>
          </cell>
          <cell r="N4826" t="str">
            <v>BHX_KGI_CTH - Kho DC Kiên Giang</v>
          </cell>
          <cell r="O4826" t="str">
            <v>LO L4</v>
          </cell>
          <cell r="P4826" t="str">
            <v>KCN THANH LOC</v>
          </cell>
          <cell r="Q4826" t="str">
            <v>DUONG SO 2</v>
          </cell>
          <cell r="R4826" t="str">
            <v>THANH LOC</v>
          </cell>
          <cell r="S4826" t="str">
            <v>CHAU THANH</v>
          </cell>
          <cell r="T4826" t="str">
            <v>KIEN GIANG</v>
          </cell>
          <cell r="V4826" t="str">
            <v>MEKONG DELTA</v>
          </cell>
          <cell r="W4826" t="str">
            <v>KIEN GIANG</v>
          </cell>
        </row>
        <row r="4827">
          <cell r="M4827" t="str">
            <v>4733_VM+ DTP 106-108 TON DUC THANG</v>
          </cell>
          <cell r="N4827" t="str">
            <v>VM+ DTP 106-108 TON DUC THANG</v>
          </cell>
          <cell r="O4827" t="str">
            <v>SO 106-108</v>
          </cell>
          <cell r="P4827" t="str">
            <v>TO 45</v>
          </cell>
          <cell r="Q4827" t="str">
            <v>TON DUC THANG</v>
          </cell>
          <cell r="R4827" t="str">
            <v>MY PHU</v>
          </cell>
          <cell r="S4827" t="str">
            <v>CAO LANH</v>
          </cell>
          <cell r="T4827" t="str">
            <v>DONG THAP</v>
          </cell>
          <cell r="V4827" t="str">
            <v>MEKONG DELTA</v>
          </cell>
          <cell r="W4827" t="str">
            <v>DONG THAP</v>
          </cell>
        </row>
        <row r="4828">
          <cell r="M4828" t="str">
            <v>5383_VM+ HCM 149 DOI CUNG</v>
          </cell>
          <cell r="N4828" t="str">
            <v>VM+ HCM 149 DOI CUNG</v>
          </cell>
          <cell r="O4828">
            <v>149</v>
          </cell>
          <cell r="P4828" t="str">
            <v xml:space="preserve"> </v>
          </cell>
          <cell r="Q4828" t="str">
            <v>DOI CUNG</v>
          </cell>
          <cell r="R4828" t="str">
            <v>P9</v>
          </cell>
          <cell r="S4828" t="str">
            <v>Q11</v>
          </cell>
          <cell r="T4828" t="str">
            <v>TP HCM</v>
          </cell>
          <cell r="V4828" t="str">
            <v>TP HCM</v>
          </cell>
          <cell r="W4828" t="str">
            <v>QUAN 11</v>
          </cell>
        </row>
        <row r="4829">
          <cell r="M4829" t="str">
            <v>4921_VM+ VLG SO 27 A LE VAN TAM</v>
          </cell>
          <cell r="N4829" t="str">
            <v>VM+ VLG SO 27 A LE VAN TAM</v>
          </cell>
          <cell r="O4829" t="str">
            <v>SO 27 A</v>
          </cell>
          <cell r="P4829" t="str">
            <v xml:space="preserve"> </v>
          </cell>
          <cell r="Q4829" t="str">
            <v>LE VAN TAM</v>
          </cell>
          <cell r="R4829" t="str">
            <v>P1</v>
          </cell>
          <cell r="S4829" t="str">
            <v>VINH LONG</v>
          </cell>
          <cell r="T4829" t="str">
            <v>VINH LONG</v>
          </cell>
          <cell r="V4829" t="str">
            <v>MEKONG DELTA</v>
          </cell>
          <cell r="W4829" t="str">
            <v>VINH LONG</v>
          </cell>
        </row>
        <row r="4830">
          <cell r="M4830" t="str">
            <v>3947_VM+ VTU 9 NGUYEN HUU CANH</v>
          </cell>
          <cell r="N4830" t="str">
            <v>VM+ VTU 9 NGUYEN HUU CANH</v>
          </cell>
          <cell r="O4830" t="str">
            <v>SO 9</v>
          </cell>
          <cell r="P4830" t="str">
            <v xml:space="preserve"> </v>
          </cell>
          <cell r="Q4830" t="str">
            <v>NGUYEN HUU CANH</v>
          </cell>
          <cell r="R4830" t="str">
            <v>THANG NHAT</v>
          </cell>
          <cell r="S4830" t="str">
            <v>VUNG TAU</v>
          </cell>
          <cell r="T4830" t="str">
            <v>BA RIA-VUNG TAU</v>
          </cell>
          <cell r="V4830" t="str">
            <v>SOUTH EAST</v>
          </cell>
          <cell r="W4830" t="str">
            <v>BA RIA-VUNG TAU</v>
          </cell>
        </row>
        <row r="4831">
          <cell r="M4831" t="str">
            <v>SATRAFOODS 87A DO XUAN HOP</v>
          </cell>
          <cell r="N4831" t="str">
            <v>87A-SATRAFOODS ĐỖ XUÂN HỢP</v>
          </cell>
          <cell r="O4831" t="str">
            <v>87A</v>
          </cell>
          <cell r="P4831" t="str">
            <v>KP 2</v>
          </cell>
          <cell r="Q4831" t="str">
            <v>DO XUAN HOP</v>
          </cell>
          <cell r="R4831" t="str">
            <v>PHUOC LONG B</v>
          </cell>
          <cell r="S4831" t="str">
            <v>Q9</v>
          </cell>
          <cell r="T4831" t="str">
            <v>TP HCM</v>
          </cell>
          <cell r="V4831" t="str">
            <v>TP HCM</v>
          </cell>
          <cell r="W4831" t="str">
            <v>QUAN 9</v>
          </cell>
        </row>
        <row r="4832">
          <cell r="M4832" t="str">
            <v>WM+ RURAL CTO 154 TRAN VIET CHAU</v>
          </cell>
          <cell r="N4832" t="str">
            <v>WM+ CTO 154 Trần Việt Châu</v>
          </cell>
          <cell r="O4832">
            <v>154</v>
          </cell>
          <cell r="P4832" t="str">
            <v xml:space="preserve"> </v>
          </cell>
          <cell r="Q4832" t="str">
            <v>TRAN VIET CHAU</v>
          </cell>
          <cell r="R4832" t="str">
            <v>AN HOA</v>
          </cell>
          <cell r="S4832" t="str">
            <v>NINH KIEU</v>
          </cell>
          <cell r="T4832" t="str">
            <v>CAN THO</v>
          </cell>
          <cell r="V4832" t="str">
            <v>MEKONG DELTA</v>
          </cell>
          <cell r="W4832" t="str">
            <v>CAN THO</v>
          </cell>
        </row>
        <row r="4833">
          <cell r="M4833" t="str">
            <v>4547_VM+ CTO 1056 QUOC LO 91</v>
          </cell>
          <cell r="N4833" t="str">
            <v>VM+ CTO 1056 QUOC LO 91</v>
          </cell>
          <cell r="O4833" t="str">
            <v>SO 1056</v>
          </cell>
          <cell r="P4833" t="str">
            <v xml:space="preserve"> </v>
          </cell>
          <cell r="Q4833" t="str">
            <v>QUOC LO 91</v>
          </cell>
          <cell r="R4833" t="str">
            <v>CHAU VAN LIEM</v>
          </cell>
          <cell r="S4833" t="str">
            <v>O MON</v>
          </cell>
          <cell r="T4833" t="str">
            <v>CAN THO</v>
          </cell>
          <cell r="V4833" t="str">
            <v>MEKONG DELTA</v>
          </cell>
          <cell r="W4833" t="str">
            <v>CAN THO</v>
          </cell>
        </row>
        <row r="4834">
          <cell r="M4834" t="str">
            <v>6565_WM+ HCM 12/1 DUONG TL27</v>
          </cell>
          <cell r="N4834" t="str">
            <v>WM+ HCM 12/1 đường TL27</v>
          </cell>
          <cell r="O4834">
            <v>45303</v>
          </cell>
          <cell r="P4834" t="str">
            <v xml:space="preserve"> </v>
          </cell>
          <cell r="Q4834" t="str">
            <v>DUONG TL27, KHU PHO 3</v>
          </cell>
          <cell r="R4834" t="str">
            <v>THANH LOC</v>
          </cell>
          <cell r="S4834" t="str">
            <v>Q12</v>
          </cell>
          <cell r="T4834" t="str">
            <v>TP HCM</v>
          </cell>
          <cell r="V4834" t="str">
            <v>TP HCM</v>
          </cell>
          <cell r="W4834" t="str">
            <v>QUAN 12</v>
          </cell>
        </row>
        <row r="4835">
          <cell r="M4835" t="str">
            <v>6266_WM+ BDG 74 HUYNH THI TUOI</v>
          </cell>
          <cell r="N4835" t="str">
            <v>WM+ 6266 BDG 74 Huỳnh Thị Tươi</v>
          </cell>
          <cell r="O4835">
            <v>74</v>
          </cell>
          <cell r="P4835" t="str">
            <v xml:space="preserve"> </v>
          </cell>
          <cell r="Q4835" t="str">
            <v>HUYNH THI TUOI</v>
          </cell>
          <cell r="R4835" t="str">
            <v>TAN BINH</v>
          </cell>
          <cell r="S4835" t="str">
            <v>DI AN</v>
          </cell>
          <cell r="T4835" t="str">
            <v>BINH DUONG</v>
          </cell>
          <cell r="V4835" t="str">
            <v>SOUTH EAST</v>
          </cell>
          <cell r="W4835" t="str">
            <v>BINH DUONG</v>
          </cell>
        </row>
        <row r="4836">
          <cell r="M4836" t="str">
            <v>6266_WM+ BDG 74 HUYNH THI TUOI</v>
          </cell>
          <cell r="N4836" t="str">
            <v>WM+ 6266 BDG 74 Huỳnh Thị Tươi</v>
          </cell>
          <cell r="O4836">
            <v>74</v>
          </cell>
          <cell r="P4836" t="str">
            <v xml:space="preserve"> </v>
          </cell>
          <cell r="Q4836" t="str">
            <v>HUYNH THI TUOI</v>
          </cell>
          <cell r="R4836" t="str">
            <v>TAN BINH</v>
          </cell>
          <cell r="S4836" t="str">
            <v>DI AN</v>
          </cell>
          <cell r="T4836" t="str">
            <v>BINH DUONG</v>
          </cell>
          <cell r="V4836" t="str">
            <v>SOUTH EAST</v>
          </cell>
          <cell r="W4836" t="str">
            <v>BINH DUONG</v>
          </cell>
        </row>
        <row r="4837">
          <cell r="M4837" t="str">
            <v>4378_WM+ HCM CC TOPAZ GARDEN</v>
          </cell>
          <cell r="N4837" t="str">
            <v>WM+ HCM CC TOPAZ GARDEN</v>
          </cell>
          <cell r="O4837" t="str">
            <v>SO 4</v>
          </cell>
          <cell r="P4837" t="str">
            <v>CC TOPAZ GARDEN, TANG 1, BLOCK A, DU AN CC VIET PHAT</v>
          </cell>
          <cell r="Q4837" t="str">
            <v>TRINH DINH THAO</v>
          </cell>
          <cell r="R4837" t="str">
            <v>HOA THANH</v>
          </cell>
          <cell r="S4837" t="str">
            <v>TAN PHU</v>
          </cell>
          <cell r="T4837" t="str">
            <v>TP HCM</v>
          </cell>
          <cell r="V4837" t="str">
            <v>TP HCM</v>
          </cell>
          <cell r="W4837" t="str">
            <v>QUAN TAN PHU</v>
          </cell>
        </row>
        <row r="4838">
          <cell r="M4838" t="str">
            <v>3740_VM+ HCM 355A DO XUAN HOP</v>
          </cell>
          <cell r="N4838" t="str">
            <v>VM+ HCM 355A DO XUAN HOP</v>
          </cell>
          <cell r="O4838" t="str">
            <v>355A</v>
          </cell>
          <cell r="P4838" t="str">
            <v xml:space="preserve"> </v>
          </cell>
          <cell r="Q4838" t="str">
            <v>DO XUAN HOP</v>
          </cell>
          <cell r="R4838" t="str">
            <v>PHUOC LONG B</v>
          </cell>
          <cell r="S4838" t="str">
            <v>Q9</v>
          </cell>
          <cell r="T4838" t="str">
            <v>TP HCM</v>
          </cell>
          <cell r="V4838" t="str">
            <v>TP HCM</v>
          </cell>
          <cell r="W4838" t="str">
            <v>QUAN 9</v>
          </cell>
        </row>
        <row r="4839">
          <cell r="M4839" t="str">
            <v>6358_WM+VLG 46C DINH TIEN HOANG</v>
          </cell>
          <cell r="N4839" t="str">
            <v>WM+6358  VLG 46C Đinh Tiên Hoàng</v>
          </cell>
          <cell r="O4839" t="str">
            <v>46C</v>
          </cell>
          <cell r="P4839" t="str">
            <v xml:space="preserve"> </v>
          </cell>
          <cell r="Q4839" t="str">
            <v>DINH TIEN HOANG</v>
          </cell>
          <cell r="R4839" t="str">
            <v>P8</v>
          </cell>
          <cell r="S4839" t="str">
            <v>VINH LONG</v>
          </cell>
          <cell r="T4839" t="str">
            <v>VINH LONG</v>
          </cell>
          <cell r="V4839" t="str">
            <v>MEKONG DELTA</v>
          </cell>
          <cell r="W4839" t="str">
            <v>VINH LONG</v>
          </cell>
        </row>
        <row r="4840">
          <cell r="M4840" t="str">
            <v>SATRAFOODS 243 TAN HOA DONG</v>
          </cell>
          <cell r="N4840" t="str">
            <v>243-SATRAFOODS TÂN HÒA ĐÔNG</v>
          </cell>
          <cell r="O4840">
            <v>243</v>
          </cell>
          <cell r="P4840" t="str">
            <v xml:space="preserve"> </v>
          </cell>
          <cell r="Q4840" t="str">
            <v>TAN HOA DONG</v>
          </cell>
          <cell r="R4840" t="str">
            <v>P14</v>
          </cell>
          <cell r="S4840" t="str">
            <v>Q6</v>
          </cell>
          <cell r="T4840" t="str">
            <v>TP HCM</v>
          </cell>
          <cell r="V4840" t="str">
            <v>TP HCM</v>
          </cell>
          <cell r="W4840" t="str">
            <v>QUAN 6</v>
          </cell>
        </row>
        <row r="4841">
          <cell r="M4841" t="str">
            <v>WINMART HAU GIANG</v>
          </cell>
          <cell r="N4841" t="str">
            <v>WINMART HAU GIANG</v>
          </cell>
          <cell r="O4841" t="str">
            <v xml:space="preserve"> </v>
          </cell>
          <cell r="P4841" t="str">
            <v>TTTM VINCOM PLAZA HAU GIANG</v>
          </cell>
          <cell r="Q4841" t="str">
            <v xml:space="preserve"> </v>
          </cell>
          <cell r="R4841" t="str">
            <v>KHU VUC 3, P5</v>
          </cell>
          <cell r="S4841" t="str">
            <v>VI THANH</v>
          </cell>
          <cell r="T4841" t="str">
            <v>HAU GIANG</v>
          </cell>
          <cell r="V4841" t="str">
            <v>MEKONG DELTA</v>
          </cell>
          <cell r="W4841" t="str">
            <v>HAU GIANG</v>
          </cell>
        </row>
        <row r="4842">
          <cell r="M4842" t="str">
            <v>SATRAFOODS 444 NGUYEN VAN TAO</v>
          </cell>
          <cell r="N4842" t="str">
            <v>SATRAFOODS 444 NGUYỄN VĂN TẠO</v>
          </cell>
          <cell r="O4842">
            <v>444</v>
          </cell>
          <cell r="P4842" t="str">
            <v xml:space="preserve"> </v>
          </cell>
          <cell r="Q4842" t="str">
            <v>NGUYEN VAN TAO</v>
          </cell>
          <cell r="R4842" t="str">
            <v>LONG THOI</v>
          </cell>
          <cell r="S4842" t="str">
            <v>NHA BE</v>
          </cell>
          <cell r="T4842" t="str">
            <v>TP HCM</v>
          </cell>
          <cell r="V4842" t="str">
            <v>TP HCM</v>
          </cell>
          <cell r="W4842" t="str">
            <v>HUYEN NHA BE</v>
          </cell>
        </row>
        <row r="4843">
          <cell r="M4843" t="str">
            <v>SATRAFOODS 462 NO TRANG LO</v>
          </cell>
          <cell r="N4843" t="str">
            <v>462-SATRAFOODS NƠ TRANG LONG</v>
          </cell>
          <cell r="O4843">
            <v>462</v>
          </cell>
          <cell r="P4843" t="str">
            <v xml:space="preserve"> </v>
          </cell>
          <cell r="Q4843" t="str">
            <v>NO TRANG LONG</v>
          </cell>
          <cell r="R4843" t="str">
            <v>P13</v>
          </cell>
          <cell r="S4843" t="str">
            <v>BINH THANH</v>
          </cell>
          <cell r="T4843" t="str">
            <v>TP HCM</v>
          </cell>
          <cell r="V4843" t="str">
            <v>TP HCM</v>
          </cell>
          <cell r="W4843" t="str">
            <v>QUAN BINH THANH</v>
          </cell>
        </row>
        <row r="4844">
          <cell r="M4844" t="str">
            <v>3050_WM+ CTO 119-121 DE THAM</v>
          </cell>
          <cell r="N4844" t="str">
            <v>WM+ CTO 119-121 DE THAM</v>
          </cell>
          <cell r="O4844" t="str">
            <v>119-121</v>
          </cell>
          <cell r="P4844" t="str">
            <v xml:space="preserve"> </v>
          </cell>
          <cell r="Q4844" t="str">
            <v>DE THAM</v>
          </cell>
          <cell r="R4844" t="str">
            <v>AN CU</v>
          </cell>
          <cell r="S4844" t="str">
            <v>NINH KIEU</v>
          </cell>
          <cell r="T4844" t="str">
            <v>CAN THO</v>
          </cell>
          <cell r="V4844" t="str">
            <v>MEKONG DELTA</v>
          </cell>
          <cell r="W4844" t="str">
            <v>CAN THO</v>
          </cell>
        </row>
        <row r="4845">
          <cell r="M4845" t="str">
            <v>CIRCLE K DC</v>
          </cell>
          <cell r="N4845" t="str">
            <v>CIRLE K DC</v>
          </cell>
          <cell r="O4845" t="str">
            <v xml:space="preserve"> </v>
          </cell>
          <cell r="P4845" t="str">
            <v>KHO NGOAI QUAN PETEC, KCN NAM TAN UYEN</v>
          </cell>
          <cell r="Q4845" t="str">
            <v>DUONG N4</v>
          </cell>
          <cell r="R4845" t="str">
            <v>KHANH BINH</v>
          </cell>
          <cell r="S4845" t="str">
            <v>TAN UYEN</v>
          </cell>
          <cell r="T4845" t="str">
            <v>BINH DUONG</v>
          </cell>
          <cell r="V4845" t="str">
            <v>SOUTH EAST</v>
          </cell>
          <cell r="W4845" t="str">
            <v>BINH DUONG</v>
          </cell>
        </row>
        <row r="4846">
          <cell r="M4846" t="str">
            <v>6518_WIN HCM HR2SH21-22, ECO GREEN</v>
          </cell>
          <cell r="N4846" t="str">
            <v>WIN HCM HR2SH21-22, CC Eco Green</v>
          </cell>
          <cell r="O4846" t="str">
            <v xml:space="preserve"> </v>
          </cell>
          <cell r="P4846" t="str">
            <v>HR2SH21 -HR2SH22, CC ECO GREEN</v>
          </cell>
          <cell r="Q4846" t="str">
            <v>NGUYEN VAN LINH</v>
          </cell>
          <cell r="R4846" t="str">
            <v>TAN THUAN TAY</v>
          </cell>
          <cell r="S4846" t="str">
            <v>Q7</v>
          </cell>
          <cell r="T4846" t="str">
            <v>TP HCM</v>
          </cell>
          <cell r="V4846" t="str">
            <v>TP HCM</v>
          </cell>
          <cell r="W4846" t="str">
            <v>QUAN 7</v>
          </cell>
        </row>
        <row r="4847">
          <cell r="M4847" t="str">
            <v>4459_VM+ CTO 18 DUONG A1</v>
          </cell>
          <cell r="N4847" t="str">
            <v>VM+ CTO 18 DUONG A1</v>
          </cell>
          <cell r="O4847" t="str">
            <v>SO 18</v>
          </cell>
          <cell r="P4847" t="str">
            <v>KDC HUNG PHU 1, KV9</v>
          </cell>
          <cell r="Q4847" t="str">
            <v>DUONG A1</v>
          </cell>
          <cell r="R4847" t="str">
            <v>HUNG PHU</v>
          </cell>
          <cell r="S4847" t="str">
            <v>CAI RANG</v>
          </cell>
          <cell r="T4847" t="str">
            <v>CAN THO</v>
          </cell>
          <cell r="V4847" t="str">
            <v>MEKONG DELTA</v>
          </cell>
          <cell r="W4847" t="str">
            <v>CAN THO</v>
          </cell>
        </row>
        <row r="4848">
          <cell r="M4848" t="str">
            <v>SATRAFOODS PHAN HUY ICH</v>
          </cell>
          <cell r="N4848" t="str">
            <v>68-SATRAFOODS PHAN HUY ÍCH</v>
          </cell>
          <cell r="O4848">
            <v>68</v>
          </cell>
          <cell r="P4848" t="str">
            <v xml:space="preserve"> </v>
          </cell>
          <cell r="Q4848" t="str">
            <v>PHAN HUY ICH</v>
          </cell>
          <cell r="R4848" t="str">
            <v>P15</v>
          </cell>
          <cell r="S4848" t="str">
            <v>TAN BINH</v>
          </cell>
          <cell r="T4848" t="str">
            <v>TP HCM</v>
          </cell>
          <cell r="V4848" t="str">
            <v>TP HCM</v>
          </cell>
          <cell r="W4848" t="str">
            <v>QUAN TAN BINH</v>
          </cell>
        </row>
        <row r="4849">
          <cell r="M4849" t="str">
            <v>4415_VM+ CTO 155 LY TU TRONG</v>
          </cell>
          <cell r="N4849" t="str">
            <v>VM+ CTO 155 LY TU TRONG</v>
          </cell>
          <cell r="O4849" t="str">
            <v>SO 155</v>
          </cell>
          <cell r="P4849" t="str">
            <v xml:space="preserve"> </v>
          </cell>
          <cell r="Q4849" t="str">
            <v>LY TU TRONG</v>
          </cell>
          <cell r="R4849" t="str">
            <v>AN PHU</v>
          </cell>
          <cell r="S4849" t="str">
            <v>NINH KIEU</v>
          </cell>
          <cell r="T4849" t="str">
            <v>CAN THO</v>
          </cell>
          <cell r="V4849" t="str">
            <v>MEKONG DELTA</v>
          </cell>
          <cell r="W4849" t="str">
            <v>CAN THO</v>
          </cell>
        </row>
        <row r="4850">
          <cell r="M4850" t="str">
            <v>4096_WM+ BDG 14A DT 743</v>
          </cell>
          <cell r="N4850" t="str">
            <v>WM+ BDG 14A DT 743</v>
          </cell>
          <cell r="O4850" t="str">
            <v>SO 14 A</v>
          </cell>
          <cell r="P4850" t="str">
            <v>KP TAN AN</v>
          </cell>
          <cell r="Q4850" t="str">
            <v>DUONG DT 743</v>
          </cell>
          <cell r="R4850" t="str">
            <v>TAN DONG HIEP</v>
          </cell>
          <cell r="S4850" t="str">
            <v>DI AN</v>
          </cell>
          <cell r="T4850" t="str">
            <v>BINH DUONG</v>
          </cell>
          <cell r="V4850" t="str">
            <v>SOUTH EAST</v>
          </cell>
          <cell r="W4850" t="str">
            <v>BINH DUONG</v>
          </cell>
        </row>
        <row r="4851">
          <cell r="M4851" t="str">
            <v>6859-WM+ HCM 03-04, CC TOPAZHOME 2</v>
          </cell>
          <cell r="N4851" t="str">
            <v>6859-WM+ HCM 03-04, CC TOPAZHOME 2</v>
          </cell>
          <cell r="O4851" t="str">
            <v>03- O4</v>
          </cell>
          <cell r="P4851" t="str">
            <v>CC TOPAZHOME 2</v>
          </cell>
          <cell r="Q4851">
            <v>154</v>
          </cell>
          <cell r="R4851" t="str">
            <v>TAN PHU</v>
          </cell>
          <cell r="S4851" t="str">
            <v>THU DUC</v>
          </cell>
          <cell r="T4851" t="str">
            <v>TP HCM</v>
          </cell>
          <cell r="V4851" t="str">
            <v>TP HCM</v>
          </cell>
          <cell r="W4851" t="str">
            <v>QUAN THU DUC</v>
          </cell>
        </row>
        <row r="4852">
          <cell r="M4852" t="str">
            <v>5518_VM+ AGI 141/5 NGUYEN THAI HOC</v>
          </cell>
          <cell r="N4852" t="str">
            <v>VM+ AGI 141/5 NGUYEN THAI HOC</v>
          </cell>
          <cell r="O4852" t="str">
            <v>SO 141/5</v>
          </cell>
          <cell r="P4852" t="str">
            <v xml:space="preserve"> </v>
          </cell>
          <cell r="Q4852" t="str">
            <v>NGUYEN THAI HOC</v>
          </cell>
          <cell r="R4852" t="str">
            <v>MY BINH</v>
          </cell>
          <cell r="S4852" t="str">
            <v>LONG XUYEN</v>
          </cell>
          <cell r="T4852" t="str">
            <v>AN GIANG</v>
          </cell>
          <cell r="V4852" t="str">
            <v>MEKONG DELTA</v>
          </cell>
          <cell r="W4852" t="str">
            <v>AN GIANG</v>
          </cell>
        </row>
        <row r="4853">
          <cell r="M4853" t="str">
            <v>5637_VM+ HCM CC GIA HOA</v>
          </cell>
          <cell r="N4853" t="str">
            <v>VM+ HCM CC GIA HOA</v>
          </cell>
          <cell r="O4853" t="str">
            <v>523A</v>
          </cell>
          <cell r="P4853" t="str">
            <v>TM 03, TANG 1, KHOI D, CC GIA HOA</v>
          </cell>
          <cell r="Q4853" t="str">
            <v>DO XUAN HOP</v>
          </cell>
          <cell r="R4853" t="str">
            <v>PHUOC LONG B</v>
          </cell>
          <cell r="S4853" t="str">
            <v>Q9</v>
          </cell>
          <cell r="T4853" t="str">
            <v>TP HCM</v>
          </cell>
          <cell r="V4853" t="str">
            <v>TP HCM</v>
          </cell>
          <cell r="W4853" t="str">
            <v>QUAN 9</v>
          </cell>
        </row>
        <row r="4854">
          <cell r="M4854" t="str">
            <v>4550_VM+ AGG 54A LY THUONG KIET</v>
          </cell>
          <cell r="N4854" t="str">
            <v>VM+ AGG 54A LY THUONG KIET</v>
          </cell>
          <cell r="O4854" t="str">
            <v>SO 54 A</v>
          </cell>
          <cell r="P4854" t="str">
            <v xml:space="preserve"> </v>
          </cell>
          <cell r="Q4854" t="str">
            <v>LY THUONG KIET</v>
          </cell>
          <cell r="R4854" t="str">
            <v>MY BINH</v>
          </cell>
          <cell r="S4854" t="str">
            <v>LONG XUYEN</v>
          </cell>
          <cell r="T4854" t="str">
            <v>AN GIANG</v>
          </cell>
          <cell r="V4854" t="str">
            <v>MEKONG DELTA</v>
          </cell>
          <cell r="W4854" t="str">
            <v>AN GIANG</v>
          </cell>
        </row>
        <row r="4855">
          <cell r="M4855" t="str">
            <v>SATRAFOODS 23 DUONG SO 8</v>
          </cell>
          <cell r="N4855" t="str">
            <v>SATRAFOODS 23 ĐƯỜNG SỐ 8</v>
          </cell>
          <cell r="O4855">
            <v>23</v>
          </cell>
          <cell r="P4855" t="str">
            <v>KP3</v>
          </cell>
          <cell r="Q4855" t="str">
            <v>DUONG SO 8</v>
          </cell>
          <cell r="R4855" t="str">
            <v>LINH TRUNG</v>
          </cell>
          <cell r="S4855" t="str">
            <v>THU DUC</v>
          </cell>
          <cell r="T4855" t="str">
            <v>TP HCM</v>
          </cell>
          <cell r="V4855" t="str">
            <v>TP HCM</v>
          </cell>
          <cell r="W4855" t="str">
            <v>QUAN THU DUC</v>
          </cell>
        </row>
        <row r="4856">
          <cell r="M4856" t="str">
            <v>6662_WM+ HCM 12 – 12A CHIEN LUOC</v>
          </cell>
          <cell r="N4856" t="str">
            <v>WM+ HCM 12 – 12A Chiến Lược</v>
          </cell>
          <cell r="O4856" t="str">
            <v>12-12A</v>
          </cell>
          <cell r="P4856" t="str">
            <v xml:space="preserve"> </v>
          </cell>
          <cell r="Q4856" t="str">
            <v>CHIEN LUOC</v>
          </cell>
          <cell r="R4856" t="str">
            <v>BINH TRI DONG</v>
          </cell>
          <cell r="S4856" t="str">
            <v>BINH TAN</v>
          </cell>
          <cell r="T4856" t="str">
            <v>TP HCM</v>
          </cell>
          <cell r="V4856" t="str">
            <v>TP HCM</v>
          </cell>
          <cell r="W4856" t="str">
            <v>QUAN BINH TAN</v>
          </cell>
        </row>
        <row r="4857">
          <cell r="M4857" t="str">
            <v>5606_VM+ HCM 685/32 - 685/30/1 XVNT</v>
          </cell>
          <cell r="N4857" t="str">
            <v>VM+ HCM 685/32 - 685/30/1 XO VIET NGHE TINH</v>
          </cell>
          <cell r="O4857" t="str">
            <v xml:space="preserve"> </v>
          </cell>
          <cell r="P4857">
            <v>-2146826265</v>
          </cell>
          <cell r="Q4857" t="str">
            <v>XO VIET NGHE TINH</v>
          </cell>
          <cell r="R4857" t="str">
            <v>P26</v>
          </cell>
          <cell r="S4857" t="str">
            <v>BINH THANH</v>
          </cell>
          <cell r="T4857" t="str">
            <v>TP HCM</v>
          </cell>
          <cell r="V4857" t="str">
            <v>TP HCM</v>
          </cell>
          <cell r="W4857" t="str">
            <v>QUAN BINH THANH</v>
          </cell>
        </row>
        <row r="4858">
          <cell r="M4858" t="str">
            <v>4576_VM+ AGG 01 BINH KHANH</v>
          </cell>
          <cell r="N4858" t="str">
            <v>VM+ AGG 01 BINH KHANH</v>
          </cell>
          <cell r="O4858" t="str">
            <v>SO 616</v>
          </cell>
          <cell r="P4858" t="str">
            <v>TDS 01 TBD 048</v>
          </cell>
          <cell r="Q4858" t="str">
            <v>THAI PHIEN</v>
          </cell>
          <cell r="R4858" t="str">
            <v>BINH KHANH</v>
          </cell>
          <cell r="S4858" t="str">
            <v>LONG XUYEN</v>
          </cell>
          <cell r="T4858" t="str">
            <v>AN GIANG</v>
          </cell>
          <cell r="V4858" t="str">
            <v>MEKONG DELTA</v>
          </cell>
          <cell r="W4858" t="str">
            <v>AN GIANG</v>
          </cell>
        </row>
        <row r="4859">
          <cell r="M4859" t="str">
            <v>4786_VM+ VLG 33/15D PHAM THAI BUONG</v>
          </cell>
          <cell r="N4859" t="str">
            <v>VM+ VLG 33/15D PHAM THAI BUONG</v>
          </cell>
          <cell r="O4859" t="str">
            <v>SO 33/15D</v>
          </cell>
          <cell r="P4859" t="str">
            <v xml:space="preserve"> </v>
          </cell>
          <cell r="Q4859" t="str">
            <v>PHAM THAI BUONG</v>
          </cell>
          <cell r="R4859" t="str">
            <v>P4</v>
          </cell>
          <cell r="S4859" t="str">
            <v>VINH LONG</v>
          </cell>
          <cell r="T4859" t="str">
            <v>VINH LONG</v>
          </cell>
          <cell r="V4859" t="str">
            <v>MEKONG DELTA</v>
          </cell>
          <cell r="W4859" t="str">
            <v>VINH LONG</v>
          </cell>
        </row>
        <row r="4860">
          <cell r="M4860" t="str">
            <v>5007_VM+ HCM 7-9 NGUYEN HIEN</v>
          </cell>
          <cell r="N4860" t="str">
            <v>VM+ HCM 7-9 NGUYEN HIEN</v>
          </cell>
          <cell r="O4860">
            <v>44081</v>
          </cell>
          <cell r="P4860" t="str">
            <v xml:space="preserve"> </v>
          </cell>
          <cell r="Q4860" t="str">
            <v>NGUYEN HIEN</v>
          </cell>
          <cell r="R4860" t="str">
            <v>P4</v>
          </cell>
          <cell r="S4860" t="str">
            <v>Q3</v>
          </cell>
          <cell r="T4860" t="str">
            <v>TP HCM</v>
          </cell>
          <cell r="V4860" t="str">
            <v>TP HCM</v>
          </cell>
          <cell r="W4860" t="str">
            <v>QUAN 3</v>
          </cell>
        </row>
        <row r="4861">
          <cell r="M4861" t="str">
            <v>2A93-WM+ RURAL QTI 40A LE DUAN</v>
          </cell>
          <cell r="N4861" t="str">
            <v>2A93-WM+ QTI 40A LE DUAN</v>
          </cell>
          <cell r="O4861" t="str">
            <v>40A</v>
          </cell>
          <cell r="P4861" t="str">
            <v xml:space="preserve"> </v>
          </cell>
          <cell r="Q4861" t="str">
            <v>LE DUAN</v>
          </cell>
          <cell r="R4861" t="str">
            <v>HO XA</v>
          </cell>
          <cell r="S4861" t="str">
            <v>VINH LINH</v>
          </cell>
          <cell r="T4861" t="str">
            <v>QUANG TRI</v>
          </cell>
          <cell r="V4861" t="str">
            <v>CENTRAL</v>
          </cell>
          <cell r="W4861" t="str">
            <v>QUANG TRI</v>
          </cell>
        </row>
        <row r="4862">
          <cell r="M4862" t="str">
            <v>VM+ HCM 1.22-TMDV TANG 1 THAP A, SAPHIRE</v>
          </cell>
          <cell r="N4862" t="str">
            <v>VM+ HCM 1.22-TMDV Tầng 1 Tháp A, Saphire</v>
          </cell>
          <cell r="O4862">
            <v>454</v>
          </cell>
          <cell r="P4862" t="str">
            <v>1.22-TMDV TANG 1,THAP A, KHU NHA O CTY SAPHIRE, KP2</v>
          </cell>
          <cell r="Q4862" t="str">
            <v>VO CHI CONG</v>
          </cell>
          <cell r="R4862" t="str">
            <v>PHU HUU</v>
          </cell>
          <cell r="S4862" t="str">
            <v>THU DUC</v>
          </cell>
          <cell r="T4862" t="str">
            <v>TP HCM</v>
          </cell>
          <cell r="V4862" t="str">
            <v>TP HCM</v>
          </cell>
          <cell r="W4862" t="str">
            <v>QUAN THU DUC</v>
          </cell>
        </row>
        <row r="4863">
          <cell r="M4863" t="str">
            <v>4297_WM+ VTU 40 DO LUONG</v>
          </cell>
          <cell r="N4863" t="str">
            <v>WM+ VTU 40 DO LUONG</v>
          </cell>
          <cell r="O4863" t="str">
            <v>SO 40</v>
          </cell>
          <cell r="P4863" t="str">
            <v xml:space="preserve"> </v>
          </cell>
          <cell r="Q4863" t="str">
            <v>DO LUONG</v>
          </cell>
          <cell r="R4863" t="str">
            <v>P11</v>
          </cell>
          <cell r="S4863" t="str">
            <v>VUNG TAU</v>
          </cell>
          <cell r="T4863" t="str">
            <v>BA RIA-VUNG TAU</v>
          </cell>
          <cell r="V4863" t="str">
            <v>SOUTH EAST</v>
          </cell>
          <cell r="W4863" t="str">
            <v>BA RIA-VUNG TAU</v>
          </cell>
        </row>
        <row r="4864">
          <cell r="M4864" t="str">
            <v>3078_VM+ HCM 89 HOANG QUOC VIET</v>
          </cell>
          <cell r="N4864" t="str">
            <v>VM+ HCM 89 HOANG QUOC VIET</v>
          </cell>
          <cell r="O4864">
            <v>89</v>
          </cell>
          <cell r="P4864" t="str">
            <v xml:space="preserve"> </v>
          </cell>
          <cell r="Q4864" t="str">
            <v>HOANG QUOC VIET</v>
          </cell>
          <cell r="R4864" t="str">
            <v>PHU THUAN</v>
          </cell>
          <cell r="S4864" t="str">
            <v>Q7</v>
          </cell>
          <cell r="T4864" t="str">
            <v>TP HCM</v>
          </cell>
          <cell r="V4864" t="str">
            <v>TP HCM</v>
          </cell>
          <cell r="W4864" t="str">
            <v>QUAN 7</v>
          </cell>
        </row>
        <row r="4865">
          <cell r="M4865" t="str">
            <v>6416_WM+ HCM TECCO TOWN 4449 NG CUU</v>
          </cell>
          <cell r="N4865" t="str">
            <v>WM+ HCM Tecco Town 4449 Nguyễn Cửu</v>
          </cell>
          <cell r="O4865">
            <v>4449</v>
          </cell>
          <cell r="P4865" t="str">
            <v>A2 BLOCK A, CC TECCO TOWN</v>
          </cell>
          <cell r="Q4865" t="str">
            <v>NGUYEN CUU PHU</v>
          </cell>
          <cell r="R4865" t="str">
            <v>TAN TAO A</v>
          </cell>
          <cell r="S4865" t="str">
            <v>BINH TAN</v>
          </cell>
          <cell r="T4865" t="str">
            <v>TP HCM</v>
          </cell>
          <cell r="V4865" t="str">
            <v>TP HCM</v>
          </cell>
          <cell r="W4865" t="str">
            <v>QUAN BINH TAN</v>
          </cell>
        </row>
        <row r="4866">
          <cell r="M4866" t="str">
            <v>6875-WM+ HCM S7.02-01.04 VINHOMES GRAND</v>
          </cell>
          <cell r="N4866" t="str">
            <v>6875-WM+ HCM S7.02-01.04 Vinhomes Grand</v>
          </cell>
          <cell r="O4866">
            <v>88</v>
          </cell>
          <cell r="P4866" t="str">
            <v>01.04 S7.02 VINHOMES GRAND PARK</v>
          </cell>
          <cell r="Q4866" t="str">
            <v>PHUOC THIEN</v>
          </cell>
          <cell r="R4866" t="str">
            <v>LONG BINH</v>
          </cell>
          <cell r="S4866" t="str">
            <v>THU DUC</v>
          </cell>
          <cell r="T4866" t="str">
            <v>TP HCM</v>
          </cell>
          <cell r="V4866" t="str">
            <v>TP HCM</v>
          </cell>
          <cell r="W4866" t="str">
            <v>QUAN THU DUC</v>
          </cell>
        </row>
        <row r="4867">
          <cell r="M4867" t="str">
            <v>4763_VM+ AGI TH 173 MY PHUOC</v>
          </cell>
          <cell r="N4867" t="str">
            <v>VM+ AGI TH 173 MY PHUOC</v>
          </cell>
          <cell r="O4867" t="str">
            <v xml:space="preserve"> </v>
          </cell>
          <cell r="P4867" t="str">
            <v>THUA 173 TBD 6</v>
          </cell>
          <cell r="Q4867" t="str">
            <v xml:space="preserve"> </v>
          </cell>
          <cell r="R4867" t="str">
            <v>MY PHUOC</v>
          </cell>
          <cell r="S4867" t="str">
            <v>LONG XUYEN</v>
          </cell>
          <cell r="T4867" t="str">
            <v>AN GIANG</v>
          </cell>
          <cell r="V4867" t="str">
            <v>MEKONG DELTA</v>
          </cell>
          <cell r="W4867" t="str">
            <v>AN GIANG</v>
          </cell>
        </row>
        <row r="4868">
          <cell r="M4868" t="str">
            <v>WM+ AGG 662 TRAN HUNG DAO</v>
          </cell>
          <cell r="N4868" t="str">
            <v>WM+ AGG 662 Trần Hưng Đạo</v>
          </cell>
          <cell r="O4868">
            <v>662</v>
          </cell>
          <cell r="P4868" t="str">
            <v xml:space="preserve"> </v>
          </cell>
          <cell r="Q4868" t="str">
            <v>TRAN HUNG DAO</v>
          </cell>
          <cell r="R4868" t="str">
            <v>BINH DUC</v>
          </cell>
          <cell r="S4868" t="str">
            <v>LONG XUYEN</v>
          </cell>
          <cell r="T4868" t="str">
            <v>AN GIANG</v>
          </cell>
          <cell r="V4868" t="str">
            <v>MEKONG DELTA</v>
          </cell>
          <cell r="W4868" t="str">
            <v>AN GIANG</v>
          </cell>
        </row>
        <row r="4869">
          <cell r="M4869" t="str">
            <v>KING FOOD KHO TRUNG TAM</v>
          </cell>
          <cell r="N4869" t="str">
            <v>Kho A, Khu kho IIIB Trung Tâm Thương Mại Bình Điền, Phường 7, Quận 8, TP HCM</v>
          </cell>
          <cell r="O4869" t="str">
            <v>KHO A</v>
          </cell>
          <cell r="P4869" t="str">
            <v>KHU KHO IIIB TRUNG TAM THUONG MAI BINH DIEN</v>
          </cell>
          <cell r="Q4869" t="str">
            <v xml:space="preserve"> </v>
          </cell>
          <cell r="R4869" t="str">
            <v>P7</v>
          </cell>
          <cell r="S4869" t="str">
            <v>Q8</v>
          </cell>
          <cell r="T4869" t="str">
            <v>TP HCM</v>
          </cell>
          <cell r="V4869" t="str">
            <v>TP HCM</v>
          </cell>
          <cell r="W4869" t="str">
            <v>QUAN 8</v>
          </cell>
        </row>
        <row r="4870">
          <cell r="M4870" t="str">
            <v>5334_VM+ HCM 1042 NGUYEN DUY TRINH</v>
          </cell>
          <cell r="N4870" t="str">
            <v>VM+ HCM SO 1042 NGUYEN DUY TRINH</v>
          </cell>
          <cell r="O4870" t="str">
            <v>SO 1042</v>
          </cell>
          <cell r="P4870" t="str">
            <v xml:space="preserve"> </v>
          </cell>
          <cell r="Q4870" t="str">
            <v>NGUYEN DUY TRINH</v>
          </cell>
          <cell r="R4870" t="str">
            <v>LONG TRUONG</v>
          </cell>
          <cell r="S4870" t="str">
            <v>Q9</v>
          </cell>
          <cell r="T4870" t="str">
            <v>TP HCM</v>
          </cell>
          <cell r="V4870" t="str">
            <v>TP HCM</v>
          </cell>
          <cell r="W4870" t="str">
            <v>QUAN 9</v>
          </cell>
        </row>
        <row r="4871">
          <cell r="M4871" t="str">
            <v>4459_VM+ CTO 18 DUONG A1</v>
          </cell>
          <cell r="N4871" t="str">
            <v>VM+ CTO 18 DUONG A1</v>
          </cell>
          <cell r="O4871" t="str">
            <v>SO 18</v>
          </cell>
          <cell r="P4871" t="str">
            <v>KDC HUNG PHU 1, KV9</v>
          </cell>
          <cell r="Q4871" t="str">
            <v>DUONG A1</v>
          </cell>
          <cell r="R4871" t="str">
            <v>HUNG PHU</v>
          </cell>
          <cell r="S4871" t="str">
            <v>CAI RANG</v>
          </cell>
          <cell r="T4871" t="str">
            <v>CAN THO</v>
          </cell>
          <cell r="V4871" t="str">
            <v>MEKONG DELTA</v>
          </cell>
          <cell r="W4871" t="str">
            <v>CAN THO</v>
          </cell>
        </row>
        <row r="4872">
          <cell r="M4872" t="str">
            <v>BHX_HCM_NBE - KHO DC NHA BE</v>
          </cell>
          <cell r="N4872" t="str">
            <v>6655 - BHX_HCM_NBE - KHO DC NHA BE</v>
          </cell>
          <cell r="O4872" t="str">
            <v>LO F5-1, F5-2</v>
          </cell>
          <cell r="P4872" t="str">
            <v>KHU F</v>
          </cell>
          <cell r="Q4872" t="str">
            <v>KCN HIEP PHUOC</v>
          </cell>
          <cell r="R4872" t="str">
            <v>HIEP PHUOC</v>
          </cell>
          <cell r="S4872" t="str">
            <v>NHA BE</v>
          </cell>
          <cell r="T4872" t="str">
            <v>TP HCM</v>
          </cell>
          <cell r="V4872" t="str">
            <v>TP HCM</v>
          </cell>
          <cell r="W4872" t="str">
            <v>HUYEN NHA BE</v>
          </cell>
        </row>
        <row r="4873">
          <cell r="M4873" t="str">
            <v>BHX_HCM_NBE - KHO DC NHA BE</v>
          </cell>
          <cell r="N4873" t="str">
            <v>6655 - BHX_HCM_NBE - KHO DC NHA BE</v>
          </cell>
          <cell r="O4873" t="str">
            <v>LO F5-1, F5-2</v>
          </cell>
          <cell r="P4873" t="str">
            <v>KHU F</v>
          </cell>
          <cell r="Q4873" t="str">
            <v>KCN HIEP PHUOC</v>
          </cell>
          <cell r="R4873" t="str">
            <v>HIEP PHUOC</v>
          </cell>
          <cell r="S4873" t="str">
            <v>NHA BE</v>
          </cell>
          <cell r="T4873" t="str">
            <v>TP HCM</v>
          </cell>
          <cell r="V4873" t="str">
            <v>TP HCM</v>
          </cell>
          <cell r="W4873" t="str">
            <v>HUYEN NHA BE</v>
          </cell>
        </row>
        <row r="4874">
          <cell r="M4874" t="str">
            <v>6662_WM+ HCM 12 – 12A CHIEN LUOC</v>
          </cell>
          <cell r="N4874" t="str">
            <v>WM+ HCM 12 – 12A Chiến Lược</v>
          </cell>
          <cell r="O4874" t="str">
            <v>12-12A</v>
          </cell>
          <cell r="P4874" t="str">
            <v xml:space="preserve"> </v>
          </cell>
          <cell r="Q4874" t="str">
            <v>CHIEN LUOC</v>
          </cell>
          <cell r="R4874" t="str">
            <v>BINH TRI DONG</v>
          </cell>
          <cell r="S4874" t="str">
            <v>BINH TAN</v>
          </cell>
          <cell r="T4874" t="str">
            <v>TP HCM</v>
          </cell>
          <cell r="V4874" t="str">
            <v>TP HCM</v>
          </cell>
          <cell r="W4874" t="str">
            <v>QUAN BINH TAN</v>
          </cell>
        </row>
        <row r="4875">
          <cell r="M4875" t="str">
            <v>3078_VM+ HCM 89 HOANG QUOC VIET</v>
          </cell>
          <cell r="N4875" t="str">
            <v>VM+ HCM 89 HOANG QUOC VIET</v>
          </cell>
          <cell r="O4875">
            <v>89</v>
          </cell>
          <cell r="P4875" t="str">
            <v xml:space="preserve"> </v>
          </cell>
          <cell r="Q4875" t="str">
            <v>HOANG QUOC VIET</v>
          </cell>
          <cell r="R4875" t="str">
            <v>PHU THUAN</v>
          </cell>
          <cell r="S4875" t="str">
            <v>Q7</v>
          </cell>
          <cell r="T4875" t="str">
            <v>TP HCM</v>
          </cell>
          <cell r="V4875" t="str">
            <v>TP HCM</v>
          </cell>
          <cell r="W4875" t="str">
            <v>QUAN 7</v>
          </cell>
        </row>
        <row r="4876">
          <cell r="M4876" t="str">
            <v>BHX_HCM_NBE - KHO DC NHA BE</v>
          </cell>
          <cell r="N4876" t="str">
            <v>6655 - BHX_HCM_NBE - KHO DC NHA BE</v>
          </cell>
          <cell r="O4876" t="str">
            <v>LO F5-1, F5-2</v>
          </cell>
          <cell r="P4876" t="str">
            <v>KHU F</v>
          </cell>
          <cell r="Q4876" t="str">
            <v>KCN HIEP PHUOC</v>
          </cell>
          <cell r="R4876" t="str">
            <v>HIEP PHUOC</v>
          </cell>
          <cell r="S4876" t="str">
            <v>NHA BE</v>
          </cell>
          <cell r="T4876" t="str">
            <v>TP HCM</v>
          </cell>
          <cell r="V4876" t="str">
            <v>TP HCM</v>
          </cell>
          <cell r="W4876" t="str">
            <v>HUYEN NHA BE</v>
          </cell>
        </row>
        <row r="4877">
          <cell r="M4877" t="str">
            <v>BHX_HCM_NBE - KHO DC NHA BE</v>
          </cell>
          <cell r="N4877" t="str">
            <v>6655 - BHX_HCM_NBE - KHO DC NHA BE</v>
          </cell>
          <cell r="O4877" t="str">
            <v>LO F5-1, F5-2</v>
          </cell>
          <cell r="P4877" t="str">
            <v>KHU F</v>
          </cell>
          <cell r="Q4877" t="str">
            <v>KCN HIEP PHUOC</v>
          </cell>
          <cell r="R4877" t="str">
            <v>HIEP PHUOC</v>
          </cell>
          <cell r="S4877" t="str">
            <v>NHA BE</v>
          </cell>
          <cell r="T4877" t="str">
            <v>TP HCM</v>
          </cell>
          <cell r="V4877" t="str">
            <v>TP HCM</v>
          </cell>
          <cell r="W4877" t="str">
            <v>HUYEN NHA BE</v>
          </cell>
        </row>
        <row r="4878">
          <cell r="M4878" t="str">
            <v>BHX_HCM_NBE - KHO DC NHA BE</v>
          </cell>
          <cell r="N4878" t="str">
            <v>6655 - BHX_HCM_NBE - KHO DC NHA BE</v>
          </cell>
          <cell r="O4878" t="str">
            <v>LO F5-1, F5-2</v>
          </cell>
          <cell r="P4878" t="str">
            <v>KHU F</v>
          </cell>
          <cell r="Q4878" t="str">
            <v>KCN HIEP PHUOC</v>
          </cell>
          <cell r="R4878" t="str">
            <v>HIEP PHUOC</v>
          </cell>
          <cell r="S4878" t="str">
            <v>NHA BE</v>
          </cell>
          <cell r="T4878" t="str">
            <v>TP HCM</v>
          </cell>
          <cell r="V4878" t="str">
            <v>TP HCM</v>
          </cell>
          <cell r="W4878" t="str">
            <v>HUYEN NHA BE</v>
          </cell>
        </row>
        <row r="4879">
          <cell r="M4879" t="str">
            <v>BHX_TNI_HTH - KHO DC HOA THANH</v>
          </cell>
          <cell r="N4879" t="str">
            <v>BHX_TNI_HTH - KHO DC HOA THANH</v>
          </cell>
          <cell r="O4879" t="str">
            <v xml:space="preserve"> </v>
          </cell>
          <cell r="P4879" t="str">
            <v>TH 214, TBD 20</v>
          </cell>
          <cell r="Q4879" t="str">
            <v>LONG YEN</v>
          </cell>
          <cell r="R4879" t="str">
            <v>LONG THANH NAM</v>
          </cell>
          <cell r="S4879" t="str">
            <v>HOA THANH</v>
          </cell>
          <cell r="T4879" t="str">
            <v>TAY NINH</v>
          </cell>
          <cell r="V4879" t="str">
            <v>SOUTH EAST</v>
          </cell>
          <cell r="W4879" t="str">
            <v>TAY NINH</v>
          </cell>
        </row>
        <row r="4880">
          <cell r="M4880" t="str">
            <v>BHX_HCM_NBE - KHO DC NHA BE</v>
          </cell>
          <cell r="N4880" t="str">
            <v>6655 - BHX_HCM_NBE - KHO DC NHA BE</v>
          </cell>
          <cell r="O4880" t="str">
            <v>LO F5-1, F5-2</v>
          </cell>
          <cell r="P4880" t="str">
            <v>KHU F</v>
          </cell>
          <cell r="Q4880" t="str">
            <v>KCN HIEP PHUOC</v>
          </cell>
          <cell r="R4880" t="str">
            <v>HIEP PHUOC</v>
          </cell>
          <cell r="S4880" t="str">
            <v>NHA BE</v>
          </cell>
          <cell r="T4880" t="str">
            <v>TP HCM</v>
          </cell>
          <cell r="V4880" t="str">
            <v>TP HCM</v>
          </cell>
          <cell r="W4880" t="str">
            <v>HUYEN NHA BE</v>
          </cell>
        </row>
        <row r="4881">
          <cell r="M4881" t="str">
            <v>BHX_LAN_CDU - KHO DC CAN DUOC (2022)</v>
          </cell>
          <cell r="N4881" t="str">
            <v>BHX_LAN_CDU - KHO DC CAN DUOC (2022)</v>
          </cell>
          <cell r="O4881" t="str">
            <v>THUA DAT SO 2905</v>
          </cell>
          <cell r="P4881" t="str">
            <v>TO BAN DO SO 03</v>
          </cell>
          <cell r="Q4881" t="str">
            <v xml:space="preserve"> </v>
          </cell>
          <cell r="R4881" t="str">
            <v>LONG CANG</v>
          </cell>
          <cell r="S4881" t="str">
            <v>CAN DUOC</v>
          </cell>
          <cell r="T4881" t="str">
            <v>LONG AN</v>
          </cell>
          <cell r="V4881" t="str">
            <v>MEKONG DELTA</v>
          </cell>
          <cell r="W4881" t="str">
            <v>LONG AN</v>
          </cell>
        </row>
        <row r="4882">
          <cell r="M4882" t="str">
            <v>BHX_KGI_CTH - KHO DC KIEN GIANG</v>
          </cell>
          <cell r="N4882" t="str">
            <v>BHX_KGI_CTH - Kho DC Kiên Giang</v>
          </cell>
          <cell r="O4882" t="str">
            <v>LO L4</v>
          </cell>
          <cell r="P4882" t="str">
            <v>KCN THANH LOC</v>
          </cell>
          <cell r="Q4882" t="str">
            <v>DUONG SO 2</v>
          </cell>
          <cell r="R4882" t="str">
            <v>THANH LOC</v>
          </cell>
          <cell r="S4882" t="str">
            <v>CHAU THANH</v>
          </cell>
          <cell r="T4882" t="str">
            <v>KIEN GIANG</v>
          </cell>
          <cell r="V4882" t="str">
            <v>MEKONG DELTA</v>
          </cell>
          <cell r="W4882" t="str">
            <v>KIEN GIANG</v>
          </cell>
        </row>
        <row r="4883">
          <cell r="M4883" t="str">
            <v>VM+ HCM H1-04, CAN 0.01, 0.28, 0.29 CITIHOME</v>
          </cell>
          <cell r="N4883" t="str">
            <v>VM+ HCM H1-04, căn 0.01, 0.28, 0.29 Citihome</v>
          </cell>
          <cell r="O4883" t="str">
            <v>A.001 C135</v>
          </cell>
          <cell r="P4883" t="str">
            <v>CC CITI HOME</v>
          </cell>
          <cell r="Q4883" t="str">
            <v xml:space="preserve"> </v>
          </cell>
          <cell r="R4883" t="str">
            <v>CAT LAT</v>
          </cell>
          <cell r="S4883" t="str">
            <v>THU DUC</v>
          </cell>
          <cell r="T4883" t="str">
            <v>TP HCM</v>
          </cell>
          <cell r="V4883" t="str">
            <v>TP HCM</v>
          </cell>
          <cell r="W4883" t="str">
            <v>QUAN THU DUC</v>
          </cell>
        </row>
        <row r="4884">
          <cell r="M4884" t="str">
            <v>WM+ AGG TO 1, D. TAN LO KIEU LUONG</v>
          </cell>
          <cell r="N4884" t="str">
            <v>WM+ AGG Tổ 1, Đ. Tân Lộ Kiều Lương</v>
          </cell>
          <cell r="O4884" t="str">
            <v>129/3</v>
          </cell>
          <cell r="P4884" t="str">
            <v>TO 1</v>
          </cell>
          <cell r="Q4884" t="str">
            <v>TAN LO KIEU LUONG</v>
          </cell>
          <cell r="R4884" t="str">
            <v>VINH TAY 3</v>
          </cell>
          <cell r="S4884" t="str">
            <v>NUI SAM</v>
          </cell>
          <cell r="T4884" t="str">
            <v>AN GIANG</v>
          </cell>
          <cell r="V4884" t="str">
            <v>MEKONG DELTA</v>
          </cell>
          <cell r="W4884" t="str">
            <v>AN GIANG</v>
          </cell>
        </row>
        <row r="4885">
          <cell r="M4885" t="str">
            <v>4239_WM+ HCM CC LEXINGTON</v>
          </cell>
          <cell r="N4885" t="str">
            <v>WM+ HCM CC LEXINGTON</v>
          </cell>
          <cell r="O4885" t="str">
            <v xml:space="preserve"> </v>
          </cell>
          <cell r="P4885" t="str">
            <v>CC LEXINGTON</v>
          </cell>
          <cell r="Q4885" t="str">
            <v xml:space="preserve"> </v>
          </cell>
          <cell r="R4885" t="str">
            <v xml:space="preserve"> </v>
          </cell>
          <cell r="S4885" t="str">
            <v>Q2</v>
          </cell>
          <cell r="T4885" t="str">
            <v>TP HCM</v>
          </cell>
          <cell r="V4885" t="str">
            <v>TP HCM</v>
          </cell>
          <cell r="W4885" t="str">
            <v>QUAN 2</v>
          </cell>
        </row>
        <row r="4886">
          <cell r="M4886" t="str">
            <v>KING FOOD KHO TRUNG TAM</v>
          </cell>
          <cell r="N4886" t="str">
            <v>Kho A, Khu kho IIIB Trung Tâm Thương Mại Bình Điền, Phường 7, Quận 8, TP HCM</v>
          </cell>
          <cell r="O4886" t="str">
            <v>KHO A</v>
          </cell>
          <cell r="P4886" t="str">
            <v>KHU KHO IIIB TRUNG TAM THUONG MAI BINH DIEN</v>
          </cell>
          <cell r="Q4886" t="str">
            <v xml:space="preserve"> </v>
          </cell>
          <cell r="R4886" t="str">
            <v>P7</v>
          </cell>
          <cell r="S4886" t="str">
            <v>Q8</v>
          </cell>
          <cell r="T4886" t="str">
            <v>TP HCM</v>
          </cell>
          <cell r="V4886" t="str">
            <v>TP HCM</v>
          </cell>
          <cell r="W4886" t="str">
            <v>QUAN 8</v>
          </cell>
        </row>
        <row r="4887">
          <cell r="M4887" t="str">
            <v>4786_VM+ VLG 33/15D PHAM THAI BUONG</v>
          </cell>
          <cell r="N4887" t="str">
            <v>VM+ VLG 33/15D PHAM THAI BUONG</v>
          </cell>
          <cell r="O4887" t="str">
            <v>SO 33/15D</v>
          </cell>
          <cell r="P4887" t="str">
            <v xml:space="preserve"> </v>
          </cell>
          <cell r="Q4887" t="str">
            <v>PHAM THAI BUONG</v>
          </cell>
          <cell r="R4887" t="str">
            <v>P4</v>
          </cell>
          <cell r="S4887" t="str">
            <v>VINH LONG</v>
          </cell>
          <cell r="T4887" t="str">
            <v>VINH LONG</v>
          </cell>
          <cell r="V4887" t="str">
            <v>MEKONG DELTA</v>
          </cell>
          <cell r="W4887" t="str">
            <v>VINH LONG</v>
          </cell>
        </row>
        <row r="4888">
          <cell r="M4888" t="str">
            <v>WINMART VINH LONG</v>
          </cell>
          <cell r="N4888" t="str">
            <v>WINMART VINH LONG</v>
          </cell>
          <cell r="O4888">
            <v>55</v>
          </cell>
          <cell r="P4888" t="str">
            <v>LO L2-09 LAU 2</v>
          </cell>
          <cell r="Q4888" t="str">
            <v>PHAM THAI BUONG</v>
          </cell>
          <cell r="R4888" t="str">
            <v>P4</v>
          </cell>
          <cell r="S4888" t="str">
            <v>VINH LONG</v>
          </cell>
          <cell r="T4888" t="str">
            <v>VINH LONG</v>
          </cell>
          <cell r="V4888" t="str">
            <v>MEKONG DELTA</v>
          </cell>
          <cell r="W4888" t="str">
            <v>VINH LONG</v>
          </cell>
        </row>
        <row r="4889">
          <cell r="M4889" t="str">
            <v>WINMART LONG XUYEN (VINATEX)</v>
          </cell>
          <cell r="N4889" t="str">
            <v>WINMART LONG XUYEN (VINATEX)</v>
          </cell>
          <cell r="O4889">
            <v>45407</v>
          </cell>
          <cell r="P4889" t="str">
            <v xml:space="preserve"> </v>
          </cell>
          <cell r="Q4889" t="str">
            <v>TRAN HUNG DAO</v>
          </cell>
          <cell r="R4889" t="str">
            <v xml:space="preserve"> </v>
          </cell>
          <cell r="S4889" t="str">
            <v>LONG XUYEN</v>
          </cell>
          <cell r="T4889" t="str">
            <v>AN GIANG</v>
          </cell>
          <cell r="V4889" t="str">
            <v>MEKONG DELTA</v>
          </cell>
          <cell r="W4889" t="str">
            <v>AN GIANG</v>
          </cell>
        </row>
        <row r="4890">
          <cell r="M4890" t="str">
            <v>WINMART 50 LE VAN VIET</v>
          </cell>
          <cell r="N4890" t="str">
            <v>WINMART 50 LE VAN VIET</v>
          </cell>
          <cell r="O4890">
            <v>50</v>
          </cell>
          <cell r="P4890" t="str">
            <v xml:space="preserve"> </v>
          </cell>
          <cell r="Q4890" t="str">
            <v>LE VAN VIET</v>
          </cell>
          <cell r="R4890" t="str">
            <v>HIEP PHU</v>
          </cell>
          <cell r="S4890" t="str">
            <v>Q9</v>
          </cell>
          <cell r="T4890" t="str">
            <v>TP HCM</v>
          </cell>
          <cell r="V4890" t="str">
            <v>TP HCM</v>
          </cell>
          <cell r="W4890" t="str">
            <v>QUAN 9</v>
          </cell>
        </row>
        <row r="4891">
          <cell r="M4891" t="str">
            <v>ST: THISO SALA THU THIEM</v>
          </cell>
          <cell r="N4891" t="str">
            <v>Siêu thị Emart Sala Thủ Thiêm</v>
          </cell>
          <cell r="O4891" t="str">
            <v>SO 10</v>
          </cell>
          <cell r="P4891" t="str">
            <v>B1-01 TTTM THISO MALL</v>
          </cell>
          <cell r="Q4891" t="str">
            <v>MAI CHI THO</v>
          </cell>
          <cell r="R4891" t="str">
            <v>THU THIEM</v>
          </cell>
          <cell r="S4891" t="str">
            <v>THU DUC</v>
          </cell>
          <cell r="T4891" t="str">
            <v>TP HCM</v>
          </cell>
          <cell r="V4891" t="str">
            <v>TP HCM</v>
          </cell>
          <cell r="W4891" t="str">
            <v>QUAN THU DUC</v>
          </cell>
        </row>
        <row r="4892">
          <cell r="M4892" t="str">
            <v>SATRAFOODS PHAN DANG LUU</v>
          </cell>
          <cell r="N4892" t="str">
            <v>163-SATRAFOODS PHAN ĐĂNG LƯU</v>
          </cell>
          <cell r="O4892">
            <v>163</v>
          </cell>
          <cell r="P4892" t="str">
            <v xml:space="preserve"> </v>
          </cell>
          <cell r="Q4892" t="str">
            <v>PHAN DANG LUU</v>
          </cell>
          <cell r="R4892" t="str">
            <v>P1</v>
          </cell>
          <cell r="S4892" t="str">
            <v>PHU NHUAN</v>
          </cell>
          <cell r="T4892" t="str">
            <v>TP HCM</v>
          </cell>
          <cell r="V4892" t="str">
            <v>TP HCM</v>
          </cell>
          <cell r="W4892" t="str">
            <v>QUAN PHU NHUAN</v>
          </cell>
        </row>
        <row r="4893">
          <cell r="M4893" t="str">
            <v>BHX_DLA_BMT-KHO DC BUON MA THUOT</v>
          </cell>
          <cell r="N4893" t="str">
            <v>6450_BHX_DLA_BMT-Kho DC Buôn Ma Thuột</v>
          </cell>
          <cell r="O4893" t="str">
            <v>THUA DAT 48</v>
          </cell>
          <cell r="P4893" t="str">
            <v>TO BAN DO 59</v>
          </cell>
          <cell r="Q4893" t="str">
            <v>BINH CHIEU</v>
          </cell>
          <cell r="R4893" t="str">
            <v>TAN AN</v>
          </cell>
          <cell r="S4893" t="str">
            <v>BUON MA THUOT</v>
          </cell>
          <cell r="T4893" t="str">
            <v>DAK LAK</v>
          </cell>
          <cell r="V4893" t="str">
            <v>SOUTH EAST</v>
          </cell>
          <cell r="W4893" t="str">
            <v>DAK LAK</v>
          </cell>
        </row>
        <row r="4894">
          <cell r="M4894" t="str">
            <v>BHX_LAN_CDU - KHO DC CAN DUOC (2022)</v>
          </cell>
          <cell r="N4894" t="str">
            <v>BHX_LAN_CDU - KHO DC CAN DUOC (2022)</v>
          </cell>
          <cell r="O4894" t="str">
            <v>THUA DAT SO 2905</v>
          </cell>
          <cell r="P4894" t="str">
            <v>TO BAN DO SO 03</v>
          </cell>
          <cell r="Q4894" t="str">
            <v xml:space="preserve"> </v>
          </cell>
          <cell r="R4894" t="str">
            <v>LONG CANG</v>
          </cell>
          <cell r="S4894" t="str">
            <v>CAN DUOC</v>
          </cell>
          <cell r="T4894" t="str">
            <v>LONG AN</v>
          </cell>
          <cell r="V4894" t="str">
            <v>MEKONG DELTA</v>
          </cell>
          <cell r="W4894" t="str">
            <v>LONG AN</v>
          </cell>
        </row>
        <row r="4895">
          <cell r="M4895" t="str">
            <v>BHX_LAN_CDU - KHO DC CAN DUOC (2022)</v>
          </cell>
          <cell r="N4895" t="str">
            <v>BHX_LAN_CDU - KHO DC CAN DUOC (2022)</v>
          </cell>
          <cell r="O4895" t="str">
            <v>THUA DAT SO 2905</v>
          </cell>
          <cell r="P4895" t="str">
            <v>TO BAN DO SO 03</v>
          </cell>
          <cell r="Q4895" t="str">
            <v xml:space="preserve"> </v>
          </cell>
          <cell r="R4895" t="str">
            <v>LONG CANG</v>
          </cell>
          <cell r="S4895" t="str">
            <v>CAN DUOC</v>
          </cell>
          <cell r="T4895" t="str">
            <v>LONG AN</v>
          </cell>
          <cell r="V4895" t="str">
            <v>MEKONG DELTA</v>
          </cell>
          <cell r="W4895" t="str">
            <v>LONG AN</v>
          </cell>
        </row>
        <row r="4896">
          <cell r="M4896" t="str">
            <v>ST: THISO RETAIL VIET NAM</v>
          </cell>
          <cell r="N4896" t="str">
            <v xml:space="preserve"> </v>
          </cell>
          <cell r="O4896">
            <v>168</v>
          </cell>
          <cell r="P4896" t="str">
            <v xml:space="preserve"> </v>
          </cell>
          <cell r="Q4896" t="str">
            <v>PHAN VAN TRI</v>
          </cell>
          <cell r="R4896" t="str">
            <v>P5</v>
          </cell>
          <cell r="S4896" t="str">
            <v>GO VAP</v>
          </cell>
          <cell r="T4896" t="str">
            <v>TP HCM</v>
          </cell>
          <cell r="V4896" t="str">
            <v>TP HCM</v>
          </cell>
          <cell r="W4896" t="str">
            <v>QUAN GO VAP</v>
          </cell>
        </row>
        <row r="4897">
          <cell r="M4897" t="str">
            <v>ST: THISO SALA THU THIEM</v>
          </cell>
          <cell r="N4897" t="str">
            <v>Siêu thị Emart Sala Thủ Thiêm</v>
          </cell>
          <cell r="O4897" t="str">
            <v>SO 10</v>
          </cell>
          <cell r="P4897" t="str">
            <v>B1-01 TTTM THISO MALL</v>
          </cell>
          <cell r="Q4897" t="str">
            <v>MAI CHI THO</v>
          </cell>
          <cell r="R4897" t="str">
            <v>THU THIEM</v>
          </cell>
          <cell r="S4897" t="str">
            <v>THU DUC</v>
          </cell>
          <cell r="T4897" t="str">
            <v>TP HCM</v>
          </cell>
          <cell r="V4897" t="str">
            <v>TP HCM</v>
          </cell>
          <cell r="W4897" t="str">
            <v>QUAN THU DUC</v>
          </cell>
        </row>
        <row r="4898">
          <cell r="M4898" t="str">
            <v>AEON BINH TAN</v>
          </cell>
          <cell r="N4898" t="str">
            <v xml:space="preserve"> </v>
          </cell>
          <cell r="O4898">
            <v>1</v>
          </cell>
          <cell r="P4898" t="str">
            <v>KP 11</v>
          </cell>
          <cell r="Q4898" t="str">
            <v>DUONG SO 17A</v>
          </cell>
          <cell r="R4898" t="str">
            <v>BINH TRI DONG B</v>
          </cell>
          <cell r="S4898" t="str">
            <v>BINH TAN</v>
          </cell>
          <cell r="T4898" t="str">
            <v>TP HCM</v>
          </cell>
          <cell r="V4898" t="str">
            <v>TP HCM</v>
          </cell>
          <cell r="W4898" t="str">
            <v>QUAN BINH TAN</v>
          </cell>
        </row>
        <row r="4899">
          <cell r="M4899" t="str">
            <v>CIRCLE K DC</v>
          </cell>
          <cell r="N4899" t="str">
            <v>CIRLE K DC</v>
          </cell>
          <cell r="O4899" t="str">
            <v xml:space="preserve"> </v>
          </cell>
          <cell r="P4899" t="str">
            <v>KHO NGOAI QUAN PETEC, KCN NAM TAN UYEN</v>
          </cell>
          <cell r="Q4899" t="str">
            <v>DUONG N4</v>
          </cell>
          <cell r="R4899" t="str">
            <v>KHANH BINH</v>
          </cell>
          <cell r="S4899" t="str">
            <v>TAN UYEN</v>
          </cell>
          <cell r="T4899" t="str">
            <v>BINH DUONG</v>
          </cell>
          <cell r="V4899" t="str">
            <v>SOUTH EAST</v>
          </cell>
          <cell r="W4899" t="str">
            <v>BINH DUONG</v>
          </cell>
        </row>
        <row r="4900">
          <cell r="M4900" t="str">
            <v>4549_VM+ AGG 268/4 VA 268/5 HUNG VUONG</v>
          </cell>
          <cell r="N4900" t="str">
            <v>VM+ AGG 268/4 VA 268/5 HUNG VUONG</v>
          </cell>
          <cell r="O4900" t="str">
            <v>SO 268/4-268/5</v>
          </cell>
          <cell r="P4900" t="str">
            <v xml:space="preserve"> </v>
          </cell>
          <cell r="Q4900" t="str">
            <v>HUNG VUONG</v>
          </cell>
          <cell r="R4900" t="str">
            <v>MY LONG</v>
          </cell>
          <cell r="S4900" t="str">
            <v>LONG XUYEN</v>
          </cell>
          <cell r="T4900" t="str">
            <v>AN GIANG</v>
          </cell>
          <cell r="V4900" t="str">
            <v>MEKONG DELTA</v>
          </cell>
          <cell r="W4900" t="str">
            <v>AN GIANG</v>
          </cell>
        </row>
        <row r="4901">
          <cell r="M4901" t="str">
            <v>WM+ AGG 662 TRAN HUNG DAO</v>
          </cell>
          <cell r="N4901" t="str">
            <v>WM+ AGG 662 Trần Hưng Đạo</v>
          </cell>
          <cell r="O4901">
            <v>662</v>
          </cell>
          <cell r="P4901" t="str">
            <v xml:space="preserve"> </v>
          </cell>
          <cell r="Q4901" t="str">
            <v>TRAN HUNG DAO</v>
          </cell>
          <cell r="R4901" t="str">
            <v>BINH DUC</v>
          </cell>
          <cell r="S4901" t="str">
            <v>LONG XUYEN</v>
          </cell>
          <cell r="T4901" t="str">
            <v>AN GIANG</v>
          </cell>
          <cell r="V4901" t="str">
            <v>MEKONG DELTA</v>
          </cell>
          <cell r="W4901" t="str">
            <v>AN GIANG</v>
          </cell>
        </row>
        <row r="4902">
          <cell r="M4902" t="str">
            <v>WM+ DNI 420 PHAM VAN THUAN</v>
          </cell>
          <cell r="N4902" t="str">
            <v>WM+ DNI 420 Phạm Văn Thuận</v>
          </cell>
          <cell r="O4902">
            <v>420</v>
          </cell>
          <cell r="P4902" t="str">
            <v xml:space="preserve"> </v>
          </cell>
          <cell r="Q4902" t="str">
            <v>PHAM VAN THUAN,KP 3</v>
          </cell>
          <cell r="R4902" t="str">
            <v>TAM HIEP</v>
          </cell>
          <cell r="S4902" t="str">
            <v>BIEN HOA</v>
          </cell>
          <cell r="T4902" t="str">
            <v>DONG NAI</v>
          </cell>
          <cell r="V4902" t="str">
            <v>SOUTH EAST</v>
          </cell>
          <cell r="W4902" t="str">
            <v>DONG NAI</v>
          </cell>
        </row>
        <row r="4903">
          <cell r="M4903" t="str">
            <v>4784_VM+ VLG 68 DUONG 2/9</v>
          </cell>
          <cell r="N4903" t="str">
            <v>VM+ VLG 68 DUONG 2/9</v>
          </cell>
          <cell r="O4903" t="str">
            <v>SO 68</v>
          </cell>
          <cell r="P4903" t="str">
            <v xml:space="preserve"> </v>
          </cell>
          <cell r="Q4903" t="str">
            <v>DUONG 2/9</v>
          </cell>
          <cell r="R4903" t="str">
            <v>P1</v>
          </cell>
          <cell r="S4903" t="str">
            <v>VINH LONG</v>
          </cell>
          <cell r="T4903" t="str">
            <v>VINH LONG</v>
          </cell>
          <cell r="V4903" t="str">
            <v>MEKONG DELTA</v>
          </cell>
          <cell r="W4903" t="str">
            <v>VINH LONG</v>
          </cell>
        </row>
        <row r="4904">
          <cell r="M4904" t="str">
            <v>SATRAFOODS PHAN HUY ICH</v>
          </cell>
          <cell r="N4904" t="str">
            <v>68-SATRAFOODS PHAN HUY ÍCH</v>
          </cell>
          <cell r="O4904">
            <v>68</v>
          </cell>
          <cell r="P4904" t="str">
            <v xml:space="preserve"> </v>
          </cell>
          <cell r="Q4904" t="str">
            <v>PHAN HUY ICH</v>
          </cell>
          <cell r="R4904" t="str">
            <v>P15</v>
          </cell>
          <cell r="S4904" t="str">
            <v>TAN BINH</v>
          </cell>
          <cell r="T4904" t="str">
            <v>TP HCM</v>
          </cell>
          <cell r="V4904" t="str">
            <v>TP HCM</v>
          </cell>
          <cell r="W4904" t="str">
            <v>QUAN TAN BINH</v>
          </cell>
        </row>
        <row r="4905">
          <cell r="M4905" t="str">
            <v>BHX_HCM_NBE - KHO DC NHA BE</v>
          </cell>
          <cell r="N4905" t="str">
            <v>6655 - BHX_HCM_NBE - KHO DC NHA BE</v>
          </cell>
          <cell r="O4905" t="str">
            <v>LO F5-1, F5-2</v>
          </cell>
          <cell r="P4905" t="str">
            <v>KHU F</v>
          </cell>
          <cell r="Q4905" t="str">
            <v>KCN HIEP PHUOC</v>
          </cell>
          <cell r="R4905" t="str">
            <v>HIEP PHUOC</v>
          </cell>
          <cell r="S4905" t="str">
            <v>NHA BE</v>
          </cell>
          <cell r="T4905" t="str">
            <v>TP HCM</v>
          </cell>
          <cell r="V4905" t="str">
            <v>TP HCM</v>
          </cell>
          <cell r="W4905" t="str">
            <v>HUYEN NHA BE</v>
          </cell>
        </row>
        <row r="4906">
          <cell r="M4906" t="str">
            <v>6359-WM+ HCM 33/23 GO CAT</v>
          </cell>
          <cell r="N4906" t="str">
            <v>6359-WM+ HCM 33/23 GO CAT</v>
          </cell>
          <cell r="O4906" t="str">
            <v>33/23</v>
          </cell>
          <cell r="P4906" t="str">
            <v xml:space="preserve"> </v>
          </cell>
          <cell r="Q4906" t="str">
            <v>GO CAT</v>
          </cell>
          <cell r="R4906" t="str">
            <v>PHU HUU</v>
          </cell>
          <cell r="S4906" t="str">
            <v>THU DUC</v>
          </cell>
          <cell r="T4906" t="str">
            <v>TP HCM</v>
          </cell>
          <cell r="V4906" t="str">
            <v>TP HCM</v>
          </cell>
          <cell r="W4906" t="str">
            <v>QUAN THU DUC</v>
          </cell>
        </row>
        <row r="4907">
          <cell r="M4907" t="str">
            <v>6069_VM+ VLG 79/9 PHO CO DIEU</v>
          </cell>
          <cell r="N4907" t="str">
            <v>VM+ VLG 79/9 Phó Cơ Điều</v>
          </cell>
          <cell r="O4907" t="str">
            <v>79/9</v>
          </cell>
          <cell r="P4907" t="str">
            <v xml:space="preserve"> </v>
          </cell>
          <cell r="Q4907" t="str">
            <v>PHO CO DIEU</v>
          </cell>
          <cell r="R4907" t="str">
            <v>PHUONG 3</v>
          </cell>
          <cell r="S4907" t="str">
            <v>VINH LONG</v>
          </cell>
          <cell r="T4907" t="str">
            <v>VINH LONG</v>
          </cell>
          <cell r="V4907" t="str">
            <v>MEKONG DELTA</v>
          </cell>
          <cell r="W4907" t="str">
            <v>VINH LONG</v>
          </cell>
        </row>
        <row r="4908">
          <cell r="M4908" t="str">
            <v>4573_VM+ AGG 535A VO THI SAU</v>
          </cell>
          <cell r="N4908" t="str">
            <v>VM+ AGG 535A VO THI SAU</v>
          </cell>
          <cell r="O4908" t="str">
            <v>SO 535 A</v>
          </cell>
          <cell r="P4908" t="str">
            <v xml:space="preserve"> </v>
          </cell>
          <cell r="Q4908" t="str">
            <v>VO THI SAU</v>
          </cell>
          <cell r="R4908" t="str">
            <v>MY XUYEN</v>
          </cell>
          <cell r="S4908" t="str">
            <v>LONG XUYEN</v>
          </cell>
          <cell r="T4908" t="str">
            <v>AN GIANG</v>
          </cell>
          <cell r="V4908" t="str">
            <v>MEKONG DELTA</v>
          </cell>
          <cell r="W4908" t="str">
            <v>AN GIANG</v>
          </cell>
        </row>
        <row r="4909">
          <cell r="M4909" t="str">
            <v>4130_VM+ CTO 160 TRAN QUANG DIEU</v>
          </cell>
          <cell r="N4909" t="str">
            <v>VM+ CTO 160 TRAN QUANG DIEU</v>
          </cell>
          <cell r="O4909" t="str">
            <v>SO 160</v>
          </cell>
          <cell r="P4909" t="str">
            <v xml:space="preserve"> </v>
          </cell>
          <cell r="Q4909" t="str">
            <v>TRAN QUANG DIEU</v>
          </cell>
          <cell r="R4909" t="str">
            <v>AN THOI</v>
          </cell>
          <cell r="S4909" t="str">
            <v>BINH THUY</v>
          </cell>
          <cell r="T4909" t="str">
            <v>CAN THO</v>
          </cell>
          <cell r="V4909" t="str">
            <v>MEKONG DELTA</v>
          </cell>
          <cell r="W4909" t="str">
            <v>CAN THO</v>
          </cell>
        </row>
        <row r="4910">
          <cell r="M4910" t="str">
            <v>2AT1-WM+ HCM 83 TRAN HUNG DAO</v>
          </cell>
          <cell r="N4910" t="str">
            <v>2AT1-WM+ HCM 83 TRAN HUNG DAO</v>
          </cell>
          <cell r="O4910">
            <v>83</v>
          </cell>
          <cell r="P4910" t="str">
            <v xml:space="preserve"> </v>
          </cell>
          <cell r="Q4910" t="str">
            <v>TRAN HUNG DAO</v>
          </cell>
          <cell r="R4910" t="str">
            <v>TAN THANH</v>
          </cell>
          <cell r="S4910" t="str">
            <v>TAN PHU</v>
          </cell>
          <cell r="T4910" t="str">
            <v>TP HCM</v>
          </cell>
          <cell r="V4910" t="str">
            <v>TP HCM</v>
          </cell>
          <cell r="W4910" t="str">
            <v>QUAN TAN PHU</v>
          </cell>
        </row>
        <row r="4911">
          <cell r="M4911" t="str">
            <v>6875-WM+ HCM S7.02-01.04 VINHOMES GRAND</v>
          </cell>
          <cell r="N4911" t="str">
            <v>6875-WM+ HCM S7.02-01.04 Vinhomes Grand</v>
          </cell>
          <cell r="O4911">
            <v>88</v>
          </cell>
          <cell r="P4911" t="str">
            <v>01.04 S7.02 VINHOMES GRAND PARK</v>
          </cell>
          <cell r="Q4911" t="str">
            <v>PHUOC THIEN</v>
          </cell>
          <cell r="R4911" t="str">
            <v>LONG BINH</v>
          </cell>
          <cell r="S4911" t="str">
            <v>THU DUC</v>
          </cell>
          <cell r="T4911" t="str">
            <v>TP HCM</v>
          </cell>
          <cell r="V4911" t="str">
            <v>TP HCM</v>
          </cell>
          <cell r="W4911" t="str">
            <v>QUAN THU DUC</v>
          </cell>
        </row>
        <row r="4912">
          <cell r="M4912" t="str">
            <v>ST: THISO PHAN HUY ICH</v>
          </cell>
          <cell r="N4912" t="str">
            <v>Siêu thị Emart Phan Huy Ích</v>
          </cell>
          <cell r="O4912">
            <v>385</v>
          </cell>
          <cell r="P4912" t="str">
            <v xml:space="preserve"> </v>
          </cell>
          <cell r="Q4912" t="str">
            <v>PHAN HUY ICH</v>
          </cell>
          <cell r="R4912" t="str">
            <v>P14</v>
          </cell>
          <cell r="S4912" t="str">
            <v>GO VAP</v>
          </cell>
          <cell r="T4912" t="str">
            <v>TP HCM</v>
          </cell>
          <cell r="V4912" t="str">
            <v>TP HCM</v>
          </cell>
          <cell r="W4912" t="str">
            <v>QUAN GO VAP</v>
          </cell>
        </row>
        <row r="4913">
          <cell r="M4913" t="str">
            <v>3551_VM+ CTO 38 VO VAN KIET</v>
          </cell>
          <cell r="N4913" t="str">
            <v>VM+ CTO 38 VO VAN KIET</v>
          </cell>
          <cell r="O4913">
            <v>38</v>
          </cell>
          <cell r="P4913" t="str">
            <v xml:space="preserve"> </v>
          </cell>
          <cell r="Q4913" t="str">
            <v>VO VAN KIET</v>
          </cell>
          <cell r="R4913" t="str">
            <v>AN HOA</v>
          </cell>
          <cell r="S4913" t="str">
            <v>NINH KIEU</v>
          </cell>
          <cell r="T4913" t="str">
            <v>CAN THO</v>
          </cell>
          <cell r="V4913" t="str">
            <v>MEKONG DELTA</v>
          </cell>
          <cell r="W4913" t="str">
            <v>CAN THO</v>
          </cell>
        </row>
        <row r="4914">
          <cell r="M4914" t="str">
            <v>SATRAFOODS 85 CUU LONG</v>
          </cell>
          <cell r="N4914" t="str">
            <v>SATRAFOODS 85 CỬU LONG</v>
          </cell>
          <cell r="O4914">
            <v>85</v>
          </cell>
          <cell r="P4914" t="str">
            <v xml:space="preserve"> </v>
          </cell>
          <cell r="Q4914" t="str">
            <v>CUU LONG</v>
          </cell>
          <cell r="R4914" t="str">
            <v xml:space="preserve"> </v>
          </cell>
          <cell r="S4914" t="str">
            <v>Q10</v>
          </cell>
          <cell r="T4914" t="str">
            <v>TP HCM</v>
          </cell>
          <cell r="V4914" t="str">
            <v>TP HCM</v>
          </cell>
          <cell r="W4914" t="str">
            <v>QUAN 10</v>
          </cell>
        </row>
        <row r="4915">
          <cell r="M4915" t="str">
            <v>5551_VM+ VLG 86 NGUYEN HUE</v>
          </cell>
          <cell r="N4915" t="str">
            <v>VM+ VLG 86  NGUYEN HUE</v>
          </cell>
          <cell r="O4915" t="str">
            <v>SO 86</v>
          </cell>
          <cell r="P4915" t="str">
            <v xml:space="preserve"> </v>
          </cell>
          <cell r="Q4915" t="str">
            <v>NGUYEN HUE</v>
          </cell>
          <cell r="R4915" t="str">
            <v>P2</v>
          </cell>
          <cell r="S4915" t="str">
            <v>VINH LONG</v>
          </cell>
          <cell r="T4915" t="str">
            <v>VINH LONG</v>
          </cell>
          <cell r="V4915" t="str">
            <v>MEKONG DELTA</v>
          </cell>
          <cell r="W4915" t="str">
            <v>VINH LONG</v>
          </cell>
        </row>
        <row r="4916">
          <cell r="M4916" t="str">
            <v>6943-WM+ BDG 76 BUI THI XUAN</v>
          </cell>
          <cell r="N4916" t="str">
            <v>6943-WM+ BDG 76 BUI THI XUAN</v>
          </cell>
          <cell r="O4916">
            <v>76</v>
          </cell>
          <cell r="P4916" t="str">
            <v xml:space="preserve"> </v>
          </cell>
          <cell r="Q4916" t="str">
            <v>BUI THI XUAN</v>
          </cell>
          <cell r="R4916" t="str">
            <v>TAN BINH</v>
          </cell>
          <cell r="S4916" t="str">
            <v>DI AN</v>
          </cell>
          <cell r="T4916" t="str">
            <v>BINH DUONG</v>
          </cell>
          <cell r="V4916" t="str">
            <v>SOUTH EAST</v>
          </cell>
          <cell r="W4916" t="str">
            <v>BINH DUONG</v>
          </cell>
        </row>
        <row r="4917">
          <cell r="M4917" t="str">
            <v>5354_VM+ HCM CC FLORA ANH DAO</v>
          </cell>
          <cell r="N4917" t="str">
            <v>VM+ HCM CC FLORA ANH DAO</v>
          </cell>
          <cell r="O4917">
            <v>619</v>
          </cell>
          <cell r="P4917" t="str">
            <v xml:space="preserve"> </v>
          </cell>
          <cell r="Q4917" t="str">
            <v>DO XUAN HOP</v>
          </cell>
          <cell r="R4917" t="str">
            <v>PHUOC LONG B</v>
          </cell>
          <cell r="S4917" t="str">
            <v>Q9</v>
          </cell>
          <cell r="T4917" t="str">
            <v>TP HCM</v>
          </cell>
          <cell r="V4917" t="str">
            <v>TP HCM</v>
          </cell>
          <cell r="W4917" t="str">
            <v>QUAN 9</v>
          </cell>
        </row>
        <row r="4918">
          <cell r="M4918" t="str">
            <v>4092_VM+ BDG C3-3A KDC HIM LAM</v>
          </cell>
          <cell r="N4918" t="str">
            <v>VM+ BDG C3-3A KDC HIM LAM</v>
          </cell>
          <cell r="O4918" t="str">
            <v>C3-3A_C3-05</v>
          </cell>
          <cell r="P4918" t="str">
            <v>KDC HIM LAM</v>
          </cell>
          <cell r="Q4918" t="str">
            <v>PHU DONG</v>
          </cell>
          <cell r="R4918" t="str">
            <v>AN BINH</v>
          </cell>
          <cell r="S4918" t="str">
            <v>DI AN</v>
          </cell>
          <cell r="T4918" t="str">
            <v>BINH DUONG</v>
          </cell>
          <cell r="V4918" t="str">
            <v>SOUTH EAST</v>
          </cell>
          <cell r="W4918" t="str">
            <v>BINH DUONG</v>
          </cell>
        </row>
        <row r="4919">
          <cell r="M4919" t="str">
            <v>BHX_KGI_CTH - KHO DC KIEN GIANG</v>
          </cell>
          <cell r="N4919" t="str">
            <v>BHX_KGI_CTH - Kho DC Kiên Giang</v>
          </cell>
          <cell r="O4919" t="str">
            <v>LO L4</v>
          </cell>
          <cell r="P4919" t="str">
            <v>KCN THANH LOC</v>
          </cell>
          <cell r="Q4919" t="str">
            <v>DUONG SO 2</v>
          </cell>
          <cell r="R4919" t="str">
            <v>THANH LOC</v>
          </cell>
          <cell r="S4919" t="str">
            <v>CHAU THANH</v>
          </cell>
          <cell r="T4919" t="str">
            <v>KIEN GIANG</v>
          </cell>
          <cell r="V4919" t="str">
            <v>MEKONG DELTA</v>
          </cell>
          <cell r="W4919" t="str">
            <v>KIEN GIANG</v>
          </cell>
        </row>
        <row r="4920">
          <cell r="M4920" t="str">
            <v>BHX_KGI_CTH - KHO DC KIEN GIANG</v>
          </cell>
          <cell r="N4920" t="str">
            <v>BHX_KGI_CTH - Kho DC Kiên Giang</v>
          </cell>
          <cell r="O4920" t="str">
            <v>LO L4</v>
          </cell>
          <cell r="P4920" t="str">
            <v>KCN THANH LOC</v>
          </cell>
          <cell r="Q4920" t="str">
            <v>DUONG SO 2</v>
          </cell>
          <cell r="R4920" t="str">
            <v>THANH LOC</v>
          </cell>
          <cell r="S4920" t="str">
            <v>CHAU THANH</v>
          </cell>
          <cell r="T4920" t="str">
            <v>KIEN GIANG</v>
          </cell>
          <cell r="V4920" t="str">
            <v>MEKONG DELTA</v>
          </cell>
          <cell r="W4920" t="str">
            <v>KIEN GIANG</v>
          </cell>
        </row>
        <row r="4921">
          <cell r="M4921" t="str">
            <v>4730_VM+ CTO 35 NGUYEN CHI THANH</v>
          </cell>
          <cell r="N4921" t="str">
            <v>VM+ CTO 35 NGUYEN CHI THANH</v>
          </cell>
          <cell r="O4921" t="str">
            <v>SO 35</v>
          </cell>
          <cell r="P4921" t="str">
            <v xml:space="preserve"> </v>
          </cell>
          <cell r="Q4921" t="str">
            <v>NGUYEN CHI THANH</v>
          </cell>
          <cell r="R4921" t="str">
            <v>TRA NOC</v>
          </cell>
          <cell r="S4921" t="str">
            <v>BINH THUY</v>
          </cell>
          <cell r="T4921" t="str">
            <v>CAN THO</v>
          </cell>
          <cell r="V4921" t="str">
            <v>MEKONG DELTA</v>
          </cell>
          <cell r="W4921" t="str">
            <v>CAN THO</v>
          </cell>
        </row>
        <row r="4922">
          <cell r="M4922" t="str">
            <v>VM+ HCM H1-04, CAN 0.01, 0.28, 0.29 CITIHOME</v>
          </cell>
          <cell r="N4922" t="str">
            <v>VM+ HCM H1-04, căn 0.01, 0.28, 0.29 Citihome</v>
          </cell>
          <cell r="O4922" t="str">
            <v>A.001 C135</v>
          </cell>
          <cell r="P4922" t="str">
            <v>CC CITI HOME</v>
          </cell>
          <cell r="Q4922" t="str">
            <v xml:space="preserve"> </v>
          </cell>
          <cell r="R4922" t="str">
            <v>CAT LAT</v>
          </cell>
          <cell r="S4922" t="str">
            <v>THU DUC</v>
          </cell>
          <cell r="T4922" t="str">
            <v>TP HCM</v>
          </cell>
          <cell r="V4922" t="str">
            <v>TP HCM</v>
          </cell>
          <cell r="W4922" t="str">
            <v>QUAN THU DUC</v>
          </cell>
        </row>
        <row r="4923">
          <cell r="M4923" t="str">
            <v>3360_VM+ VTU 286 LE LOI</v>
          </cell>
          <cell r="N4923" t="str">
            <v>VM+ VTU 286 LE LOI</v>
          </cell>
          <cell r="O4923">
            <v>286</v>
          </cell>
          <cell r="P4923" t="str">
            <v xml:space="preserve"> </v>
          </cell>
          <cell r="Q4923" t="str">
            <v>LE LOI</v>
          </cell>
          <cell r="R4923" t="str">
            <v>P7</v>
          </cell>
          <cell r="S4923" t="str">
            <v>VUNG TAU</v>
          </cell>
          <cell r="T4923" t="str">
            <v>BA RIA-VUNG TAU</v>
          </cell>
          <cell r="V4923" t="str">
            <v>SOUTH EAST</v>
          </cell>
          <cell r="W4923" t="str">
            <v>BA RIA-VUNG TAU</v>
          </cell>
        </row>
        <row r="4924">
          <cell r="M4924" t="str">
            <v>5007_VM+ HCM 7-9 NGUYEN HIEN</v>
          </cell>
          <cell r="N4924" t="str">
            <v>VM+ HCM 7-9 NGUYEN HIEN</v>
          </cell>
          <cell r="O4924">
            <v>44081</v>
          </cell>
          <cell r="P4924" t="str">
            <v xml:space="preserve"> </v>
          </cell>
          <cell r="Q4924" t="str">
            <v>NGUYEN HIEN</v>
          </cell>
          <cell r="R4924" t="str">
            <v>P4</v>
          </cell>
          <cell r="S4924" t="str">
            <v>Q3</v>
          </cell>
          <cell r="T4924" t="str">
            <v>TP HCM</v>
          </cell>
          <cell r="V4924" t="str">
            <v>TP HCM</v>
          </cell>
          <cell r="W4924" t="str">
            <v>QUAN 3</v>
          </cell>
        </row>
        <row r="4925">
          <cell r="M4925" t="str">
            <v>4378_WM+ HCM CC TOPAZ GARDEN</v>
          </cell>
          <cell r="N4925" t="str">
            <v>WM+ HCM CC TOPAZ GARDEN</v>
          </cell>
          <cell r="O4925" t="str">
            <v>SO 4</v>
          </cell>
          <cell r="P4925" t="str">
            <v>CC TOPAZ GARDEN, TANG 1, BLOCK A, DU AN CC VIET PHAT</v>
          </cell>
          <cell r="Q4925" t="str">
            <v>TRINH DINH THAO</v>
          </cell>
          <cell r="R4925" t="str">
            <v>HOA THANH</v>
          </cell>
          <cell r="S4925" t="str">
            <v>TAN PHU</v>
          </cell>
          <cell r="T4925" t="str">
            <v>TP HCM</v>
          </cell>
          <cell r="V4925" t="str">
            <v>TP HCM</v>
          </cell>
          <cell r="W4925" t="str">
            <v>QUAN TAN PHU</v>
          </cell>
        </row>
        <row r="4926">
          <cell r="M4926" t="str">
            <v>3035_WM+ CTO 1B TRAN QUANG KHAI</v>
          </cell>
          <cell r="N4926" t="str">
            <v>WM+ CTO 1B TRAN QUANG KHAI</v>
          </cell>
          <cell r="O4926" t="str">
            <v>1B</v>
          </cell>
          <cell r="P4926" t="str">
            <v xml:space="preserve"> </v>
          </cell>
          <cell r="Q4926" t="str">
            <v>TRAN QUANG KHAI</v>
          </cell>
          <cell r="R4926" t="str">
            <v>CAI KHE</v>
          </cell>
          <cell r="S4926" t="str">
            <v>NINH KIEU</v>
          </cell>
          <cell r="T4926" t="str">
            <v>CAN THO</v>
          </cell>
          <cell r="V4926" t="str">
            <v>MEKONG DELTA</v>
          </cell>
          <cell r="W4926" t="str">
            <v>CAN THO</v>
          </cell>
        </row>
        <row r="4927">
          <cell r="M4927" t="str">
            <v>6358_WM+VLG 46C DINH TIEN HOANG</v>
          </cell>
          <cell r="N4927" t="str">
            <v>WM+6358  VLG 46C Đinh Tiên Hoàng</v>
          </cell>
          <cell r="O4927" t="str">
            <v>46C</v>
          </cell>
          <cell r="P4927" t="str">
            <v xml:space="preserve"> </v>
          </cell>
          <cell r="Q4927" t="str">
            <v>DINH TIEN HOANG</v>
          </cell>
          <cell r="R4927" t="str">
            <v>P8</v>
          </cell>
          <cell r="S4927" t="str">
            <v>VINH LONG</v>
          </cell>
          <cell r="T4927" t="str">
            <v>VINH LONG</v>
          </cell>
          <cell r="V4927" t="str">
            <v>MEKONG DELTA</v>
          </cell>
          <cell r="W4927" t="str">
            <v>VINH LONG</v>
          </cell>
        </row>
        <row r="4928">
          <cell r="M4928" t="str">
            <v>5271_VM+ CTO 399 NGUYEN DE</v>
          </cell>
          <cell r="N4928" t="str">
            <v>VM+ CTO 399 NGUYEN DE</v>
          </cell>
          <cell r="O4928" t="str">
            <v>SO 399</v>
          </cell>
          <cell r="P4928" t="str">
            <v xml:space="preserve"> </v>
          </cell>
          <cell r="Q4928" t="str">
            <v>NGUYEN DE</v>
          </cell>
          <cell r="R4928" t="str">
            <v>AN HOA</v>
          </cell>
          <cell r="S4928" t="str">
            <v>NINH KIEU</v>
          </cell>
          <cell r="T4928" t="str">
            <v>CAN THO</v>
          </cell>
          <cell r="V4928" t="str">
            <v>MEKONG DELTA</v>
          </cell>
          <cell r="W4928" t="str">
            <v>CAN THO</v>
          </cell>
        </row>
        <row r="4929">
          <cell r="M4929" t="str">
            <v>2AR8-WM+ HCM 97-99 NGO THI THU MINH</v>
          </cell>
          <cell r="N4929" t="str">
            <v>2AR8-WM+ HCM 97-99 NGO THI THU MINH</v>
          </cell>
          <cell r="O4929" t="str">
            <v>97-99</v>
          </cell>
          <cell r="P4929" t="str">
            <v xml:space="preserve"> </v>
          </cell>
          <cell r="Q4929" t="str">
            <v>NGO THI THU MINH</v>
          </cell>
          <cell r="R4929" t="str">
            <v>P2</v>
          </cell>
          <cell r="S4929" t="str">
            <v>TAN BINH</v>
          </cell>
          <cell r="T4929" t="str">
            <v>TP HCM</v>
          </cell>
          <cell r="V4929" t="str">
            <v>TP HCM</v>
          </cell>
          <cell r="W4929" t="str">
            <v>QUAN TAN BINH</v>
          </cell>
        </row>
        <row r="4930">
          <cell r="M4930" t="str">
            <v>KING FOOD KHO TRUNG TAM</v>
          </cell>
          <cell r="N4930" t="str">
            <v>Kho A, Khu kho IIIB Trung Tâm Thương Mại Bình Điền, Phường 7, Quận 8, TP HCM</v>
          </cell>
          <cell r="O4930" t="str">
            <v>KHO A</v>
          </cell>
          <cell r="P4930" t="str">
            <v>KHU KHO IIIB TRUNG TAM THUONG MAI BINH DIEN</v>
          </cell>
          <cell r="Q4930" t="str">
            <v xml:space="preserve"> </v>
          </cell>
          <cell r="R4930" t="str">
            <v>P7</v>
          </cell>
          <cell r="S4930" t="str">
            <v>Q8</v>
          </cell>
          <cell r="T4930" t="str">
            <v>TP HCM</v>
          </cell>
          <cell r="V4930" t="str">
            <v>TP HCM</v>
          </cell>
          <cell r="W4930" t="str">
            <v>QUAN 8</v>
          </cell>
        </row>
        <row r="4931">
          <cell r="M4931" t="str">
            <v>3490_VM+ CTO1B DINH TIEN HOANG</v>
          </cell>
          <cell r="N4931" t="str">
            <v>VM+ CTO1B DINH TIEN HOANG</v>
          </cell>
          <cell r="O4931" t="str">
            <v>1B</v>
          </cell>
          <cell r="P4931" t="str">
            <v xml:space="preserve"> </v>
          </cell>
          <cell r="Q4931" t="str">
            <v>DINH TIEN HOANG</v>
          </cell>
          <cell r="R4931" t="str">
            <v>THOI BINH</v>
          </cell>
          <cell r="S4931" t="str">
            <v>NINH KIEU</v>
          </cell>
          <cell r="T4931" t="str">
            <v>CAN THO</v>
          </cell>
          <cell r="V4931" t="str">
            <v>MEKONG DELTA</v>
          </cell>
          <cell r="W4931" t="str">
            <v>CAN THO</v>
          </cell>
        </row>
        <row r="4932">
          <cell r="M4932" t="str">
            <v>3578_VM+ DNI 27 DUONG 643</v>
          </cell>
          <cell r="N4932" t="str">
            <v>VM+ DNI 27 DUONG 643</v>
          </cell>
          <cell r="O4932">
            <v>27</v>
          </cell>
          <cell r="P4932" t="str">
            <v xml:space="preserve"> </v>
          </cell>
          <cell r="Q4932" t="str">
            <v>DUONG 643</v>
          </cell>
          <cell r="R4932" t="str">
            <v>LONG BINH</v>
          </cell>
          <cell r="S4932" t="str">
            <v>BIEN HOA</v>
          </cell>
          <cell r="T4932" t="str">
            <v>DONG NAI</v>
          </cell>
          <cell r="V4932" t="str">
            <v>SOUTH EAST</v>
          </cell>
          <cell r="W4932" t="str">
            <v>DONG NAI</v>
          </cell>
        </row>
        <row r="4933">
          <cell r="M4933" t="str">
            <v>SATRAFOODS 444 NGUYEN VAN TAO</v>
          </cell>
          <cell r="N4933" t="str">
            <v>SATRAFOODS 444 NGUYỄN VĂN TẠO</v>
          </cell>
          <cell r="O4933">
            <v>444</v>
          </cell>
          <cell r="P4933" t="str">
            <v xml:space="preserve"> </v>
          </cell>
          <cell r="Q4933" t="str">
            <v>NGUYEN VAN TAO</v>
          </cell>
          <cell r="R4933" t="str">
            <v>LONG THOI</v>
          </cell>
          <cell r="S4933" t="str">
            <v>NHA BE</v>
          </cell>
          <cell r="T4933" t="str">
            <v>TP HCM</v>
          </cell>
          <cell r="V4933" t="str">
            <v>TP HCM</v>
          </cell>
          <cell r="W4933" t="str">
            <v>HUYEN NHA BE</v>
          </cell>
        </row>
        <row r="4934">
          <cell r="M4934" t="str">
            <v>SATRAFOODS 462 NO TRANG LO</v>
          </cell>
          <cell r="N4934" t="str">
            <v>462-SATRAFOODS NƠ TRANG LONG</v>
          </cell>
          <cell r="O4934">
            <v>462</v>
          </cell>
          <cell r="P4934" t="str">
            <v xml:space="preserve"> </v>
          </cell>
          <cell r="Q4934" t="str">
            <v>NO TRANG LONG</v>
          </cell>
          <cell r="R4934" t="str">
            <v>P13</v>
          </cell>
          <cell r="S4934" t="str">
            <v>BINH THANH</v>
          </cell>
          <cell r="T4934" t="str">
            <v>TP HCM</v>
          </cell>
          <cell r="V4934" t="str">
            <v>TP HCM</v>
          </cell>
          <cell r="W4934" t="str">
            <v>QUAN BINH THANH</v>
          </cell>
        </row>
        <row r="4935">
          <cell r="M4935" t="str">
            <v>3788_VM+ VTU 209 NGUYEN HUU CANH</v>
          </cell>
          <cell r="N4935" t="str">
            <v>VM+ VTU 209 NGUYEN HUU CANH</v>
          </cell>
          <cell r="O4935">
            <v>209</v>
          </cell>
          <cell r="P4935" t="str">
            <v xml:space="preserve"> </v>
          </cell>
          <cell r="Q4935" t="str">
            <v>NGUYEN HUU CANH</v>
          </cell>
          <cell r="R4935" t="str">
            <v>THANG NHAT</v>
          </cell>
          <cell r="S4935" t="str">
            <v>VUNG TAU</v>
          </cell>
          <cell r="T4935" t="str">
            <v>BA RIA-VUNG TAU</v>
          </cell>
          <cell r="V4935" t="str">
            <v>SOUTH EAST</v>
          </cell>
          <cell r="W4935" t="str">
            <v>BA RIA-VUNG TAU</v>
          </cell>
        </row>
        <row r="4936">
          <cell r="M4936" t="str">
            <v>SATRAFOODS 11 DUONG SO 6</v>
          </cell>
          <cell r="N4936" t="str">
            <v>SATRAFOODS 11 ĐƯỜNG SỐ 6</v>
          </cell>
          <cell r="O4936">
            <v>11</v>
          </cell>
          <cell r="P4936" t="str">
            <v xml:space="preserve"> </v>
          </cell>
          <cell r="Q4936" t="str">
            <v>DUONG SO 6, KP3</v>
          </cell>
          <cell r="R4936" t="str">
            <v>LINH TRUNG</v>
          </cell>
          <cell r="S4936" t="str">
            <v>THU DUC</v>
          </cell>
          <cell r="T4936" t="str">
            <v>TP HCM</v>
          </cell>
          <cell r="V4936" t="str">
            <v>TP HCM</v>
          </cell>
          <cell r="W4936" t="str">
            <v>QUAN THU DUC</v>
          </cell>
        </row>
        <row r="4937">
          <cell r="M4937" t="str">
            <v>SATRAFOODS 87A DO XUAN HOP</v>
          </cell>
          <cell r="N4937" t="str">
            <v>87A-SATRAFOODS ĐỖ XUÂN HỢP</v>
          </cell>
          <cell r="O4937" t="str">
            <v>87A</v>
          </cell>
          <cell r="P4937" t="str">
            <v>KP 2</v>
          </cell>
          <cell r="Q4937" t="str">
            <v>DO XUAN HOP</v>
          </cell>
          <cell r="R4937" t="str">
            <v>PHUOC LONG B</v>
          </cell>
          <cell r="S4937" t="str">
            <v>Q9</v>
          </cell>
          <cell r="T4937" t="str">
            <v>TP HCM</v>
          </cell>
          <cell r="V4937" t="str">
            <v>TP HCM</v>
          </cell>
          <cell r="W4937" t="str">
            <v>QUAN 9</v>
          </cell>
        </row>
        <row r="4938">
          <cell r="M4938" t="str">
            <v>SATRAFOODS 87A DO XUAN HOP</v>
          </cell>
          <cell r="N4938" t="str">
            <v>87A-SATRAFOODS ĐỖ XUÂN HỢP</v>
          </cell>
          <cell r="O4938" t="str">
            <v>87A</v>
          </cell>
          <cell r="P4938" t="str">
            <v>KP 2</v>
          </cell>
          <cell r="Q4938" t="str">
            <v>DO XUAN HOP</v>
          </cell>
          <cell r="R4938" t="str">
            <v>PHUOC LONG B</v>
          </cell>
          <cell r="S4938" t="str">
            <v>Q9</v>
          </cell>
          <cell r="T4938" t="str">
            <v>TP HCM</v>
          </cell>
          <cell r="V4938" t="str">
            <v>TP HCM</v>
          </cell>
          <cell r="W4938" t="str">
            <v>QUAN 9</v>
          </cell>
        </row>
        <row r="4939">
          <cell r="M4939" t="str">
            <v>CIRCLE K DC</v>
          </cell>
          <cell r="N4939" t="str">
            <v>CIRLE K DC</v>
          </cell>
          <cell r="O4939" t="str">
            <v xml:space="preserve"> </v>
          </cell>
          <cell r="P4939" t="str">
            <v>KHO NGOAI QUAN PETEC, KCN NAM TAN UYEN</v>
          </cell>
          <cell r="Q4939" t="str">
            <v>DUONG N4</v>
          </cell>
          <cell r="R4939" t="str">
            <v>KHANH BINH</v>
          </cell>
          <cell r="S4939" t="str">
            <v>TAN UYEN</v>
          </cell>
          <cell r="T4939" t="str">
            <v>BINH DUONG</v>
          </cell>
          <cell r="V4939" t="str">
            <v>SOUTH EAST</v>
          </cell>
          <cell r="W4939" t="str">
            <v>BINH DUONG</v>
          </cell>
        </row>
        <row r="4940">
          <cell r="M4940" t="str">
            <v>BHX_HCM_CCH - KHO DC TAN PHU TRUNG</v>
          </cell>
          <cell r="N4940" t="str">
            <v>BHX_HCM_CCH - Kho DC Tân Phú Trung</v>
          </cell>
          <cell r="O4940" t="str">
            <v>LO D2</v>
          </cell>
          <cell r="P4940" t="str">
            <v>KCN TAN PHU TRUNG</v>
          </cell>
          <cell r="Q4940" t="str">
            <v xml:space="preserve"> </v>
          </cell>
          <cell r="R4940" t="str">
            <v>TAN PHU TRUNG</v>
          </cell>
          <cell r="S4940" t="str">
            <v>CU CHI</v>
          </cell>
          <cell r="T4940" t="str">
            <v>TP HCM</v>
          </cell>
          <cell r="V4940" t="str">
            <v>TP HCM</v>
          </cell>
          <cell r="W4940" t="str">
            <v>HUYEN CU CHI</v>
          </cell>
        </row>
        <row r="4941">
          <cell r="M4941" t="str">
            <v>BHX_HCM-KHO DC VINH LOC 3</v>
          </cell>
          <cell r="N4941" t="str">
            <v>1522 - BHX_HCM_BTA - Kho DC Vĩnh Lộc</v>
          </cell>
          <cell r="O4941" t="str">
            <v>LO A 65/II</v>
          </cell>
          <cell r="P4941" t="str">
            <v>KCN VINH LOC</v>
          </cell>
          <cell r="Q4941" t="str">
            <v>DUONG SO 4</v>
          </cell>
          <cell r="R4941" t="str">
            <v>BINH HUNG HOA</v>
          </cell>
          <cell r="S4941" t="str">
            <v>BINH TAN</v>
          </cell>
          <cell r="T4941" t="str">
            <v>TP HCM</v>
          </cell>
          <cell r="V4941" t="str">
            <v>TP HCM</v>
          </cell>
          <cell r="W4941" t="str">
            <v>QUAN BINH TAN</v>
          </cell>
        </row>
        <row r="4942">
          <cell r="M4942" t="str">
            <v>BHX_HCM - KHO DC TRAN DAI NGHIA 1</v>
          </cell>
          <cell r="N4942" t="str">
            <v>3240 - BHX_HCM_BCH - Kho DC Trần Đại Nghĩa</v>
          </cell>
          <cell r="O4942" t="str">
            <v>G16/108A</v>
          </cell>
          <cell r="P4942" t="str">
            <v>AP 7</v>
          </cell>
          <cell r="Q4942" t="str">
            <v>TRAN DAI NGHIA</v>
          </cell>
          <cell r="R4942" t="str">
            <v>LE MINH XUAN</v>
          </cell>
          <cell r="S4942" t="str">
            <v>BINH CHANH</v>
          </cell>
          <cell r="T4942" t="str">
            <v>TP HCM</v>
          </cell>
          <cell r="V4942" t="str">
            <v>TP HCM</v>
          </cell>
          <cell r="W4942" t="str">
            <v>HUYEN BINH CHANH</v>
          </cell>
        </row>
        <row r="4943">
          <cell r="M4943" t="str">
            <v>BHX_KGI_CTH - KHO DC KIEN GIANG</v>
          </cell>
          <cell r="N4943" t="str">
            <v>BHX_KGI_CTH - Kho DC Kiên Giang</v>
          </cell>
          <cell r="O4943" t="str">
            <v>LO L4</v>
          </cell>
          <cell r="P4943" t="str">
            <v>KCN THANH LOC</v>
          </cell>
          <cell r="Q4943" t="str">
            <v>DUONG SO 2</v>
          </cell>
          <cell r="R4943" t="str">
            <v>THANH LOC</v>
          </cell>
          <cell r="S4943" t="str">
            <v>CHAU THANH</v>
          </cell>
          <cell r="T4943" t="str">
            <v>KIEN GIANG</v>
          </cell>
          <cell r="V4943" t="str">
            <v>MEKONG DELTA</v>
          </cell>
          <cell r="W4943" t="str">
            <v>KIEN GIANG</v>
          </cell>
        </row>
        <row r="4944">
          <cell r="M4944" t="str">
            <v>7200 BHX_KHH_DKH - KHO DC DIEN KHANH</v>
          </cell>
          <cell r="N4944" t="str">
            <v>7200 BHX_KHH_DKH - KHO DC DIEN KHANH</v>
          </cell>
          <cell r="O4944" t="str">
            <v>LO 12, 13</v>
          </cell>
          <cell r="P4944" t="str">
            <v>KCN DIEN PHU-VCN</v>
          </cell>
          <cell r="Q4944" t="str">
            <v xml:space="preserve"> </v>
          </cell>
          <cell r="R4944" t="str">
            <v>DIEN PHU</v>
          </cell>
          <cell r="S4944" t="str">
            <v>DIEN KHANH</v>
          </cell>
          <cell r="T4944" t="str">
            <v>KHANH HOA</v>
          </cell>
          <cell r="V4944" t="str">
            <v>SOUTH EAST</v>
          </cell>
          <cell r="W4944" t="str">
            <v>KHANH HOA</v>
          </cell>
        </row>
        <row r="4945">
          <cell r="M4945" t="str">
            <v>7200 BHX_KHH_DKH - KHO DC DIEN KHANH</v>
          </cell>
          <cell r="N4945" t="str">
            <v>7200 BHX_KHH_DKH - KHO DC DIEN KHANH</v>
          </cell>
          <cell r="O4945" t="str">
            <v>LO 12, 13</v>
          </cell>
          <cell r="P4945" t="str">
            <v>KCN DIEN PHU-VCN</v>
          </cell>
          <cell r="Q4945" t="str">
            <v xml:space="preserve"> </v>
          </cell>
          <cell r="R4945" t="str">
            <v>DIEN PHU</v>
          </cell>
          <cell r="S4945" t="str">
            <v>DIEN KHANH</v>
          </cell>
          <cell r="T4945" t="str">
            <v>KHANH HOA</v>
          </cell>
          <cell r="V4945" t="str">
            <v>SOUTH EAST</v>
          </cell>
          <cell r="W4945" t="str">
            <v>KHANH HOA</v>
          </cell>
        </row>
        <row r="4946">
          <cell r="M4946" t="str">
            <v>BHX_KGI_CTH - KHO DC KIEN GIANG</v>
          </cell>
          <cell r="N4946" t="str">
            <v>BHX_KGI_CTH - Kho DC Kiên Giang</v>
          </cell>
          <cell r="O4946" t="str">
            <v>LO L4</v>
          </cell>
          <cell r="P4946" t="str">
            <v>KCN THANH LOC</v>
          </cell>
          <cell r="Q4946" t="str">
            <v>DUONG SO 2</v>
          </cell>
          <cell r="R4946" t="str">
            <v>THANH LOC</v>
          </cell>
          <cell r="S4946" t="str">
            <v>CHAU THANH</v>
          </cell>
          <cell r="T4946" t="str">
            <v>KIEN GIANG</v>
          </cell>
          <cell r="V4946" t="str">
            <v>MEKONG DELTA</v>
          </cell>
          <cell r="W4946" t="str">
            <v>KIEN GIANG</v>
          </cell>
        </row>
        <row r="4947">
          <cell r="M4947" t="str">
            <v>BHX_KGI_CTH - KHO DC KIEN GIANG</v>
          </cell>
          <cell r="N4947" t="str">
            <v>BHX_KGI_CTH - Kho DC Kiên Giang</v>
          </cell>
          <cell r="O4947" t="str">
            <v>LO L4</v>
          </cell>
          <cell r="P4947" t="str">
            <v>KCN THANH LOC</v>
          </cell>
          <cell r="Q4947" t="str">
            <v>DUONG SO 2</v>
          </cell>
          <cell r="R4947" t="str">
            <v>THANH LOC</v>
          </cell>
          <cell r="S4947" t="str">
            <v>CHAU THANH</v>
          </cell>
          <cell r="T4947" t="str">
            <v>KIEN GIANG</v>
          </cell>
          <cell r="V4947" t="str">
            <v>MEKONG DELTA</v>
          </cell>
          <cell r="W4947" t="str">
            <v>KIEN GIANG</v>
          </cell>
        </row>
        <row r="4948">
          <cell r="M4948" t="str">
            <v>BHX_KGI_CTH - KHO DC KIEN GIANG</v>
          </cell>
          <cell r="N4948" t="str">
            <v>BHX_KGI_CTH - Kho DC Kiên Giang</v>
          </cell>
          <cell r="O4948" t="str">
            <v>LO L4</v>
          </cell>
          <cell r="P4948" t="str">
            <v>KCN THANH LOC</v>
          </cell>
          <cell r="Q4948" t="str">
            <v>DUONG SO 2</v>
          </cell>
          <cell r="R4948" t="str">
            <v>THANH LOC</v>
          </cell>
          <cell r="S4948" t="str">
            <v>CHAU THANH</v>
          </cell>
          <cell r="T4948" t="str">
            <v>KIEN GIANG</v>
          </cell>
          <cell r="V4948" t="str">
            <v>MEKONG DELTA</v>
          </cell>
          <cell r="W4948" t="str">
            <v>KIEN GIANG</v>
          </cell>
        </row>
        <row r="4949">
          <cell r="M4949" t="str">
            <v>BHX_LAN_CDU - KHO DC CAN DUOC (2022)</v>
          </cell>
          <cell r="N4949" t="str">
            <v>BHX_LAN_CDU - KHO DC CAN DUOC (2022)</v>
          </cell>
          <cell r="O4949" t="str">
            <v>THUA DAT SO 2905</v>
          </cell>
          <cell r="P4949" t="str">
            <v>TO BAN DO SO 03</v>
          </cell>
          <cell r="Q4949" t="str">
            <v xml:space="preserve"> </v>
          </cell>
          <cell r="R4949" t="str">
            <v>LONG CANG</v>
          </cell>
          <cell r="S4949" t="str">
            <v>CAN DUOC</v>
          </cell>
          <cell r="T4949" t="str">
            <v>LONG AN</v>
          </cell>
          <cell r="V4949" t="str">
            <v>MEKONG DELTA</v>
          </cell>
          <cell r="W4949" t="str">
            <v>LONG AN</v>
          </cell>
        </row>
        <row r="4950">
          <cell r="M4950" t="str">
            <v>BHX_DLA_BMT-KHO DC BUON MA THUOT</v>
          </cell>
          <cell r="N4950" t="str">
            <v>6450_BHX_DLA_BMT-Kho DC Buôn Ma Thuột</v>
          </cell>
          <cell r="O4950" t="str">
            <v>THUA DAT 48</v>
          </cell>
          <cell r="P4950" t="str">
            <v>TO BAN DO 59</v>
          </cell>
          <cell r="Q4950" t="str">
            <v>BINH CHIEU</v>
          </cell>
          <cell r="R4950" t="str">
            <v>TAN AN</v>
          </cell>
          <cell r="S4950" t="str">
            <v>BUON MA THUOT</v>
          </cell>
          <cell r="T4950" t="str">
            <v>DAK LAK</v>
          </cell>
          <cell r="V4950" t="str">
            <v>SOUTH EAST</v>
          </cell>
          <cell r="W4950" t="str">
            <v>DAK LAK</v>
          </cell>
        </row>
        <row r="4951">
          <cell r="M4951" t="str">
            <v>BHX_HCM-KHO DC VINH LOC 3</v>
          </cell>
          <cell r="N4951" t="str">
            <v>1522 - BHX_HCM_BTA - Kho DC Vĩnh Lộc</v>
          </cell>
          <cell r="O4951" t="str">
            <v>LO A 65/II</v>
          </cell>
          <cell r="P4951" t="str">
            <v>KCN VINH LOC</v>
          </cell>
          <cell r="Q4951" t="str">
            <v>DUONG SO 4</v>
          </cell>
          <cell r="R4951" t="str">
            <v>BINH HUNG HOA</v>
          </cell>
          <cell r="S4951" t="str">
            <v>BINH TAN</v>
          </cell>
          <cell r="T4951" t="str">
            <v>TP HCM</v>
          </cell>
          <cell r="V4951" t="str">
            <v>TP HCM</v>
          </cell>
          <cell r="W4951" t="str">
            <v>QUAN BINH TAN</v>
          </cell>
        </row>
        <row r="4952">
          <cell r="M4952" t="str">
            <v>BHX_LAN_CDU - KHO DC CAN DUOC (2022)</v>
          </cell>
          <cell r="N4952" t="str">
            <v>BHX_LAN_CDU - KHO DC CAN DUOC (2022)</v>
          </cell>
          <cell r="O4952" t="str">
            <v>THUA DAT SO 2905</v>
          </cell>
          <cell r="P4952" t="str">
            <v>TO BAN DO SO 03</v>
          </cell>
          <cell r="Q4952" t="str">
            <v xml:space="preserve"> </v>
          </cell>
          <cell r="R4952" t="str">
            <v>LONG CANG</v>
          </cell>
          <cell r="S4952" t="str">
            <v>CAN DUOC</v>
          </cell>
          <cell r="T4952" t="str">
            <v>LONG AN</v>
          </cell>
          <cell r="V4952" t="str">
            <v>MEKONG DELTA</v>
          </cell>
          <cell r="W4952" t="str">
            <v>LONG AN</v>
          </cell>
        </row>
        <row r="4953">
          <cell r="M4953" t="str">
            <v>8030 BHX_LDO_DTR - KHO DC DUC TRONG</v>
          </cell>
          <cell r="N4953" t="str">
            <v>8030 BHX_LDO_DTR - KHO DC DUC TRONG</v>
          </cell>
          <cell r="O4953" t="str">
            <v xml:space="preserve"> </v>
          </cell>
          <cell r="P4953" t="str">
            <v>KCN PHU HOI,</v>
          </cell>
          <cell r="Q4953" t="str">
            <v>LO F3 - KCN</v>
          </cell>
          <cell r="R4953" t="str">
            <v>PHU HOI</v>
          </cell>
          <cell r="S4953" t="str">
            <v>DUC TRONG</v>
          </cell>
          <cell r="T4953" t="str">
            <v>LAM DONG</v>
          </cell>
          <cell r="V4953" t="str">
            <v>SOUTH EAST</v>
          </cell>
          <cell r="W4953" t="str">
            <v>LAM DONG</v>
          </cell>
        </row>
        <row r="4954">
          <cell r="M4954" t="str">
            <v>BHX_HCM_NBE - KHO DC NHA BE</v>
          </cell>
          <cell r="N4954" t="str">
            <v>6655 - BHX_HCM_NBE - KHO DC NHA BE</v>
          </cell>
          <cell r="O4954" t="str">
            <v>LO F5-1, F5-2</v>
          </cell>
          <cell r="P4954" t="str">
            <v>KHU F</v>
          </cell>
          <cell r="Q4954" t="str">
            <v>KCN HIEP PHUOC</v>
          </cell>
          <cell r="R4954" t="str">
            <v>HIEP PHUOC</v>
          </cell>
          <cell r="S4954" t="str">
            <v>NHA BE</v>
          </cell>
          <cell r="T4954" t="str">
            <v>TP HCM</v>
          </cell>
          <cell r="V4954" t="str">
            <v>TP HCM</v>
          </cell>
          <cell r="W4954" t="str">
            <v>HUYEN NHA BE</v>
          </cell>
        </row>
        <row r="4955">
          <cell r="M4955" t="str">
            <v>BHX_HCM_NBE - KHO DC NHA BE</v>
          </cell>
          <cell r="N4955" t="str">
            <v>6655 - BHX_HCM_NBE - KHO DC NHA BE</v>
          </cell>
          <cell r="O4955" t="str">
            <v>LO F5-1, F5-2</v>
          </cell>
          <cell r="P4955" t="str">
            <v>KHU F</v>
          </cell>
          <cell r="Q4955" t="str">
            <v>KCN HIEP PHUOC</v>
          </cell>
          <cell r="R4955" t="str">
            <v>HIEP PHUOC</v>
          </cell>
          <cell r="S4955" t="str">
            <v>NHA BE</v>
          </cell>
          <cell r="T4955" t="str">
            <v>TP HCM</v>
          </cell>
          <cell r="V4955" t="str">
            <v>TP HCM</v>
          </cell>
          <cell r="W4955" t="str">
            <v>HUYEN NHA BE</v>
          </cell>
        </row>
        <row r="4956">
          <cell r="M4956" t="str">
            <v>BHX_HCM - KHO DC TRAN DAI NGHIA 1</v>
          </cell>
          <cell r="N4956" t="str">
            <v>3240 - BHX_HCM_BCH - Kho DC Trần Đại Nghĩa</v>
          </cell>
          <cell r="O4956" t="str">
            <v>G16/108A</v>
          </cell>
          <cell r="P4956" t="str">
            <v>AP 7</v>
          </cell>
          <cell r="Q4956" t="str">
            <v>TRAN DAI NGHIA</v>
          </cell>
          <cell r="R4956" t="str">
            <v>LE MINH XUAN</v>
          </cell>
          <cell r="S4956" t="str">
            <v>BINH CHANH</v>
          </cell>
          <cell r="T4956" t="str">
            <v>TP HCM</v>
          </cell>
          <cell r="V4956" t="str">
            <v>TP HCM</v>
          </cell>
          <cell r="W4956" t="str">
            <v>HUYEN BINH CHANH</v>
          </cell>
        </row>
        <row r="4957">
          <cell r="M4957" t="str">
            <v>BHX_HCM_CCH - KHO DC TAN PHU TRUNG</v>
          </cell>
          <cell r="N4957" t="str">
            <v>BHX_HCM_CCH - Kho DC Tân Phú Trung</v>
          </cell>
          <cell r="O4957" t="str">
            <v>LO D2</v>
          </cell>
          <cell r="P4957" t="str">
            <v>KCN TAN PHU TRUNG</v>
          </cell>
          <cell r="Q4957" t="str">
            <v xml:space="preserve"> </v>
          </cell>
          <cell r="R4957" t="str">
            <v>TAN PHU TRUNG</v>
          </cell>
          <cell r="S4957" t="str">
            <v>CU CHI</v>
          </cell>
          <cell r="T4957" t="str">
            <v>TP HCM</v>
          </cell>
          <cell r="V4957" t="str">
            <v>TP HCM</v>
          </cell>
          <cell r="W4957" t="str">
            <v>HUYEN CU CHI</v>
          </cell>
        </row>
        <row r="4958">
          <cell r="M4958" t="str">
            <v>BHX_HCM_NBE - KHO DC NHA BE</v>
          </cell>
          <cell r="N4958" t="str">
            <v>6655 - BHX_HCM_NBE - KHO DC NHA BE</v>
          </cell>
          <cell r="O4958" t="str">
            <v>LO F5-1, F5-2</v>
          </cell>
          <cell r="P4958" t="str">
            <v>KHU F</v>
          </cell>
          <cell r="Q4958" t="str">
            <v>KCN HIEP PHUOC</v>
          </cell>
          <cell r="R4958" t="str">
            <v>HIEP PHUOC</v>
          </cell>
          <cell r="S4958" t="str">
            <v>NHA BE</v>
          </cell>
          <cell r="T4958" t="str">
            <v>TP HCM</v>
          </cell>
          <cell r="V4958" t="str">
            <v>TP HCM</v>
          </cell>
          <cell r="W4958" t="str">
            <v>HUYEN NHA BE</v>
          </cell>
        </row>
        <row r="4959">
          <cell r="M4959" t="str">
            <v>BHX_HCM-KHO DC VINH LOC 3</v>
          </cell>
          <cell r="N4959" t="str">
            <v>1522 - BHX_HCM_BTA - Kho DC Vĩnh Lộc</v>
          </cell>
          <cell r="O4959" t="str">
            <v>LO A 65/II</v>
          </cell>
          <cell r="P4959" t="str">
            <v>KCN VINH LOC</v>
          </cell>
          <cell r="Q4959" t="str">
            <v>DUONG SO 4</v>
          </cell>
          <cell r="R4959" t="str">
            <v>BINH HUNG HOA</v>
          </cell>
          <cell r="S4959" t="str">
            <v>BINH TAN</v>
          </cell>
          <cell r="T4959" t="str">
            <v>TP HCM</v>
          </cell>
          <cell r="V4959" t="str">
            <v>TP HCM</v>
          </cell>
          <cell r="W4959" t="str">
            <v>QUAN BINH TAN</v>
          </cell>
        </row>
        <row r="4960">
          <cell r="M4960" t="str">
            <v>SATRAFOODS PHAN DANG LUU</v>
          </cell>
          <cell r="N4960" t="str">
            <v>163-SATRAFOODS PHAN ĐĂNG LƯU</v>
          </cell>
          <cell r="O4960">
            <v>163</v>
          </cell>
          <cell r="P4960" t="str">
            <v xml:space="preserve"> </v>
          </cell>
          <cell r="Q4960" t="str">
            <v>PHAN DANG LUU</v>
          </cell>
          <cell r="R4960" t="str">
            <v>P1</v>
          </cell>
          <cell r="S4960" t="str">
            <v>PHU NHUAN</v>
          </cell>
          <cell r="T4960" t="str">
            <v>TP HCM</v>
          </cell>
          <cell r="V4960" t="str">
            <v>TP HCM</v>
          </cell>
          <cell r="W4960" t="str">
            <v>QUAN PHU NHUAN</v>
          </cell>
        </row>
        <row r="4961">
          <cell r="M4961" t="str">
            <v>BHX_HCM_NBE - KHO DC NHA BE</v>
          </cell>
          <cell r="N4961" t="str">
            <v>6655 - BHX_HCM_NBE - KHO DC NHA BE</v>
          </cell>
          <cell r="O4961" t="str">
            <v>LO F5-1, F5-2</v>
          </cell>
          <cell r="P4961" t="str">
            <v>KHU F</v>
          </cell>
          <cell r="Q4961" t="str">
            <v>KCN HIEP PHUOC</v>
          </cell>
          <cell r="R4961" t="str">
            <v>HIEP PHUOC</v>
          </cell>
          <cell r="S4961" t="str">
            <v>NHA BE</v>
          </cell>
          <cell r="T4961" t="str">
            <v>TP HCM</v>
          </cell>
          <cell r="V4961" t="str">
            <v>TP HCM</v>
          </cell>
          <cell r="W4961" t="str">
            <v>HUYEN NHA BE</v>
          </cell>
        </row>
        <row r="4962">
          <cell r="M4962" t="str">
            <v>BHX_HCM-KHO DC VINH LOC 3</v>
          </cell>
          <cell r="N4962" t="str">
            <v>1522 - BHX_HCM_BTA - Kho DC Vĩnh Lộc</v>
          </cell>
          <cell r="O4962" t="str">
            <v>LO A 65/II</v>
          </cell>
          <cell r="P4962" t="str">
            <v>KCN VINH LOC</v>
          </cell>
          <cell r="Q4962" t="str">
            <v>DUONG SO 4</v>
          </cell>
          <cell r="R4962" t="str">
            <v>BINH HUNG HOA</v>
          </cell>
          <cell r="S4962" t="str">
            <v>BINH TAN</v>
          </cell>
          <cell r="T4962" t="str">
            <v>TP HCM</v>
          </cell>
          <cell r="V4962" t="str">
            <v>TP HCM</v>
          </cell>
          <cell r="W4962" t="str">
            <v>QUAN BINH TAN</v>
          </cell>
        </row>
        <row r="4963">
          <cell r="M4963" t="str">
            <v>CIRCLE K DC</v>
          </cell>
          <cell r="N4963" t="str">
            <v>CIRLE K DC</v>
          </cell>
          <cell r="O4963" t="str">
            <v xml:space="preserve"> </v>
          </cell>
          <cell r="P4963" t="str">
            <v>KHO NGOAI QUAN PETEC, KCN NAM TAN UYEN</v>
          </cell>
          <cell r="Q4963" t="str">
            <v>DUONG N4</v>
          </cell>
          <cell r="R4963" t="str">
            <v>KHANH BINH</v>
          </cell>
          <cell r="S4963" t="str">
            <v>TAN UYEN</v>
          </cell>
          <cell r="T4963" t="str">
            <v>BINH DUONG</v>
          </cell>
          <cell r="V4963" t="str">
            <v>SOUTH EAST</v>
          </cell>
          <cell r="W4963" t="str">
            <v>BINH DUONG</v>
          </cell>
        </row>
        <row r="4964">
          <cell r="M4964" t="str">
            <v>CIRCLE K DC</v>
          </cell>
          <cell r="N4964" t="str">
            <v>CIRLE K DC</v>
          </cell>
          <cell r="O4964" t="str">
            <v xml:space="preserve"> </v>
          </cell>
          <cell r="P4964" t="str">
            <v>KHO NGOAI QUAN PETEC, KCN NAM TAN UYEN</v>
          </cell>
          <cell r="Q4964" t="str">
            <v>DUONG N4</v>
          </cell>
          <cell r="R4964" t="str">
            <v>KHANH BINH</v>
          </cell>
          <cell r="S4964" t="str">
            <v>TAN UYEN</v>
          </cell>
          <cell r="T4964" t="str">
            <v>BINH DUONG</v>
          </cell>
          <cell r="V4964" t="str">
            <v>SOUTH EAST</v>
          </cell>
          <cell r="W4964" t="str">
            <v>BINH DUONG</v>
          </cell>
        </row>
        <row r="4965">
          <cell r="M4965" t="str">
            <v>CIRCLE K DC</v>
          </cell>
          <cell r="N4965" t="str">
            <v>CIRLE K DC</v>
          </cell>
          <cell r="O4965" t="str">
            <v xml:space="preserve"> </v>
          </cell>
          <cell r="P4965" t="str">
            <v>KHO NGOAI QUAN PETEC, KCN NAM TAN UYEN</v>
          </cell>
          <cell r="Q4965" t="str">
            <v>DUONG N4</v>
          </cell>
          <cell r="R4965" t="str">
            <v>KHANH BINH</v>
          </cell>
          <cell r="S4965" t="str">
            <v>TAN UYEN</v>
          </cell>
          <cell r="T4965" t="str">
            <v>BINH DUONG</v>
          </cell>
          <cell r="V4965" t="str">
            <v>SOUTH EAST</v>
          </cell>
          <cell r="W4965" t="str">
            <v>BINH DUONG</v>
          </cell>
        </row>
        <row r="4966">
          <cell r="M4966" t="str">
            <v>BHX_KGI_CTH - KHO DC KIEN GIANG</v>
          </cell>
          <cell r="N4966" t="str">
            <v>BHX_KGI_CTH - Kho DC Kiên Giang</v>
          </cell>
          <cell r="O4966" t="str">
            <v>LO L4</v>
          </cell>
          <cell r="P4966" t="str">
            <v>KCN THANH LOC</v>
          </cell>
          <cell r="Q4966" t="str">
            <v>DUONG SO 2</v>
          </cell>
          <cell r="R4966" t="str">
            <v>THANH LOC</v>
          </cell>
          <cell r="S4966" t="str">
            <v>CHAU THANH</v>
          </cell>
          <cell r="T4966" t="str">
            <v>KIEN GIANG</v>
          </cell>
          <cell r="V4966" t="str">
            <v>MEKONG DELTA</v>
          </cell>
          <cell r="W4966" t="str">
            <v>KIEN GIANG</v>
          </cell>
        </row>
        <row r="4967">
          <cell r="M4967" t="str">
            <v>SATRAFOODS 740 TINH LO 43</v>
          </cell>
          <cell r="N4967" t="str">
            <v>SATRAFOODS 740 TỈNH LỘ 43</v>
          </cell>
          <cell r="O4967">
            <v>740</v>
          </cell>
          <cell r="P4967" t="str">
            <v xml:space="preserve"> </v>
          </cell>
          <cell r="Q4967" t="str">
            <v>TINH LO 43</v>
          </cell>
          <cell r="R4967" t="str">
            <v>LINH CHIEU</v>
          </cell>
          <cell r="S4967" t="str">
            <v>THU DUC</v>
          </cell>
          <cell r="T4967" t="str">
            <v>TP HCM</v>
          </cell>
          <cell r="V4967" t="str">
            <v>TP HCM</v>
          </cell>
          <cell r="W4967" t="str">
            <v>QUAN THU DUC</v>
          </cell>
        </row>
        <row r="4968">
          <cell r="M4968" t="str">
            <v>WINMART VINH LONG</v>
          </cell>
          <cell r="N4968" t="str">
            <v>WINMART VINH LONG</v>
          </cell>
          <cell r="O4968">
            <v>55</v>
          </cell>
          <cell r="P4968" t="str">
            <v>LO L2-09 LAU 2</v>
          </cell>
          <cell r="Q4968" t="str">
            <v>PHAM THAI BUONG</v>
          </cell>
          <cell r="R4968" t="str">
            <v>P4</v>
          </cell>
          <cell r="S4968" t="str">
            <v>VINH LONG</v>
          </cell>
          <cell r="T4968" t="str">
            <v>VINH LONG</v>
          </cell>
          <cell r="V4968" t="str">
            <v>MEKONG DELTA</v>
          </cell>
          <cell r="W4968" t="str">
            <v>VINH LONG</v>
          </cell>
        </row>
        <row r="4969">
          <cell r="M4969" t="str">
            <v>SATRAFOODS PHAN DANG LUU</v>
          </cell>
          <cell r="N4969" t="str">
            <v>163-SATRAFOODS PHAN ĐĂNG LƯU</v>
          </cell>
          <cell r="O4969">
            <v>163</v>
          </cell>
          <cell r="P4969" t="str">
            <v xml:space="preserve"> </v>
          </cell>
          <cell r="Q4969" t="str">
            <v>PHAN DANG LUU</v>
          </cell>
          <cell r="R4969" t="str">
            <v>P1</v>
          </cell>
          <cell r="S4969" t="str">
            <v>PHU NHUAN</v>
          </cell>
          <cell r="T4969" t="str">
            <v>TP HCM</v>
          </cell>
          <cell r="V4969" t="str">
            <v>TP HCM</v>
          </cell>
          <cell r="W4969" t="str">
            <v>QUAN PHU NHUAN</v>
          </cell>
        </row>
        <row r="4970">
          <cell r="M4970" t="str">
            <v>SATRAFOODS PHAN HUY ICH</v>
          </cell>
          <cell r="N4970" t="str">
            <v>68-SATRAFOODS PHAN HUY ÍCH</v>
          </cell>
          <cell r="O4970">
            <v>68</v>
          </cell>
          <cell r="P4970" t="str">
            <v xml:space="preserve"> </v>
          </cell>
          <cell r="Q4970" t="str">
            <v>PHAN HUY ICH</v>
          </cell>
          <cell r="R4970" t="str">
            <v>P15</v>
          </cell>
          <cell r="S4970" t="str">
            <v>TAN BINH</v>
          </cell>
          <cell r="T4970" t="str">
            <v>TP HCM</v>
          </cell>
          <cell r="V4970" t="str">
            <v>TP HCM</v>
          </cell>
          <cell r="W4970" t="str">
            <v>QUAN TAN BINH</v>
          </cell>
        </row>
        <row r="4971">
          <cell r="M4971" t="str">
            <v>7200 BHX_KHH_DKH - KHO DC DIEN KHANH</v>
          </cell>
          <cell r="N4971" t="str">
            <v>7200 BHX_KHH_DKH - KHO DC DIEN KHANH</v>
          </cell>
          <cell r="O4971" t="str">
            <v>LO 12, 13</v>
          </cell>
          <cell r="P4971" t="str">
            <v>KCN DIEN PHU-VCN</v>
          </cell>
          <cell r="Q4971" t="str">
            <v xml:space="preserve"> </v>
          </cell>
          <cell r="R4971" t="str">
            <v>DIEN PHU</v>
          </cell>
          <cell r="S4971" t="str">
            <v>DIEN KHANH</v>
          </cell>
          <cell r="T4971" t="str">
            <v>KHANH HOA</v>
          </cell>
          <cell r="V4971" t="str">
            <v>SOUTH EAST</v>
          </cell>
          <cell r="W4971" t="str">
            <v>KHANH HOA</v>
          </cell>
        </row>
        <row r="4972">
          <cell r="M4972" t="str">
            <v>BHX_LAN_CDU - KHO DC CAN DUOC (2022)</v>
          </cell>
          <cell r="N4972" t="str">
            <v>BHX_LAN_CDU - KHO DC CAN DUOC (2022)</v>
          </cell>
          <cell r="O4972" t="str">
            <v>THUA DAT SO 2905</v>
          </cell>
          <cell r="P4972" t="str">
            <v>TO BAN DO SO 03</v>
          </cell>
          <cell r="Q4972" t="str">
            <v xml:space="preserve"> </v>
          </cell>
          <cell r="R4972" t="str">
            <v>LONG CANG</v>
          </cell>
          <cell r="S4972" t="str">
            <v>CAN DUOC</v>
          </cell>
          <cell r="T4972" t="str">
            <v>LONG AN</v>
          </cell>
          <cell r="V4972" t="str">
            <v>MEKONG DELTA</v>
          </cell>
          <cell r="W4972" t="str">
            <v>LONG AN</v>
          </cell>
        </row>
        <row r="4973">
          <cell r="M4973" t="str">
            <v>4506_VM+ DNI 155 TRUONG DINH</v>
          </cell>
          <cell r="N4973" t="str">
            <v>VM+ DNI 155 TRUONG DINH</v>
          </cell>
          <cell r="O4973" t="str">
            <v>SO 155</v>
          </cell>
          <cell r="P4973" t="str">
            <v>KP 2</v>
          </cell>
          <cell r="Q4973" t="str">
            <v>TRUONG DINH</v>
          </cell>
          <cell r="R4973" t="str">
            <v>TAN MAI</v>
          </cell>
          <cell r="S4973" t="str">
            <v>BIEN HOA</v>
          </cell>
          <cell r="T4973" t="str">
            <v>DONG NAI</v>
          </cell>
          <cell r="V4973" t="str">
            <v>SOUTH EAST</v>
          </cell>
          <cell r="W4973" t="str">
            <v>DONG NAI</v>
          </cell>
        </row>
        <row r="4974">
          <cell r="M4974" t="str">
            <v>6069_VM+ VLG 79/9 PHO CO DIEU</v>
          </cell>
          <cell r="N4974" t="str">
            <v>VM+ VLG 79/9 Phó Cơ Điều</v>
          </cell>
          <cell r="O4974" t="str">
            <v>79/9</v>
          </cell>
          <cell r="P4974" t="str">
            <v xml:space="preserve"> </v>
          </cell>
          <cell r="Q4974" t="str">
            <v>PHO CO DIEU</v>
          </cell>
          <cell r="R4974" t="str">
            <v>PHUONG 3</v>
          </cell>
          <cell r="S4974" t="str">
            <v>VINH LONG</v>
          </cell>
          <cell r="T4974" t="str">
            <v>VINH LONG</v>
          </cell>
          <cell r="V4974" t="str">
            <v>MEKONG DELTA</v>
          </cell>
          <cell r="W4974" t="str">
            <v>VINH LONG</v>
          </cell>
        </row>
        <row r="4975">
          <cell r="M4975" t="str">
            <v>BHX_KGI_CTH - KHO DC KIEN GIANG</v>
          </cell>
          <cell r="N4975" t="str">
            <v>BHX_KGI_CTH - Kho DC Kiên Giang</v>
          </cell>
          <cell r="O4975" t="str">
            <v>LO L4</v>
          </cell>
          <cell r="P4975" t="str">
            <v>KCN THANH LOC</v>
          </cell>
          <cell r="Q4975" t="str">
            <v>DUONG SO 2</v>
          </cell>
          <cell r="R4975" t="str">
            <v>THANH LOC</v>
          </cell>
          <cell r="S4975" t="str">
            <v>CHAU THANH</v>
          </cell>
          <cell r="T4975" t="str">
            <v>KIEN GIANG</v>
          </cell>
          <cell r="V4975" t="str">
            <v>MEKONG DELTA</v>
          </cell>
          <cell r="W4975" t="str">
            <v>KIEN GIANG</v>
          </cell>
        </row>
        <row r="4976">
          <cell r="M4976" t="str">
            <v>4150_VM+ VTU SO 7-8G1 NGO DUC KE</v>
          </cell>
          <cell r="N4976" t="str">
            <v>VM+ VTU SO 7-8G1 NGO DUC KE</v>
          </cell>
          <cell r="O4976" t="str">
            <v>SO 7-8G1</v>
          </cell>
          <cell r="P4976" t="str">
            <v xml:space="preserve"> </v>
          </cell>
          <cell r="Q4976" t="str">
            <v>NGO DUC KE</v>
          </cell>
          <cell r="R4976" t="str">
            <v>P7</v>
          </cell>
          <cell r="S4976" t="str">
            <v>VUNG TAU</v>
          </cell>
          <cell r="T4976" t="str">
            <v>BA RIA-VUNG TAU</v>
          </cell>
          <cell r="V4976" t="str">
            <v>SOUTH EAST</v>
          </cell>
          <cell r="W4976" t="str">
            <v>BA RIA-VUNG TAU</v>
          </cell>
        </row>
        <row r="4977">
          <cell r="M4977" t="str">
            <v>SATRAFOODS 1403 NGUYEN DUY TRINH</v>
          </cell>
          <cell r="N4977" t="str">
            <v>SATRAFOODS 1403 NGUYỄN DUY TRINH</v>
          </cell>
          <cell r="O4977">
            <v>1403</v>
          </cell>
          <cell r="P4977" t="str">
            <v xml:space="preserve"> </v>
          </cell>
          <cell r="Q4977" t="str">
            <v>NGUYEN DUY TRINH</v>
          </cell>
          <cell r="R4977" t="str">
            <v xml:space="preserve"> </v>
          </cell>
          <cell r="S4977" t="str">
            <v>Q9</v>
          </cell>
          <cell r="T4977" t="str">
            <v>TP HCM</v>
          </cell>
          <cell r="V4977" t="str">
            <v>TP HCM</v>
          </cell>
          <cell r="W4977" t="str">
            <v>QUAN 9</v>
          </cell>
        </row>
        <row r="4978">
          <cell r="M4978" t="str">
            <v>BHX_KGI_CTH - KHO DC KIEN GIANG</v>
          </cell>
          <cell r="N4978" t="str">
            <v>BHX_KGI_CTH - Kho DC Kiên Giang</v>
          </cell>
          <cell r="O4978" t="str">
            <v>LO L4</v>
          </cell>
          <cell r="P4978" t="str">
            <v>KCN THANH LOC</v>
          </cell>
          <cell r="Q4978" t="str">
            <v>DUONG SO 2</v>
          </cell>
          <cell r="R4978" t="str">
            <v>THANH LOC</v>
          </cell>
          <cell r="S4978" t="str">
            <v>CHAU THANH</v>
          </cell>
          <cell r="T4978" t="str">
            <v>KIEN GIANG</v>
          </cell>
          <cell r="V4978" t="str">
            <v>MEKONG DELTA</v>
          </cell>
          <cell r="W4978" t="str">
            <v>KIEN GIANG</v>
          </cell>
        </row>
        <row r="4979">
          <cell r="M4979" t="str">
            <v>BHX_HCM_NBE - KHO DC NHA BE</v>
          </cell>
          <cell r="N4979" t="str">
            <v>6655 - BHX_HCM_NBE - KHO DC NHA BE</v>
          </cell>
          <cell r="O4979" t="str">
            <v>LO F5-1, F5-2</v>
          </cell>
          <cell r="P4979" t="str">
            <v>KHU F</v>
          </cell>
          <cell r="Q4979" t="str">
            <v>KCN HIEP PHUOC</v>
          </cell>
          <cell r="R4979" t="str">
            <v>HIEP PHUOC</v>
          </cell>
          <cell r="S4979" t="str">
            <v>NHA BE</v>
          </cell>
          <cell r="T4979" t="str">
            <v>TP HCM</v>
          </cell>
          <cell r="V4979" t="str">
            <v>TP HCM</v>
          </cell>
          <cell r="W4979" t="str">
            <v>HUYEN NHA BE</v>
          </cell>
        </row>
        <row r="4980">
          <cell r="M4980" t="str">
            <v>4787_VM+ VLG 1 MAU THAN</v>
          </cell>
          <cell r="N4980" t="str">
            <v>VM+ VLG 1 MAU THAN</v>
          </cell>
          <cell r="O4980" t="str">
            <v>SO 1</v>
          </cell>
          <cell r="P4980" t="str">
            <v>KHOM 1</v>
          </cell>
          <cell r="Q4980" t="str">
            <v>MAU THAN</v>
          </cell>
          <cell r="R4980" t="str">
            <v>P3</v>
          </cell>
          <cell r="S4980" t="str">
            <v>VINH LONG</v>
          </cell>
          <cell r="T4980" t="str">
            <v>VINH LONG</v>
          </cell>
          <cell r="V4980" t="str">
            <v>MEKONG DELTA</v>
          </cell>
          <cell r="W4980" t="str">
            <v>VINH LONG</v>
          </cell>
        </row>
        <row r="4981">
          <cell r="M4981" t="str">
            <v>3457_VM+ VTU 21A LE LOI</v>
          </cell>
          <cell r="N4981" t="str">
            <v>VM+ VTU 21A LE LOI</v>
          </cell>
          <cell r="O4981" t="str">
            <v>21A</v>
          </cell>
          <cell r="P4981" t="str">
            <v>TRUONG CONG DINH</v>
          </cell>
          <cell r="Q4981" t="str">
            <v>LE LOI</v>
          </cell>
          <cell r="R4981" t="str">
            <v>P4</v>
          </cell>
          <cell r="S4981" t="str">
            <v>VUNG TAU</v>
          </cell>
          <cell r="T4981" t="str">
            <v>BA RIA-VUNG TAU</v>
          </cell>
          <cell r="V4981" t="str">
            <v>SOUTH EAST</v>
          </cell>
          <cell r="W4981" t="str">
            <v>BA RIA-VUNG TAU</v>
          </cell>
        </row>
        <row r="4982">
          <cell r="M4982" t="str">
            <v>5291_VM+ HCM 55 TRUONG PHUOC PHAN</v>
          </cell>
          <cell r="N4982" t="str">
            <v>VM+ HCM 55 TRUONG PHUOC PHAN</v>
          </cell>
          <cell r="O4982">
            <v>55</v>
          </cell>
          <cell r="P4982" t="str">
            <v>KP 18</v>
          </cell>
          <cell r="Q4982" t="str">
            <v>TRUONG PHUOC PHAN</v>
          </cell>
          <cell r="R4982" t="str">
            <v>BINH TRI DONG</v>
          </cell>
          <cell r="S4982" t="str">
            <v>BINH TAN</v>
          </cell>
          <cell r="T4982" t="str">
            <v>TP HCM</v>
          </cell>
          <cell r="V4982" t="str">
            <v>TP HCM</v>
          </cell>
          <cell r="W4982" t="str">
            <v>QUAN BINH TAN</v>
          </cell>
        </row>
        <row r="4983">
          <cell r="M4983" t="str">
            <v>4319_VM+ HCM 492-494 DUONG SO 7</v>
          </cell>
          <cell r="N4983" t="str">
            <v>VM+ HCM 492-494 DUONG SO 7</v>
          </cell>
          <cell r="O4983" t="str">
            <v>SO 492-494</v>
          </cell>
          <cell r="P4983" t="str">
            <v xml:space="preserve"> </v>
          </cell>
          <cell r="Q4983" t="str">
            <v>DUONG SO 7</v>
          </cell>
          <cell r="R4983" t="str">
            <v>TAN TAO</v>
          </cell>
          <cell r="S4983" t="str">
            <v>BINH TAN</v>
          </cell>
          <cell r="T4983" t="str">
            <v>TP HCM</v>
          </cell>
          <cell r="V4983" t="str">
            <v>TP HCM</v>
          </cell>
          <cell r="W4983" t="str">
            <v>QUAN BINH TAN</v>
          </cell>
        </row>
        <row r="4984">
          <cell r="M4984" t="str">
            <v>4784_VM+ VLG 68 DUONG 2/9</v>
          </cell>
          <cell r="N4984" t="str">
            <v>VM+ VLG 68 DUONG 2/9</v>
          </cell>
          <cell r="O4984" t="str">
            <v>SO 68</v>
          </cell>
          <cell r="P4984" t="str">
            <v xml:space="preserve"> </v>
          </cell>
          <cell r="Q4984" t="str">
            <v>DUONG 2/9</v>
          </cell>
          <cell r="R4984" t="str">
            <v>P1</v>
          </cell>
          <cell r="S4984" t="str">
            <v>VINH LONG</v>
          </cell>
          <cell r="T4984" t="str">
            <v>VINH LONG</v>
          </cell>
          <cell r="V4984" t="str">
            <v>MEKONG DELTA</v>
          </cell>
          <cell r="W4984" t="str">
            <v>VINH LONG</v>
          </cell>
        </row>
        <row r="4985">
          <cell r="M4985" t="str">
            <v>BHX_DLA_BMT-KHO DC BUON MA THUOT</v>
          </cell>
          <cell r="N4985" t="str">
            <v>6450_BHX_DLA_BMT-Kho DC Buôn Ma Thuột</v>
          </cell>
          <cell r="O4985" t="str">
            <v>THUA DAT 48</v>
          </cell>
          <cell r="P4985" t="str">
            <v>TO BAN DO 59</v>
          </cell>
          <cell r="Q4985" t="str">
            <v>BINH CHIEU</v>
          </cell>
          <cell r="R4985" t="str">
            <v>TAN AN</v>
          </cell>
          <cell r="S4985" t="str">
            <v>BUON MA THUOT</v>
          </cell>
          <cell r="T4985" t="str">
            <v>DAK LAK</v>
          </cell>
          <cell r="V4985" t="str">
            <v>SOUTH EAST</v>
          </cell>
          <cell r="W4985" t="str">
            <v>DAK LAK</v>
          </cell>
        </row>
        <row r="4986">
          <cell r="M4986" t="str">
            <v>4562_VM+ AGG 244-245 HAM NGHI</v>
          </cell>
          <cell r="N4986" t="str">
            <v>VM+ AGG 244-245 HAM NGHI</v>
          </cell>
          <cell r="O4986" t="str">
            <v>244-245</v>
          </cell>
          <cell r="P4986" t="str">
            <v xml:space="preserve"> </v>
          </cell>
          <cell r="Q4986" t="str">
            <v>HAM NGHI</v>
          </cell>
          <cell r="R4986" t="str">
            <v>BINH KHANH</v>
          </cell>
          <cell r="S4986" t="str">
            <v>LONG XUYEN</v>
          </cell>
          <cell r="T4986" t="str">
            <v>AN GIANG</v>
          </cell>
          <cell r="V4986" t="str">
            <v>MEKONG DELTA</v>
          </cell>
          <cell r="W4986" t="str">
            <v>AN GIANG</v>
          </cell>
        </row>
        <row r="4987">
          <cell r="M4987" t="str">
            <v>4786_VM+ VLG 33/15D PHAM THAI BUONG</v>
          </cell>
          <cell r="N4987" t="str">
            <v>VM+ VLG 33/15D PHAM THAI BUONG</v>
          </cell>
          <cell r="O4987" t="str">
            <v>SO 33/15D</v>
          </cell>
          <cell r="P4987" t="str">
            <v xml:space="preserve"> </v>
          </cell>
          <cell r="Q4987" t="str">
            <v>PHAM THAI BUONG</v>
          </cell>
          <cell r="R4987" t="str">
            <v>P4</v>
          </cell>
          <cell r="S4987" t="str">
            <v>VINH LONG</v>
          </cell>
          <cell r="T4987" t="str">
            <v>VINH LONG</v>
          </cell>
          <cell r="V4987" t="str">
            <v>MEKONG DELTA</v>
          </cell>
          <cell r="W4987" t="str">
            <v>VINH LONG</v>
          </cell>
        </row>
        <row r="4988">
          <cell r="M4988" t="str">
            <v>3490_VM+ CTO1B DINH TIEN HOANG</v>
          </cell>
          <cell r="N4988" t="str">
            <v>VM+ CTO1B DINH TIEN HOANG</v>
          </cell>
          <cell r="O4988" t="str">
            <v>1B</v>
          </cell>
          <cell r="P4988" t="str">
            <v xml:space="preserve"> </v>
          </cell>
          <cell r="Q4988" t="str">
            <v>DINH TIEN HOANG</v>
          </cell>
          <cell r="R4988" t="str">
            <v>THOI BINH</v>
          </cell>
          <cell r="S4988" t="str">
            <v>NINH KIEU</v>
          </cell>
          <cell r="T4988" t="str">
            <v>CAN THO</v>
          </cell>
          <cell r="V4988" t="str">
            <v>MEKONG DELTA</v>
          </cell>
          <cell r="W4988" t="str">
            <v>CAN THO</v>
          </cell>
        </row>
        <row r="4989">
          <cell r="M4989" t="str">
            <v>BHX_LAN_CDU - KHO DC CAN DUOC (2022)</v>
          </cell>
          <cell r="N4989" t="str">
            <v>BHX_LAN_CDU - KHO DC CAN DUOC (2022)</v>
          </cell>
          <cell r="O4989" t="str">
            <v>THUA DAT SO 2905</v>
          </cell>
          <cell r="P4989" t="str">
            <v>TO BAN DO SO 03</v>
          </cell>
          <cell r="Q4989" t="str">
            <v xml:space="preserve"> </v>
          </cell>
          <cell r="R4989" t="str">
            <v>LONG CANG</v>
          </cell>
          <cell r="S4989" t="str">
            <v>CAN DUOC</v>
          </cell>
          <cell r="T4989" t="str">
            <v>LONG AN</v>
          </cell>
          <cell r="V4989" t="str">
            <v>MEKONG DELTA</v>
          </cell>
          <cell r="W4989" t="str">
            <v>LONG AN</v>
          </cell>
        </row>
        <row r="4990">
          <cell r="M4990" t="str">
            <v>6897-WM+ VTU 2B LUONG THE VINH</v>
          </cell>
          <cell r="N4990" t="str">
            <v>6897-WM+ VTU 2B LUONG THE VINH</v>
          </cell>
          <cell r="O4990" t="str">
            <v>2B</v>
          </cell>
          <cell r="P4990" t="str">
            <v xml:space="preserve"> </v>
          </cell>
          <cell r="Q4990" t="str">
            <v>LUONG THE VINH</v>
          </cell>
          <cell r="R4990" t="str">
            <v>P9</v>
          </cell>
          <cell r="S4990" t="str">
            <v>TAN BINH</v>
          </cell>
          <cell r="T4990" t="str">
            <v>BA RIA-VUNG TAU</v>
          </cell>
          <cell r="V4990" t="str">
            <v>SOUTH EAST</v>
          </cell>
          <cell r="W4990" t="str">
            <v>BA RIA-VUNG TAU</v>
          </cell>
        </row>
        <row r="4991">
          <cell r="M4991" t="str">
            <v>4092_VM+ BDG C3-3A KDC HIM LAM</v>
          </cell>
          <cell r="N4991" t="str">
            <v>VM+ BDG C3-3A KDC HIM LAM</v>
          </cell>
          <cell r="O4991" t="str">
            <v>C3-3A_C3-05</v>
          </cell>
          <cell r="P4991" t="str">
            <v>KDC HIM LAM</v>
          </cell>
          <cell r="Q4991" t="str">
            <v>PHU DONG</v>
          </cell>
          <cell r="R4991" t="str">
            <v>AN BINH</v>
          </cell>
          <cell r="S4991" t="str">
            <v>DI AN</v>
          </cell>
          <cell r="T4991" t="str">
            <v>BINH DUONG</v>
          </cell>
          <cell r="V4991" t="str">
            <v>SOUTH EAST</v>
          </cell>
          <cell r="W4991" t="str">
            <v>BINH DUONG</v>
          </cell>
        </row>
        <row r="4992">
          <cell r="M4992" t="str">
            <v>8030 BHX_LDO_DTR - KHO DC DUC TRONG</v>
          </cell>
          <cell r="N4992" t="str">
            <v>8030 BHX_LDO_DTR - KHO DC DUC TRONG</v>
          </cell>
          <cell r="O4992" t="str">
            <v xml:space="preserve"> </v>
          </cell>
          <cell r="P4992" t="str">
            <v>KCN PHU HOI,</v>
          </cell>
          <cell r="Q4992" t="str">
            <v>LO F3 - KCN</v>
          </cell>
          <cell r="R4992" t="str">
            <v>PHU HOI</v>
          </cell>
          <cell r="S4992" t="str">
            <v>DUC TRONG</v>
          </cell>
          <cell r="T4992" t="str">
            <v>LAM DONG</v>
          </cell>
          <cell r="V4992" t="str">
            <v>SOUTH EAST</v>
          </cell>
          <cell r="W4992" t="str">
            <v>LAM DONG</v>
          </cell>
        </row>
        <row r="4993">
          <cell r="M4993" t="str">
            <v>WM+ AGG 662 TRAN HUNG DAO</v>
          </cell>
          <cell r="N4993" t="str">
            <v>WM+ AGG 662 Trần Hưng Đạo</v>
          </cell>
          <cell r="O4993">
            <v>662</v>
          </cell>
          <cell r="P4993" t="str">
            <v xml:space="preserve"> </v>
          </cell>
          <cell r="Q4993" t="str">
            <v>TRAN HUNG DAO</v>
          </cell>
          <cell r="R4993" t="str">
            <v>BINH DUC</v>
          </cell>
          <cell r="S4993" t="str">
            <v>LONG XUYEN</v>
          </cell>
          <cell r="T4993" t="str">
            <v>AN GIANG</v>
          </cell>
          <cell r="V4993" t="str">
            <v>MEKONG DELTA</v>
          </cell>
          <cell r="W4993" t="str">
            <v>AN GIANG</v>
          </cell>
        </row>
        <row r="4994">
          <cell r="M4994" t="str">
            <v>VM+ HCM H1-04, CAN 0.01, 0.28, 0.29 CITIHOME</v>
          </cell>
          <cell r="N4994" t="str">
            <v>VM+ HCM H1-04, căn 0.01, 0.28, 0.29 Citihome</v>
          </cell>
          <cell r="O4994" t="str">
            <v>A.001 C135</v>
          </cell>
          <cell r="P4994" t="str">
            <v>CC CITI HOME</v>
          </cell>
          <cell r="Q4994" t="str">
            <v xml:space="preserve"> </v>
          </cell>
          <cell r="R4994" t="str">
            <v>CAT LAT</v>
          </cell>
          <cell r="S4994" t="str">
            <v>THU DUC</v>
          </cell>
          <cell r="T4994" t="str">
            <v>TP HCM</v>
          </cell>
          <cell r="V4994" t="str">
            <v>TP HCM</v>
          </cell>
          <cell r="W4994" t="str">
            <v>QUAN THU DUC</v>
          </cell>
        </row>
        <row r="4995">
          <cell r="M4995" t="str">
            <v>4921_VM+ VLG SO 27 A LE VAN TAM</v>
          </cell>
          <cell r="N4995" t="str">
            <v>VM+ VLG SO 27 A LE VAN TAM</v>
          </cell>
          <cell r="O4995" t="str">
            <v>SO 27 A</v>
          </cell>
          <cell r="P4995" t="str">
            <v xml:space="preserve"> </v>
          </cell>
          <cell r="Q4995" t="str">
            <v>LE VAN TAM</v>
          </cell>
          <cell r="R4995" t="str">
            <v>P1</v>
          </cell>
          <cell r="S4995" t="str">
            <v>VINH LONG</v>
          </cell>
          <cell r="T4995" t="str">
            <v>VINH LONG</v>
          </cell>
          <cell r="V4995" t="str">
            <v>MEKONG DELTA</v>
          </cell>
          <cell r="W4995" t="str">
            <v>VINH LONG</v>
          </cell>
        </row>
        <row r="4996">
          <cell r="M4996" t="str">
            <v>5707_VM+ AGG 225 THOAI NGOC HAU</v>
          </cell>
          <cell r="N4996" t="str">
            <v>5707 - VM+ AGG 225 THOAI NGOC HAU</v>
          </cell>
          <cell r="O4996" t="str">
            <v>SO 225</v>
          </cell>
          <cell r="P4996" t="str">
            <v>KHOM DONG THINH 3</v>
          </cell>
          <cell r="Q4996" t="str">
            <v>THOAI NGOC HAU</v>
          </cell>
          <cell r="R4996" t="str">
            <v>MY PHUOC</v>
          </cell>
          <cell r="S4996" t="str">
            <v>LONG XUYEN</v>
          </cell>
          <cell r="T4996" t="str">
            <v>AN GIANG</v>
          </cell>
          <cell r="V4996" t="str">
            <v>MEKONG DELTA</v>
          </cell>
          <cell r="W4996" t="str">
            <v>AN GIANG</v>
          </cell>
        </row>
        <row r="4997">
          <cell r="M4997" t="str">
            <v>SATRAFOODS 87A DO XUAN HOP</v>
          </cell>
          <cell r="N4997" t="str">
            <v>87A-SATRAFOODS ĐỖ XUÂN HỢP</v>
          </cell>
          <cell r="O4997" t="str">
            <v>87A</v>
          </cell>
          <cell r="P4997" t="str">
            <v>KP 2</v>
          </cell>
          <cell r="Q4997" t="str">
            <v>DO XUAN HOP</v>
          </cell>
          <cell r="R4997" t="str">
            <v>PHUOC LONG B</v>
          </cell>
          <cell r="S4997" t="str">
            <v>Q9</v>
          </cell>
          <cell r="T4997" t="str">
            <v>TP HCM</v>
          </cell>
          <cell r="V4997" t="str">
            <v>TP HCM</v>
          </cell>
          <cell r="W4997" t="str">
            <v>QUAN 9</v>
          </cell>
        </row>
        <row r="4998">
          <cell r="M4998" t="str">
            <v>BHX_HCM_NBE - KHO DC NHA BE</v>
          </cell>
          <cell r="N4998" t="str">
            <v>6655 - BHX_HCM_NBE - KHO DC NHA BE</v>
          </cell>
          <cell r="O4998" t="str">
            <v>LO F5-1, F5-2</v>
          </cell>
          <cell r="P4998" t="str">
            <v>KHU F</v>
          </cell>
          <cell r="Q4998" t="str">
            <v>KCN HIEP PHUOC</v>
          </cell>
          <cell r="R4998" t="str">
            <v>HIEP PHUOC</v>
          </cell>
          <cell r="S4998" t="str">
            <v>NHA BE</v>
          </cell>
          <cell r="T4998" t="str">
            <v>TP HCM</v>
          </cell>
          <cell r="V4998" t="str">
            <v>TP HCM</v>
          </cell>
          <cell r="W4998" t="str">
            <v>HUYEN NHA BE</v>
          </cell>
        </row>
        <row r="4999">
          <cell r="M4999" t="str">
            <v>5007_VM+ HCM 7-9 NGUYEN HIEN</v>
          </cell>
          <cell r="N4999" t="str">
            <v>VM+ HCM 7-9 NGUYEN HIEN</v>
          </cell>
          <cell r="O4999">
            <v>44081</v>
          </cell>
          <cell r="P4999" t="str">
            <v xml:space="preserve"> </v>
          </cell>
          <cell r="Q4999" t="str">
            <v>NGUYEN HIEN</v>
          </cell>
          <cell r="R4999" t="str">
            <v>P4</v>
          </cell>
          <cell r="S4999" t="str">
            <v>Q3</v>
          </cell>
          <cell r="T4999" t="str">
            <v>TP HCM</v>
          </cell>
          <cell r="V4999" t="str">
            <v>TP HCM</v>
          </cell>
          <cell r="W4999" t="str">
            <v>QUAN 3</v>
          </cell>
        </row>
        <row r="5000">
          <cell r="M5000" t="str">
            <v>5330_VM+ BDG SO 24/1-24/3 LE TRONG TAN</v>
          </cell>
          <cell r="N5000" t="str">
            <v>VM+ BDG SO 24/1-24/3 LE TRONG TAN</v>
          </cell>
          <cell r="O5000" t="str">
            <v>SO 24/1-24/3</v>
          </cell>
          <cell r="P5000" t="str">
            <v xml:space="preserve"> </v>
          </cell>
          <cell r="Q5000" t="str">
            <v>LE TRONG TAN</v>
          </cell>
          <cell r="R5000" t="str">
            <v>DI AN</v>
          </cell>
          <cell r="S5000" t="str">
            <v>DI AN</v>
          </cell>
          <cell r="T5000" t="str">
            <v>BINH DUONG</v>
          </cell>
          <cell r="V5000" t="str">
            <v>SOUTH EAST</v>
          </cell>
          <cell r="W5000" t="str">
            <v>BINH DUONG</v>
          </cell>
        </row>
        <row r="5001">
          <cell r="M5001" t="str">
            <v>BHX_HCM - KHO DC TRAN DAI NGHIA 1</v>
          </cell>
          <cell r="N5001" t="str">
            <v>3240 - BHX_HCM_BCH - Kho DC Trần Đại Nghĩa</v>
          </cell>
          <cell r="O5001" t="str">
            <v>G16/108A</v>
          </cell>
          <cell r="P5001" t="str">
            <v>AP 7</v>
          </cell>
          <cell r="Q5001" t="str">
            <v>TRAN DAI NGHIA</v>
          </cell>
          <cell r="R5001" t="str">
            <v>LE MINH XUAN</v>
          </cell>
          <cell r="S5001" t="str">
            <v>BINH CHANH</v>
          </cell>
          <cell r="T5001" t="str">
            <v>TP HCM</v>
          </cell>
          <cell r="V5001" t="str">
            <v>TP HCM</v>
          </cell>
          <cell r="W5001" t="str">
            <v>HUYEN BINH CHANH</v>
          </cell>
        </row>
        <row r="5002">
          <cell r="M5002" t="str">
            <v>BHX_HCM_CCH - KHO DC TAN PHU TRUNG</v>
          </cell>
          <cell r="N5002" t="str">
            <v>BHX_HCM_CCH - Kho DC Tân Phú Trung</v>
          </cell>
          <cell r="O5002" t="str">
            <v>LO D2</v>
          </cell>
          <cell r="P5002" t="str">
            <v>KCN TAN PHU TRUNG</v>
          </cell>
          <cell r="Q5002" t="str">
            <v xml:space="preserve"> </v>
          </cell>
          <cell r="R5002" t="str">
            <v>TAN PHU TRUNG</v>
          </cell>
          <cell r="S5002" t="str">
            <v>CU CHI</v>
          </cell>
          <cell r="T5002" t="str">
            <v>TP HCM</v>
          </cell>
          <cell r="V5002" t="str">
            <v>TP HCM</v>
          </cell>
          <cell r="W5002" t="str">
            <v>HUYEN CU CHI</v>
          </cell>
        </row>
        <row r="5003">
          <cell r="M5003" t="str">
            <v>5551_VM+ VLG 86 NGUYEN HUE</v>
          </cell>
          <cell r="N5003" t="str">
            <v>VM+ VLG 86  NGUYEN HUE</v>
          </cell>
          <cell r="O5003" t="str">
            <v>SO 86</v>
          </cell>
          <cell r="P5003" t="str">
            <v xml:space="preserve"> </v>
          </cell>
          <cell r="Q5003" t="str">
            <v>NGUYEN HUE</v>
          </cell>
          <cell r="R5003" t="str">
            <v>P2</v>
          </cell>
          <cell r="S5003" t="str">
            <v>VINH LONG</v>
          </cell>
          <cell r="T5003" t="str">
            <v>VINH LONG</v>
          </cell>
          <cell r="V5003" t="str">
            <v>MEKONG DELTA</v>
          </cell>
          <cell r="W5003" t="str">
            <v>VINH LONG</v>
          </cell>
        </row>
        <row r="5004">
          <cell r="M5004" t="str">
            <v>6358_WM+VLG 46C DINH TIEN HOANG</v>
          </cell>
          <cell r="N5004" t="str">
            <v>WM+6358  VLG 46C Đinh Tiên Hoàng</v>
          </cell>
          <cell r="O5004" t="str">
            <v>46C</v>
          </cell>
          <cell r="P5004" t="str">
            <v xml:space="preserve"> </v>
          </cell>
          <cell r="Q5004" t="str">
            <v>DINH TIEN HOANG</v>
          </cell>
          <cell r="R5004" t="str">
            <v>P8</v>
          </cell>
          <cell r="S5004" t="str">
            <v>VINH LONG</v>
          </cell>
          <cell r="T5004" t="str">
            <v>VINH LONG</v>
          </cell>
          <cell r="V5004" t="str">
            <v>MEKONG DELTA</v>
          </cell>
          <cell r="W5004" t="str">
            <v>VINH LONG</v>
          </cell>
        </row>
        <row r="5005">
          <cell r="M5005" t="str">
            <v>SATRAFOODS 243 TAN HOA DONG</v>
          </cell>
          <cell r="N5005" t="str">
            <v>243-SATRAFOODS TÂN HÒA ĐÔNG</v>
          </cell>
          <cell r="O5005">
            <v>243</v>
          </cell>
          <cell r="P5005" t="str">
            <v xml:space="preserve"> </v>
          </cell>
          <cell r="Q5005" t="str">
            <v>TAN HOA DONG</v>
          </cell>
          <cell r="R5005" t="str">
            <v>P14</v>
          </cell>
          <cell r="S5005" t="str">
            <v>Q6</v>
          </cell>
          <cell r="T5005" t="str">
            <v>TP HCM</v>
          </cell>
          <cell r="V5005" t="str">
            <v>TP HCM</v>
          </cell>
          <cell r="W5005" t="str">
            <v>QUAN 6</v>
          </cell>
        </row>
        <row r="5006">
          <cell r="M5006" t="str">
            <v>3902_VM+ CTO THUA 12 YEN HOA</v>
          </cell>
          <cell r="N5006" t="str">
            <v>VM+ CTO THUA 12 YEN HOA</v>
          </cell>
          <cell r="O5006" t="str">
            <v>THUA 12</v>
          </cell>
          <cell r="P5006" t="str">
            <v xml:space="preserve"> </v>
          </cell>
          <cell r="Q5006" t="str">
            <v>YEN HOA</v>
          </cell>
          <cell r="R5006" t="str">
            <v>LE BINH</v>
          </cell>
          <cell r="S5006" t="str">
            <v>CAI RANG</v>
          </cell>
          <cell r="T5006" t="str">
            <v>CAN THO</v>
          </cell>
          <cell r="V5006" t="str">
            <v>MEKONG DELTA</v>
          </cell>
          <cell r="W5006" t="str">
            <v>CAN THO</v>
          </cell>
        </row>
        <row r="5007">
          <cell r="M5007" t="str">
            <v>2AR8-WM+ HCM 97-99 NGO THI THU MINH</v>
          </cell>
          <cell r="N5007" t="str">
            <v>2AR8-WM+ HCM 97-99 NGO THI THU MINH</v>
          </cell>
          <cell r="O5007" t="str">
            <v>97-99</v>
          </cell>
          <cell r="P5007" t="str">
            <v xml:space="preserve"> </v>
          </cell>
          <cell r="Q5007" t="str">
            <v>NGO THI THU MINH</v>
          </cell>
          <cell r="R5007" t="str">
            <v>P2</v>
          </cell>
          <cell r="S5007" t="str">
            <v>TAN BINH</v>
          </cell>
          <cell r="T5007" t="str">
            <v>TP HCM</v>
          </cell>
          <cell r="V5007" t="str">
            <v>TP HCM</v>
          </cell>
          <cell r="W5007" t="str">
            <v>QUAN TAN BINH</v>
          </cell>
        </row>
        <row r="5008">
          <cell r="M5008" t="str">
            <v>3735_VM+ CTO 21-22 VO NGUYEN GIAP</v>
          </cell>
          <cell r="N5008" t="str">
            <v>VM+ CTO 21-22 VO NGUYEN GIAP</v>
          </cell>
          <cell r="O5008" t="str">
            <v>21-22</v>
          </cell>
          <cell r="P5008" t="str">
            <v xml:space="preserve"> </v>
          </cell>
          <cell r="Q5008" t="str">
            <v>VO NGUYEN GIAP</v>
          </cell>
          <cell r="R5008" t="str">
            <v>PHU THU</v>
          </cell>
          <cell r="S5008" t="str">
            <v>CAI RANG</v>
          </cell>
          <cell r="T5008" t="str">
            <v>CAN THO</v>
          </cell>
          <cell r="V5008" t="str">
            <v>MEKONG DELTA</v>
          </cell>
          <cell r="W5008" t="str">
            <v>CAN THO</v>
          </cell>
        </row>
        <row r="5009">
          <cell r="M5009" t="str">
            <v>3578_VM+ DNI 27 DUONG 643</v>
          </cell>
          <cell r="N5009" t="str">
            <v>VM+ DNI 27 DUONG 643</v>
          </cell>
          <cell r="O5009">
            <v>27</v>
          </cell>
          <cell r="P5009" t="str">
            <v xml:space="preserve"> </v>
          </cell>
          <cell r="Q5009" t="str">
            <v>DUONG 643</v>
          </cell>
          <cell r="R5009" t="str">
            <v>LONG BINH</v>
          </cell>
          <cell r="S5009" t="str">
            <v>BIEN HOA</v>
          </cell>
          <cell r="T5009" t="str">
            <v>DONG NAI</v>
          </cell>
          <cell r="V5009" t="str">
            <v>SOUTH EAST</v>
          </cell>
          <cell r="W5009" t="str">
            <v>DONG NAI</v>
          </cell>
        </row>
        <row r="5010">
          <cell r="M5010" t="str">
            <v>SATRAFOODS 444 NGUYEN VAN TAO</v>
          </cell>
          <cell r="N5010" t="str">
            <v>SATRAFOODS 444 NGUYỄN VĂN TẠO</v>
          </cell>
          <cell r="O5010">
            <v>444</v>
          </cell>
          <cell r="P5010" t="str">
            <v xml:space="preserve"> </v>
          </cell>
          <cell r="Q5010" t="str">
            <v>NGUYEN VAN TAO</v>
          </cell>
          <cell r="R5010" t="str">
            <v>LONG THOI</v>
          </cell>
          <cell r="S5010" t="str">
            <v>NHA BE</v>
          </cell>
          <cell r="T5010" t="str">
            <v>TP HCM</v>
          </cell>
          <cell r="V5010" t="str">
            <v>TP HCM</v>
          </cell>
          <cell r="W5010" t="str">
            <v>HUYEN NHA BE</v>
          </cell>
        </row>
        <row r="5011">
          <cell r="M5011" t="str">
            <v>3050_WM+ CTO 119-121 DE THAM</v>
          </cell>
          <cell r="N5011" t="str">
            <v>WM+ CTO 119-121 DE THAM</v>
          </cell>
          <cell r="O5011" t="str">
            <v>119-121</v>
          </cell>
          <cell r="P5011" t="str">
            <v xml:space="preserve"> </v>
          </cell>
          <cell r="Q5011" t="str">
            <v>DE THAM</v>
          </cell>
          <cell r="R5011" t="str">
            <v>AN CU</v>
          </cell>
          <cell r="S5011" t="str">
            <v>NINH KIEU</v>
          </cell>
          <cell r="T5011" t="str">
            <v>CAN THO</v>
          </cell>
          <cell r="V5011" t="str">
            <v>MEKONG DELTA</v>
          </cell>
          <cell r="W5011" t="str">
            <v>CAN THO</v>
          </cell>
        </row>
        <row r="5012">
          <cell r="M5012" t="str">
            <v>SATRAFOODS 11 DUONG SO 6</v>
          </cell>
          <cell r="N5012" t="str">
            <v>SATRAFOODS 11 ĐƯỜNG SỐ 6</v>
          </cell>
          <cell r="O5012">
            <v>11</v>
          </cell>
          <cell r="P5012" t="str">
            <v xml:space="preserve"> </v>
          </cell>
          <cell r="Q5012" t="str">
            <v>DUONG SO 6, KP3</v>
          </cell>
          <cell r="R5012" t="str">
            <v>LINH TRUNG</v>
          </cell>
          <cell r="S5012" t="str">
            <v>THU DUC</v>
          </cell>
          <cell r="T5012" t="str">
            <v>TP HCM</v>
          </cell>
          <cell r="V5012" t="str">
            <v>TP HCM</v>
          </cell>
          <cell r="W5012" t="str">
            <v>QUAN THU DUC</v>
          </cell>
        </row>
        <row r="5013">
          <cell r="M5013" t="str">
            <v>WINMART 50 LE VAN VIET</v>
          </cell>
          <cell r="N5013" t="str">
            <v>WINMART 50 LE VAN VIET</v>
          </cell>
          <cell r="O5013">
            <v>50</v>
          </cell>
          <cell r="P5013" t="str">
            <v xml:space="preserve"> </v>
          </cell>
          <cell r="Q5013" t="str">
            <v>LE VAN VIET</v>
          </cell>
          <cell r="R5013" t="str">
            <v>HIEP PHU</v>
          </cell>
          <cell r="S5013" t="str">
            <v>Q9</v>
          </cell>
          <cell r="T5013" t="str">
            <v>TP HCM</v>
          </cell>
          <cell r="V5013" t="str">
            <v>TP HCM</v>
          </cell>
          <cell r="W5013" t="str">
            <v>QUAN 9</v>
          </cell>
        </row>
        <row r="5014">
          <cell r="M5014" t="str">
            <v>3399_VM+ VTU 93 LE LOI</v>
          </cell>
          <cell r="N5014" t="str">
            <v>VM+ VTU 93 LE LOI</v>
          </cell>
          <cell r="O5014">
            <v>93</v>
          </cell>
          <cell r="P5014" t="str">
            <v xml:space="preserve"> </v>
          </cell>
          <cell r="Q5014" t="str">
            <v>LE LOI</v>
          </cell>
          <cell r="R5014" t="str">
            <v>THANG NHI</v>
          </cell>
          <cell r="S5014" t="str">
            <v>VUNG TAU</v>
          </cell>
          <cell r="T5014" t="str">
            <v>BA RIA-VUNG TAU</v>
          </cell>
          <cell r="V5014" t="str">
            <v>SOUTH EAST</v>
          </cell>
          <cell r="W5014" t="str">
            <v>BA RIA-VUNG TAU</v>
          </cell>
        </row>
        <row r="5015">
          <cell r="M5015" t="str">
            <v>AEON BINH TAN</v>
          </cell>
          <cell r="N5015" t="str">
            <v xml:space="preserve"> </v>
          </cell>
          <cell r="O5015">
            <v>1</v>
          </cell>
          <cell r="P5015" t="str">
            <v>KP 11</v>
          </cell>
          <cell r="Q5015" t="str">
            <v>DUONG SO 17A</v>
          </cell>
          <cell r="R5015" t="str">
            <v>BINH TRI DONG B</v>
          </cell>
          <cell r="S5015" t="str">
            <v>BINH TAN</v>
          </cell>
          <cell r="T5015" t="str">
            <v>TP HCM</v>
          </cell>
          <cell r="V5015" t="str">
            <v>TP HCM</v>
          </cell>
          <cell r="W5015" t="str">
            <v>QUAN BINH TAN</v>
          </cell>
        </row>
        <row r="5016">
          <cell r="M5016" t="str">
            <v>BHX_HCM-KHO DC VINH LOC 3</v>
          </cell>
          <cell r="N5016" t="str">
            <v>1522 - BHX_HCM_BTA - Kho DC Vĩnh Lộc</v>
          </cell>
          <cell r="O5016" t="str">
            <v>LO A 65/II</v>
          </cell>
          <cell r="P5016" t="str">
            <v>KCN VINH LOC</v>
          </cell>
          <cell r="Q5016" t="str">
            <v>DUONG SO 4</v>
          </cell>
          <cell r="R5016" t="str">
            <v>BINH HUNG HOA</v>
          </cell>
          <cell r="S5016" t="str">
            <v>BINH TAN</v>
          </cell>
          <cell r="T5016" t="str">
            <v>TP HCM</v>
          </cell>
          <cell r="V5016" t="str">
            <v>TP HCM</v>
          </cell>
          <cell r="W5016" t="str">
            <v>QUAN BINH TAN</v>
          </cell>
        </row>
        <row r="5017">
          <cell r="M5017" t="str">
            <v>2AB6-WM+ CTO 380H1 TRAN NAM PHU</v>
          </cell>
          <cell r="N5017" t="str">
            <v>2AB6-WM+ CTO 380H1 TRAN NAM PHU</v>
          </cell>
          <cell r="O5017" t="str">
            <v>380H1</v>
          </cell>
          <cell r="P5017" t="str">
            <v xml:space="preserve"> </v>
          </cell>
          <cell r="Q5017" t="str">
            <v>TRAN NAM PHU</v>
          </cell>
          <cell r="R5017" t="str">
            <v>AN KHANH</v>
          </cell>
          <cell r="S5017" t="str">
            <v>NINH KIEU</v>
          </cell>
          <cell r="T5017" t="str">
            <v>CAN THO</v>
          </cell>
          <cell r="V5017" t="str">
            <v>MEKONG DELTA</v>
          </cell>
          <cell r="W5017" t="str">
            <v>CAN THO</v>
          </cell>
        </row>
        <row r="5018">
          <cell r="M5018" t="str">
            <v>SATRAFOODS 462 NO TRANG LO</v>
          </cell>
          <cell r="N5018" t="str">
            <v>462-SATRAFOODS NƠ TRANG LONG</v>
          </cell>
          <cell r="O5018">
            <v>462</v>
          </cell>
          <cell r="P5018" t="str">
            <v xml:space="preserve"> </v>
          </cell>
          <cell r="Q5018" t="str">
            <v>NO TRANG LONG</v>
          </cell>
          <cell r="R5018" t="str">
            <v>P13</v>
          </cell>
          <cell r="S5018" t="str">
            <v>BINH THANH</v>
          </cell>
          <cell r="T5018" t="str">
            <v>TP HCM</v>
          </cell>
          <cell r="V5018" t="str">
            <v>TP HCM</v>
          </cell>
          <cell r="W5018" t="str">
            <v>QUAN BINH THANH</v>
          </cell>
        </row>
        <row r="5019">
          <cell r="M5019" t="str">
            <v>SATRAFOODS 462 NO TRANG LO</v>
          </cell>
          <cell r="N5019" t="str">
            <v>462-SATRAFOODS NƠ TRANG LONG</v>
          </cell>
          <cell r="O5019">
            <v>462</v>
          </cell>
          <cell r="P5019" t="str">
            <v xml:space="preserve"> </v>
          </cell>
          <cell r="Q5019" t="str">
            <v>NO TRANG LONG</v>
          </cell>
          <cell r="R5019" t="str">
            <v>P13</v>
          </cell>
          <cell r="S5019" t="str">
            <v>BINH THANH</v>
          </cell>
          <cell r="T5019" t="str">
            <v>TP HCM</v>
          </cell>
          <cell r="V5019" t="str">
            <v>TP HCM</v>
          </cell>
          <cell r="W5019" t="str">
            <v>QUAN BINH THANH</v>
          </cell>
        </row>
        <row r="5020">
          <cell r="M5020" t="str">
            <v>AVA_HCM - KHO AVA WORLD TAN BINH - MT</v>
          </cell>
          <cell r="N5020" t="str">
            <v>AVA_HCM - Kho Ava World Tân Bình</v>
          </cell>
          <cell r="O5020" t="str">
            <v xml:space="preserve"> </v>
          </cell>
          <cell r="P5020" t="str">
            <v>KHO XUONG SO 11, CUM 2, KHU CONG NGHIEP TAN BINH MO RONG</v>
          </cell>
          <cell r="Q5020" t="str">
            <v>DUONG M14</v>
          </cell>
          <cell r="R5020" t="str">
            <v>BINH HUNG HOA</v>
          </cell>
          <cell r="S5020" t="str">
            <v>BINH TAN</v>
          </cell>
          <cell r="T5020" t="str">
            <v>TP HCM</v>
          </cell>
          <cell r="V5020" t="str">
            <v>TP HCM</v>
          </cell>
          <cell r="W5020" t="str">
            <v>QUAN BINH TAN</v>
          </cell>
        </row>
        <row r="5021">
          <cell r="M5021" t="str">
            <v>ADEN SERVICES - FSV</v>
          </cell>
          <cell r="N5021" t="str">
            <v xml:space="preserve"> </v>
          </cell>
          <cell r="O5021" t="str">
            <v>LO A1-A2</v>
          </cell>
          <cell r="P5021" t="str">
            <v>KCN DONG NAM</v>
          </cell>
          <cell r="Q5021" t="str">
            <v>DUONG D10</v>
          </cell>
          <cell r="R5021" t="str">
            <v>BINH MY</v>
          </cell>
          <cell r="S5021" t="str">
            <v>CU CHI</v>
          </cell>
          <cell r="T5021" t="str">
            <v>TP HCM</v>
          </cell>
          <cell r="V5021" t="str">
            <v>TP HCM</v>
          </cell>
          <cell r="W5021" t="str">
            <v>HUYEN CU CHI</v>
          </cell>
        </row>
        <row r="5022">
          <cell r="M5022" t="str">
            <v>AVA_HCM - KHO AVA WORLD TAN BINH - MT</v>
          </cell>
          <cell r="N5022" t="str">
            <v>AVA_HCM - Kho Ava World Tân Bình</v>
          </cell>
          <cell r="O5022" t="str">
            <v xml:space="preserve"> </v>
          </cell>
          <cell r="P5022" t="str">
            <v>KHO XUONG SO 11, CUM 2, KHU CONG NGHIEP TAN BINH MO RONG</v>
          </cell>
          <cell r="Q5022" t="str">
            <v>DUONG M14</v>
          </cell>
          <cell r="R5022" t="str">
            <v>BINH HUNG HOA</v>
          </cell>
          <cell r="S5022" t="str">
            <v>BINH TAN</v>
          </cell>
          <cell r="T5022" t="str">
            <v>TP HCM</v>
          </cell>
          <cell r="V5022" t="str">
            <v>TP HCM</v>
          </cell>
          <cell r="W5022" t="str">
            <v>QUAN BINH TAN</v>
          </cell>
        </row>
        <row r="5023">
          <cell r="M5023" t="str">
            <v>AVA_HCM - KHO AVA WORLD TAN BINH - MT</v>
          </cell>
          <cell r="N5023" t="str">
            <v>AVA_HCM - Kho Ava World Tân Bình</v>
          </cell>
          <cell r="O5023" t="str">
            <v xml:space="preserve"> </v>
          </cell>
          <cell r="P5023" t="str">
            <v>KHO XUONG SO 11, CUM 2, KHU CONG NGHIEP TAN BINH MO RONG</v>
          </cell>
          <cell r="Q5023" t="str">
            <v>DUONG M14</v>
          </cell>
          <cell r="R5023" t="str">
            <v>BINH HUNG HOA</v>
          </cell>
          <cell r="S5023" t="str">
            <v>BINH TAN</v>
          </cell>
          <cell r="T5023" t="str">
            <v>TP HCM</v>
          </cell>
          <cell r="V5023" t="str">
            <v>TP HCM</v>
          </cell>
          <cell r="W5023" t="str">
            <v>QUAN BINH TAN</v>
          </cell>
        </row>
        <row r="5024">
          <cell r="M5024" t="str">
            <v>MBHTD SUGER</v>
          </cell>
          <cell r="N5024" t="str">
            <v xml:space="preserve"> </v>
          </cell>
          <cell r="O5024" t="str">
            <v>216R</v>
          </cell>
          <cell r="P5024" t="str">
            <v xml:space="preserve"> </v>
          </cell>
          <cell r="Q5024" t="str">
            <v>QUANG TRUNG</v>
          </cell>
          <cell r="R5024" t="str">
            <v>P10</v>
          </cell>
          <cell r="S5024" t="str">
            <v>GO VAP</v>
          </cell>
          <cell r="T5024" t="str">
            <v>TP HCM</v>
          </cell>
          <cell r="V5024" t="str">
            <v>TP HCM</v>
          </cell>
          <cell r="W5024" t="str">
            <v>QUAN GO VAP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E7FC-FD58-415D-B2DD-88ED6D631946}">
  <dimension ref="B1:S103"/>
  <sheetViews>
    <sheetView showGridLines="0" workbookViewId="0">
      <pane xSplit="2" ySplit="3" topLeftCell="J92" activePane="bottomRight" state="frozen"/>
      <selection pane="topRight" activeCell="C1" sqref="C1"/>
      <selection pane="bottomLeft" activeCell="A4" sqref="A4"/>
      <selection pane="bottomRight" activeCell="F103" sqref="F103"/>
    </sheetView>
  </sheetViews>
  <sheetFormatPr defaultRowHeight="15" x14ac:dyDescent="0.25"/>
  <cols>
    <col min="2" max="2" width="38" bestFit="1" customWidth="1"/>
    <col min="3" max="3" width="12.140625" customWidth="1"/>
    <col min="4" max="4" width="12.42578125" customWidth="1"/>
    <col min="5" max="5" width="11.7109375" customWidth="1"/>
    <col min="6" max="6" width="10.5703125" bestFit="1" customWidth="1"/>
    <col min="7" max="7" width="15" customWidth="1"/>
    <col min="8" max="8" width="16.85546875" customWidth="1"/>
    <col min="9" max="9" width="14.7109375" customWidth="1"/>
    <col min="11" max="11" width="37.28515625" bestFit="1" customWidth="1"/>
    <col min="14" max="15" width="11.140625" bestFit="1" customWidth="1"/>
    <col min="17" max="18" width="11.5703125" bestFit="1" customWidth="1"/>
  </cols>
  <sheetData>
    <row r="1" spans="2:19" x14ac:dyDescent="0.25">
      <c r="H1" s="15">
        <v>3717235.4188074199</v>
      </c>
      <c r="I1" s="15">
        <v>2496403.4772400009</v>
      </c>
    </row>
    <row r="2" spans="2:19" ht="75" x14ac:dyDescent="0.25">
      <c r="B2" s="10" t="s">
        <v>0</v>
      </c>
      <c r="C2" s="13" t="s">
        <v>1</v>
      </c>
      <c r="D2" s="11" t="s">
        <v>50</v>
      </c>
      <c r="E2" s="11" t="s">
        <v>51</v>
      </c>
      <c r="F2" s="11" t="s">
        <v>1743</v>
      </c>
      <c r="G2" s="11" t="s">
        <v>48</v>
      </c>
      <c r="H2" s="12" t="s">
        <v>1747</v>
      </c>
      <c r="I2" s="12" t="s">
        <v>1744</v>
      </c>
      <c r="K2" s="16" t="s">
        <v>163</v>
      </c>
      <c r="L2" s="16" t="s">
        <v>164</v>
      </c>
      <c r="M2" s="16" t="s">
        <v>54</v>
      </c>
      <c r="N2" s="16" t="s">
        <v>1745</v>
      </c>
      <c r="O2" s="16" t="s">
        <v>1746</v>
      </c>
      <c r="Q2" s="16" t="s">
        <v>1745</v>
      </c>
      <c r="R2" s="16" t="s">
        <v>1746</v>
      </c>
    </row>
    <row r="3" spans="2:19" x14ac:dyDescent="0.25">
      <c r="B3" s="2" t="s">
        <v>2</v>
      </c>
      <c r="C3" s="3">
        <v>125</v>
      </c>
      <c r="D3" s="3">
        <v>193733.00132000004</v>
      </c>
      <c r="E3" s="3">
        <v>183352.69799999997</v>
      </c>
      <c r="F3" s="3">
        <v>369682.53648000013</v>
      </c>
      <c r="G3" s="8">
        <f>+IFERROR(AVERAGE(D3:F3),0)</f>
        <v>248922.74526666672</v>
      </c>
      <c r="H3" s="3">
        <f>+$G3/$G$68*$H$1</f>
        <v>269922.19971769821</v>
      </c>
      <c r="I3" s="3">
        <v>241717.29800000004</v>
      </c>
      <c r="K3" t="s">
        <v>2</v>
      </c>
      <c r="L3" t="s">
        <v>165</v>
      </c>
      <c r="M3">
        <v>6</v>
      </c>
      <c r="N3" s="27">
        <f>H6</f>
        <v>12956.265586449514</v>
      </c>
      <c r="O3" s="27">
        <f>I6</f>
        <v>11602.430304000001</v>
      </c>
      <c r="P3">
        <v>6</v>
      </c>
      <c r="Q3" s="29">
        <f>N3</f>
        <v>12956.265586449514</v>
      </c>
      <c r="R3" s="29">
        <f>O3</f>
        <v>11602.430304000001</v>
      </c>
    </row>
    <row r="4" spans="2:19" x14ac:dyDescent="0.25">
      <c r="B4" s="4" t="s">
        <v>3</v>
      </c>
      <c r="C4" s="5">
        <v>114</v>
      </c>
      <c r="D4" s="3"/>
      <c r="E4" s="3"/>
      <c r="F4" s="3"/>
      <c r="G4" s="8">
        <f>+IFERROR(AVERAGE(D4:E4),0)</f>
        <v>0</v>
      </c>
      <c r="H4" s="9">
        <f>+$H3/$C3*$C4</f>
        <v>246169.04614254078</v>
      </c>
      <c r="I4" s="5">
        <f>+$I3/$C3*$C4</f>
        <v>220446.17577600002</v>
      </c>
      <c r="K4" t="s">
        <v>24</v>
      </c>
      <c r="L4" t="s">
        <v>166</v>
      </c>
      <c r="M4">
        <v>14</v>
      </c>
      <c r="N4" s="27">
        <f>+Q$4/$P$4*$M4</f>
        <v>39553.448180522297</v>
      </c>
      <c r="O4" s="27">
        <f t="shared" ref="O4:O8" si="0">+R$4/$P$4*$M4</f>
        <v>24945.594739130436</v>
      </c>
      <c r="P4">
        <f>SUM(M4:M8)</f>
        <v>79</v>
      </c>
      <c r="Q4" s="27">
        <f>+H32</f>
        <v>223194.45759009008</v>
      </c>
      <c r="R4" s="27">
        <f>+I32</f>
        <v>140764.42745652175</v>
      </c>
      <c r="S4" s="29"/>
    </row>
    <row r="5" spans="2:19" x14ac:dyDescent="0.25">
      <c r="B5" s="4" t="s">
        <v>4</v>
      </c>
      <c r="C5" s="5">
        <v>5</v>
      </c>
      <c r="D5" s="3"/>
      <c r="E5" s="3"/>
      <c r="F5" s="3"/>
      <c r="G5" s="8">
        <f>+IFERROR(AVERAGE(D5:E5),0)</f>
        <v>0</v>
      </c>
      <c r="H5" s="9">
        <f>+$H4/$C4*$C5</f>
        <v>10796.887988707929</v>
      </c>
      <c r="I5" s="5">
        <f>+$I4/$C4*$C5</f>
        <v>9668.6919200000011</v>
      </c>
      <c r="K5" t="s">
        <v>24</v>
      </c>
      <c r="L5" t="s">
        <v>167</v>
      </c>
      <c r="M5">
        <v>44</v>
      </c>
      <c r="N5" s="27">
        <f t="shared" ref="N5:N8" si="1">+Q$4/$P$4*$M5</f>
        <v>124310.83713878435</v>
      </c>
      <c r="O5" s="27">
        <f t="shared" si="0"/>
        <v>78400.440608695659</v>
      </c>
    </row>
    <row r="6" spans="2:19" x14ac:dyDescent="0.25">
      <c r="B6" s="4" t="s">
        <v>5</v>
      </c>
      <c r="C6" s="5">
        <v>6</v>
      </c>
      <c r="D6" s="3"/>
      <c r="E6" s="3"/>
      <c r="F6" s="3"/>
      <c r="G6" s="8">
        <f>+IFERROR(AVERAGE(D6:E6),0)</f>
        <v>0</v>
      </c>
      <c r="H6" s="9">
        <f>+$H5/$C5*$C6</f>
        <v>12956.265586449514</v>
      </c>
      <c r="I6" s="5">
        <f>+$I5/$C5*$C6</f>
        <v>11602.430304000001</v>
      </c>
      <c r="K6" t="s">
        <v>24</v>
      </c>
      <c r="L6" t="s">
        <v>168</v>
      </c>
      <c r="M6">
        <v>3</v>
      </c>
      <c r="N6" s="27">
        <f t="shared" si="1"/>
        <v>8475.7388958262054</v>
      </c>
      <c r="O6" s="27">
        <f t="shared" si="0"/>
        <v>5345.4845869565224</v>
      </c>
    </row>
    <row r="7" spans="2:19" x14ac:dyDescent="0.25">
      <c r="B7" s="2" t="s">
        <v>6</v>
      </c>
      <c r="C7" s="3">
        <v>67</v>
      </c>
      <c r="D7" s="3">
        <v>90339.400000000023</v>
      </c>
      <c r="E7" s="3">
        <v>92898.073999999935</v>
      </c>
      <c r="F7" s="3">
        <v>168780.76499999996</v>
      </c>
      <c r="G7" s="8">
        <f>+IFERROR(AVERAGE(D7:F7),0)</f>
        <v>117339.41299999999</v>
      </c>
      <c r="H7" s="3">
        <f>+$G7/$G$68*$H$1</f>
        <v>127238.3222216726</v>
      </c>
      <c r="I7" s="3">
        <v>44733.524039999997</v>
      </c>
      <c r="K7" t="s">
        <v>24</v>
      </c>
      <c r="L7" t="s">
        <v>169</v>
      </c>
      <c r="M7">
        <v>9</v>
      </c>
      <c r="N7" s="27">
        <f t="shared" si="1"/>
        <v>25427.216687478616</v>
      </c>
      <c r="O7" s="27">
        <f t="shared" si="0"/>
        <v>16036.453760869568</v>
      </c>
    </row>
    <row r="8" spans="2:19" x14ac:dyDescent="0.25">
      <c r="B8" s="4" t="s">
        <v>3</v>
      </c>
      <c r="C8" s="5">
        <v>7</v>
      </c>
      <c r="D8" s="3"/>
      <c r="E8" s="3"/>
      <c r="F8" s="3"/>
      <c r="G8" s="8">
        <f>+IFERROR(AVERAGE(D8:E8),0)</f>
        <v>0</v>
      </c>
      <c r="H8" s="9">
        <f>+$H7/$C7*$C8</f>
        <v>13293.556053010569</v>
      </c>
      <c r="I8" s="5">
        <f>+$I7/$C7*$C8</f>
        <v>4673.6517653731344</v>
      </c>
      <c r="K8" t="s">
        <v>24</v>
      </c>
      <c r="L8" t="s">
        <v>170</v>
      </c>
      <c r="M8">
        <v>9</v>
      </c>
      <c r="N8" s="27">
        <f t="shared" si="1"/>
        <v>25427.216687478616</v>
      </c>
      <c r="O8" s="27">
        <f t="shared" si="0"/>
        <v>16036.453760869568</v>
      </c>
    </row>
    <row r="9" spans="2:19" x14ac:dyDescent="0.25">
      <c r="B9" s="4" t="s">
        <v>7</v>
      </c>
      <c r="C9" s="5">
        <v>54</v>
      </c>
      <c r="D9" s="3"/>
      <c r="E9" s="3"/>
      <c r="F9" s="3"/>
      <c r="G9" s="8">
        <f>+IFERROR(AVERAGE(D9:E9),0)</f>
        <v>0</v>
      </c>
      <c r="H9" s="9">
        <f>+$H8/$C8*$C9</f>
        <v>102550.28955179582</v>
      </c>
      <c r="I9" s="5">
        <f>+$I8/$C8*$C9</f>
        <v>36053.885047164178</v>
      </c>
      <c r="K9" t="s">
        <v>26</v>
      </c>
      <c r="L9" t="s">
        <v>171</v>
      </c>
      <c r="M9">
        <v>13</v>
      </c>
      <c r="N9" s="27">
        <f>Q$9/$P$9*$M9</f>
        <v>29255.303892663829</v>
      </c>
      <c r="O9" s="27">
        <f t="shared" ref="O9:O19" si="2">R$9/$P$9*$M9</f>
        <v>19122.052963541668</v>
      </c>
      <c r="P9">
        <f>SUM(M9:M19)</f>
        <v>189</v>
      </c>
      <c r="Q9" s="27">
        <f>+H36</f>
        <v>425327.11043949722</v>
      </c>
      <c r="R9" s="27">
        <f>+I36</f>
        <v>278005.23154687503</v>
      </c>
    </row>
    <row r="10" spans="2:19" x14ac:dyDescent="0.25">
      <c r="B10" s="4" t="s">
        <v>8</v>
      </c>
      <c r="C10" s="5">
        <v>6</v>
      </c>
      <c r="D10" s="3"/>
      <c r="E10" s="3"/>
      <c r="F10" s="3"/>
      <c r="G10" s="8">
        <f>+IFERROR(AVERAGE(D10:E10),0)</f>
        <v>0</v>
      </c>
      <c r="H10" s="9">
        <f>+$H9/$C9*$C10</f>
        <v>11394.476616866203</v>
      </c>
      <c r="I10" s="5">
        <f>+$I9/$C9*$C10</f>
        <v>4005.9872274626864</v>
      </c>
      <c r="K10" t="s">
        <v>26</v>
      </c>
      <c r="L10" t="s">
        <v>172</v>
      </c>
      <c r="M10">
        <v>35</v>
      </c>
      <c r="N10" s="27">
        <f t="shared" ref="N10:N19" si="3">Q$9/$P$9*$M10</f>
        <v>78764.279711017996</v>
      </c>
      <c r="O10" s="27">
        <f t="shared" si="2"/>
        <v>51482.450286458334</v>
      </c>
    </row>
    <row r="11" spans="2:19" x14ac:dyDescent="0.25">
      <c r="B11" s="2" t="s">
        <v>9</v>
      </c>
      <c r="C11" s="3">
        <v>67</v>
      </c>
      <c r="D11" s="3">
        <v>88560.869999999981</v>
      </c>
      <c r="E11" s="3">
        <v>96624.435800000007</v>
      </c>
      <c r="F11" s="3">
        <v>177819.68255999999</v>
      </c>
      <c r="G11" s="8">
        <f>+IFERROR(AVERAGE(D11:F11),0)</f>
        <v>121001.66278666665</v>
      </c>
      <c r="H11" s="3">
        <f>+$G11/$G$68*$H$1</f>
        <v>131209.5242798604</v>
      </c>
      <c r="I11" s="3">
        <v>75238.161000000007</v>
      </c>
      <c r="K11" t="s">
        <v>26</v>
      </c>
      <c r="L11" t="s">
        <v>166</v>
      </c>
      <c r="M11">
        <v>20</v>
      </c>
      <c r="N11" s="27">
        <f t="shared" si="3"/>
        <v>45008.159834867431</v>
      </c>
      <c r="O11" s="27">
        <f t="shared" si="2"/>
        <v>29418.543020833335</v>
      </c>
    </row>
    <row r="12" spans="2:19" x14ac:dyDescent="0.25">
      <c r="B12" s="4" t="s">
        <v>10</v>
      </c>
      <c r="C12" s="5">
        <v>51</v>
      </c>
      <c r="D12" s="3"/>
      <c r="E12" s="3"/>
      <c r="F12" s="3"/>
      <c r="G12" s="8">
        <f>+IFERROR(AVERAGE(D12:E12),0)</f>
        <v>0</v>
      </c>
      <c r="H12" s="9">
        <f>+$H11/$C11*$C12</f>
        <v>99875.90654138627</v>
      </c>
      <c r="I12" s="5">
        <f>+$I11/$C11*$C12</f>
        <v>57270.838970149256</v>
      </c>
      <c r="K12" t="s">
        <v>26</v>
      </c>
      <c r="L12" t="s">
        <v>167</v>
      </c>
      <c r="M12">
        <v>24</v>
      </c>
      <c r="N12" s="27">
        <f t="shared" si="3"/>
        <v>54009.791801840911</v>
      </c>
      <c r="O12" s="27">
        <f t="shared" si="2"/>
        <v>35302.251625000004</v>
      </c>
    </row>
    <row r="13" spans="2:19" x14ac:dyDescent="0.25">
      <c r="B13" s="4" t="s">
        <v>4</v>
      </c>
      <c r="C13" s="5">
        <v>16</v>
      </c>
      <c r="D13" s="3"/>
      <c r="E13" s="3"/>
      <c r="F13" s="3"/>
      <c r="G13" s="8">
        <f>+IFERROR(AVERAGE(D13:E13),0)</f>
        <v>0</v>
      </c>
      <c r="H13" s="9">
        <f>+$H12/$C12*$C13</f>
        <v>31333.617738474124</v>
      </c>
      <c r="I13" s="5">
        <f>+$I12/$C12*$C13</f>
        <v>17967.322029850748</v>
      </c>
      <c r="K13" t="s">
        <v>26</v>
      </c>
      <c r="L13" t="s">
        <v>173</v>
      </c>
      <c r="M13">
        <v>10</v>
      </c>
      <c r="N13" s="27">
        <f t="shared" si="3"/>
        <v>22504.079917433715</v>
      </c>
      <c r="O13" s="27">
        <f t="shared" si="2"/>
        <v>14709.271510416667</v>
      </c>
    </row>
    <row r="14" spans="2:19" x14ac:dyDescent="0.25">
      <c r="B14" s="2" t="s">
        <v>11</v>
      </c>
      <c r="C14" s="3">
        <v>56</v>
      </c>
      <c r="D14" s="3">
        <v>86783.702000000005</v>
      </c>
      <c r="E14" s="3">
        <v>53032.604039999984</v>
      </c>
      <c r="F14" s="3">
        <v>87608.101959999985</v>
      </c>
      <c r="G14" s="8">
        <f>+IFERROR(AVERAGE(D14:F14),0)</f>
        <v>75808.135999999999</v>
      </c>
      <c r="H14" s="3">
        <f>+$G14/$G$68*$H$1</f>
        <v>82203.41135840163</v>
      </c>
      <c r="I14" s="3">
        <v>59738.740000000005</v>
      </c>
      <c r="K14" t="s">
        <v>26</v>
      </c>
      <c r="L14" t="s">
        <v>170</v>
      </c>
      <c r="M14">
        <v>17</v>
      </c>
      <c r="N14" s="27">
        <f t="shared" si="3"/>
        <v>38256.935859637313</v>
      </c>
      <c r="O14" s="27">
        <f t="shared" si="2"/>
        <v>25005.761567708334</v>
      </c>
    </row>
    <row r="15" spans="2:19" x14ac:dyDescent="0.25">
      <c r="B15" s="4" t="s">
        <v>12</v>
      </c>
      <c r="C15" s="5">
        <v>40</v>
      </c>
      <c r="D15" s="3"/>
      <c r="E15" s="3"/>
      <c r="F15" s="3"/>
      <c r="G15" s="8">
        <f>+IFERROR(AVERAGE(D15:E15),0)</f>
        <v>0</v>
      </c>
      <c r="H15" s="9">
        <f>+$H14/$C14*$C15</f>
        <v>58716.722398858314</v>
      </c>
      <c r="I15" s="5">
        <f>+$I14/$C14*$C15</f>
        <v>42670.528571428578</v>
      </c>
      <c r="K15" t="s">
        <v>26</v>
      </c>
      <c r="L15" t="s">
        <v>174</v>
      </c>
      <c r="M15">
        <v>28</v>
      </c>
      <c r="N15" s="27">
        <f t="shared" si="3"/>
        <v>63011.423768814398</v>
      </c>
      <c r="O15" s="27">
        <f t="shared" si="2"/>
        <v>41185.960229166667</v>
      </c>
    </row>
    <row r="16" spans="2:19" x14ac:dyDescent="0.25">
      <c r="B16" s="4" t="s">
        <v>4</v>
      </c>
      <c r="C16" s="5">
        <v>16</v>
      </c>
      <c r="D16" s="3"/>
      <c r="E16" s="3"/>
      <c r="F16" s="3"/>
      <c r="G16" s="8">
        <f>+IFERROR(AVERAGE(D16:E16),0)</f>
        <v>0</v>
      </c>
      <c r="H16" s="9">
        <f>+$H15/$C15*$C16</f>
        <v>23486.688959543324</v>
      </c>
      <c r="I16" s="5">
        <f>+$I15/$C15*$C16</f>
        <v>17068.211428571431</v>
      </c>
      <c r="K16" t="s">
        <v>26</v>
      </c>
      <c r="L16" t="s">
        <v>175</v>
      </c>
      <c r="M16">
        <v>14</v>
      </c>
      <c r="N16" s="27">
        <f t="shared" si="3"/>
        <v>31505.711884407199</v>
      </c>
      <c r="O16" s="27">
        <f t="shared" si="2"/>
        <v>20592.980114583333</v>
      </c>
    </row>
    <row r="17" spans="2:18" x14ac:dyDescent="0.25">
      <c r="B17" s="2" t="s">
        <v>13</v>
      </c>
      <c r="C17" s="3">
        <v>74</v>
      </c>
      <c r="D17" s="3">
        <v>93537.998999999982</v>
      </c>
      <c r="E17" s="3">
        <v>100687.284</v>
      </c>
      <c r="F17" s="3">
        <v>130181.735</v>
      </c>
      <c r="G17" s="8">
        <f>+IFERROR(AVERAGE(D17:F17),0)</f>
        <v>108135.67266666667</v>
      </c>
      <c r="H17" s="3">
        <f>+$G17/$G$68*$H$1</f>
        <v>117258.14209091579</v>
      </c>
      <c r="I17" s="3">
        <v>83584.062999999995</v>
      </c>
      <c r="K17" t="s">
        <v>26</v>
      </c>
      <c r="L17" t="s">
        <v>176</v>
      </c>
      <c r="M17">
        <v>6</v>
      </c>
      <c r="N17" s="27">
        <f t="shared" si="3"/>
        <v>13502.447950460228</v>
      </c>
      <c r="O17" s="27">
        <f t="shared" si="2"/>
        <v>8825.5629062500011</v>
      </c>
    </row>
    <row r="18" spans="2:18" x14ac:dyDescent="0.25">
      <c r="B18" s="4" t="s">
        <v>14</v>
      </c>
      <c r="C18" s="5">
        <v>54</v>
      </c>
      <c r="D18" s="3"/>
      <c r="E18" s="3"/>
      <c r="F18" s="3"/>
      <c r="G18" s="8">
        <f>+IFERROR(AVERAGE(D18:E18),0)</f>
        <v>0</v>
      </c>
      <c r="H18" s="9">
        <f>+$H17/$C17*$C18</f>
        <v>85566.752336614212</v>
      </c>
      <c r="I18" s="5">
        <f>+$I17/$C17*$C18</f>
        <v>60993.775702702696</v>
      </c>
      <c r="K18" t="s">
        <v>26</v>
      </c>
      <c r="L18" t="s">
        <v>165</v>
      </c>
      <c r="M18">
        <v>21</v>
      </c>
      <c r="N18" s="27">
        <f t="shared" si="3"/>
        <v>47258.567826610801</v>
      </c>
      <c r="O18" s="27">
        <f t="shared" si="2"/>
        <v>30889.470171875004</v>
      </c>
    </row>
    <row r="19" spans="2:18" x14ac:dyDescent="0.25">
      <c r="B19" s="4" t="s">
        <v>15</v>
      </c>
      <c r="C19" s="5">
        <v>19</v>
      </c>
      <c r="D19" s="3"/>
      <c r="E19" s="3"/>
      <c r="F19" s="3"/>
      <c r="G19" s="8">
        <f>+IFERROR(AVERAGE(D19:E19),0)</f>
        <v>0</v>
      </c>
      <c r="H19" s="9">
        <f>+$H18/$C18*$C19</f>
        <v>30106.820266586481</v>
      </c>
      <c r="I19" s="5">
        <f>+$I18/$C18*$C19</f>
        <v>21460.772932432432</v>
      </c>
      <c r="K19" t="s">
        <v>26</v>
      </c>
      <c r="L19" t="s">
        <v>177</v>
      </c>
      <c r="M19">
        <v>1</v>
      </c>
      <c r="N19" s="27">
        <f t="shared" si="3"/>
        <v>2250.4079917433714</v>
      </c>
      <c r="O19" s="27">
        <f t="shared" si="2"/>
        <v>1470.9271510416668</v>
      </c>
    </row>
    <row r="20" spans="2:18" x14ac:dyDescent="0.25">
      <c r="B20" s="4" t="s">
        <v>16</v>
      </c>
      <c r="C20" s="5">
        <v>1</v>
      </c>
      <c r="D20" s="3"/>
      <c r="E20" s="3"/>
      <c r="F20" s="3"/>
      <c r="G20" s="8">
        <f>+IFERROR(AVERAGE(D20:E20),0)</f>
        <v>0</v>
      </c>
      <c r="H20" s="9">
        <f>+$H19/$C19*$C20</f>
        <v>1584.5694877150779</v>
      </c>
      <c r="I20" s="5">
        <f>+$I19/$C19*$C20</f>
        <v>1129.5143648648648</v>
      </c>
      <c r="K20" t="s">
        <v>27</v>
      </c>
      <c r="L20" t="s">
        <v>178</v>
      </c>
      <c r="M20">
        <v>19</v>
      </c>
      <c r="N20" s="27">
        <f>+Q$20/$P$20*$M20</f>
        <v>51176.11468950675</v>
      </c>
      <c r="O20" s="27">
        <f t="shared" ref="O20:O22" si="4">+R$20/$P$20*$M20</f>
        <v>59684.792914634141</v>
      </c>
      <c r="P20">
        <f>SUM(M20:M22)</f>
        <v>62</v>
      </c>
      <c r="Q20" s="27">
        <f>+H38</f>
        <v>166995.74267102202</v>
      </c>
      <c r="R20" s="27">
        <f>+I38</f>
        <v>194760.90319512194</v>
      </c>
    </row>
    <row r="21" spans="2:18" x14ac:dyDescent="0.25">
      <c r="B21" s="2" t="s">
        <v>17</v>
      </c>
      <c r="C21" s="3">
        <v>58</v>
      </c>
      <c r="D21" s="3">
        <v>93927.402999999977</v>
      </c>
      <c r="E21" s="3">
        <v>66267.030000000013</v>
      </c>
      <c r="F21" s="3">
        <v>165529.25200000001</v>
      </c>
      <c r="G21" s="8">
        <f>+IFERROR(AVERAGE(D21:F21),0)</f>
        <v>108574.56166666666</v>
      </c>
      <c r="H21" s="3">
        <f>+$G21/$G$68*$H$1</f>
        <v>117734.05635172385</v>
      </c>
      <c r="I21" s="3">
        <v>135472.36100000003</v>
      </c>
      <c r="K21" t="s">
        <v>27</v>
      </c>
      <c r="L21" t="s">
        <v>171</v>
      </c>
      <c r="M21">
        <v>22</v>
      </c>
      <c r="N21" s="27">
        <f t="shared" ref="N21:N22" si="5">+Q$20/$P$20*$M21</f>
        <v>59256.553851007811</v>
      </c>
      <c r="O21" s="27">
        <f t="shared" si="4"/>
        <v>69108.707585365846</v>
      </c>
    </row>
    <row r="22" spans="2:18" x14ac:dyDescent="0.25">
      <c r="B22" s="4" t="s">
        <v>18</v>
      </c>
      <c r="C22" s="5">
        <v>16</v>
      </c>
      <c r="D22" s="3"/>
      <c r="E22" s="3"/>
      <c r="F22" s="3"/>
      <c r="G22" s="8">
        <f>+IFERROR(AVERAGE(D22:E22),0)</f>
        <v>0</v>
      </c>
      <c r="H22" s="9">
        <f>+$H21/$C21*$C22</f>
        <v>32478.360372889336</v>
      </c>
      <c r="I22" s="5">
        <f>+$I21/$C21*$C22</f>
        <v>37371.685793103461</v>
      </c>
      <c r="K22" t="s">
        <v>27</v>
      </c>
      <c r="L22" t="s">
        <v>174</v>
      </c>
      <c r="M22">
        <v>21</v>
      </c>
      <c r="N22" s="27">
        <f t="shared" si="5"/>
        <v>56563.074130507455</v>
      </c>
      <c r="O22" s="27">
        <f t="shared" si="4"/>
        <v>65967.402695121942</v>
      </c>
    </row>
    <row r="23" spans="2:18" x14ac:dyDescent="0.25">
      <c r="B23" s="4" t="s">
        <v>19</v>
      </c>
      <c r="C23" s="5">
        <v>8</v>
      </c>
      <c r="D23" s="3"/>
      <c r="E23" s="3"/>
      <c r="F23" s="3"/>
      <c r="G23" s="8">
        <f>+IFERROR(AVERAGE(D23:E23),0)</f>
        <v>0</v>
      </c>
      <c r="H23" s="9">
        <f>+$H22/$C22*$C23</f>
        <v>16239.180186444668</v>
      </c>
      <c r="I23" s="5">
        <f>+$I22/$C22*$C23</f>
        <v>18685.842896551731</v>
      </c>
      <c r="K23" t="s">
        <v>28</v>
      </c>
      <c r="L23" t="s">
        <v>166</v>
      </c>
      <c r="M23">
        <v>5</v>
      </c>
      <c r="N23" s="27">
        <f>+Q$23/$P$23*$M23</f>
        <v>12563.56132237846</v>
      </c>
      <c r="O23" s="27">
        <f t="shared" ref="O23:O37" si="6">+R$23/$P$23*$M23</f>
        <v>10352.900170068027</v>
      </c>
      <c r="P23">
        <f>SUM(M23:M37)</f>
        <v>147</v>
      </c>
      <c r="Q23" s="27">
        <f>+H40</f>
        <v>369368.7028779267</v>
      </c>
      <c r="R23" s="27">
        <f>+I40</f>
        <v>304375.26500000001</v>
      </c>
    </row>
    <row r="24" spans="2:18" x14ac:dyDescent="0.25">
      <c r="B24" s="4" t="s">
        <v>20</v>
      </c>
      <c r="C24" s="5">
        <v>33</v>
      </c>
      <c r="D24" s="3"/>
      <c r="E24" s="3"/>
      <c r="F24" s="3"/>
      <c r="G24" s="8">
        <f>+IFERROR(AVERAGE(D24:E24),0)</f>
        <v>0</v>
      </c>
      <c r="H24" s="9">
        <f>+$H23/$C23*$C24</f>
        <v>66986.618269084254</v>
      </c>
      <c r="I24" s="5">
        <f>+$I23/$C23*$C24</f>
        <v>77079.101948275886</v>
      </c>
      <c r="K24" t="s">
        <v>28</v>
      </c>
      <c r="L24" t="s">
        <v>173</v>
      </c>
      <c r="M24">
        <v>9</v>
      </c>
      <c r="N24" s="27">
        <f t="shared" ref="N24:N37" si="7">+Q$23/$P$23*$M24</f>
        <v>22614.410380281228</v>
      </c>
      <c r="O24" s="27">
        <f t="shared" si="6"/>
        <v>18635.22030612245</v>
      </c>
    </row>
    <row r="25" spans="2:18" x14ac:dyDescent="0.25">
      <c r="B25" s="4" t="s">
        <v>15</v>
      </c>
      <c r="C25" s="5">
        <v>1</v>
      </c>
      <c r="D25" s="3"/>
      <c r="E25" s="3"/>
      <c r="F25" s="3"/>
      <c r="G25" s="8">
        <f>+IFERROR(AVERAGE(D25:E25),0)</f>
        <v>0</v>
      </c>
      <c r="H25" s="9">
        <f>+$H24/$C24*$C25</f>
        <v>2029.8975233055835</v>
      </c>
      <c r="I25" s="5">
        <f>+$I24/$C24*$C25</f>
        <v>2335.7303620689663</v>
      </c>
      <c r="K25" t="s">
        <v>28</v>
      </c>
      <c r="L25" t="s">
        <v>179</v>
      </c>
      <c r="M25">
        <v>4</v>
      </c>
      <c r="N25" s="27">
        <f t="shared" si="7"/>
        <v>10050.849057902768</v>
      </c>
      <c r="O25" s="27">
        <f t="shared" si="6"/>
        <v>8282.3201360544226</v>
      </c>
    </row>
    <row r="26" spans="2:18" x14ac:dyDescent="0.25">
      <c r="B26" s="2" t="s">
        <v>21</v>
      </c>
      <c r="C26" s="3">
        <v>63</v>
      </c>
      <c r="D26" s="3">
        <v>74470.86099999999</v>
      </c>
      <c r="E26" s="3">
        <v>82767.918800000014</v>
      </c>
      <c r="F26" s="3">
        <v>96628.955599999987</v>
      </c>
      <c r="G26" s="8">
        <f>+IFERROR(AVERAGE(D26:F26),0)</f>
        <v>84622.578466666673</v>
      </c>
      <c r="H26" s="3">
        <f>+$G26/$G$68*$H$1</f>
        <v>91761.451935766105</v>
      </c>
      <c r="I26" s="3">
        <v>55494.994799999971</v>
      </c>
      <c r="K26" t="s">
        <v>28</v>
      </c>
      <c r="L26" t="s">
        <v>180</v>
      </c>
      <c r="M26">
        <v>18</v>
      </c>
      <c r="N26" s="27">
        <f t="shared" si="7"/>
        <v>45228.820760562456</v>
      </c>
      <c r="O26" s="27">
        <f t="shared" si="6"/>
        <v>37270.4406122449</v>
      </c>
    </row>
    <row r="27" spans="2:18" x14ac:dyDescent="0.25">
      <c r="B27" s="4" t="s">
        <v>8</v>
      </c>
      <c r="C27" s="5">
        <v>14</v>
      </c>
      <c r="D27" s="3"/>
      <c r="E27" s="3"/>
      <c r="F27" s="3"/>
      <c r="G27" s="8">
        <f>+IFERROR(AVERAGE(D27:E27),0)</f>
        <v>0</v>
      </c>
      <c r="H27" s="9">
        <f>+$H26/$C26*$C27</f>
        <v>20391.433763503577</v>
      </c>
      <c r="I27" s="5">
        <f>+$I26/$C26*$C27</f>
        <v>12332.22106666666</v>
      </c>
      <c r="K27" t="s">
        <v>28</v>
      </c>
      <c r="L27" t="s">
        <v>181</v>
      </c>
      <c r="M27">
        <v>1</v>
      </c>
      <c r="N27" s="27">
        <f t="shared" si="7"/>
        <v>2512.7122644756919</v>
      </c>
      <c r="O27" s="27">
        <f t="shared" si="6"/>
        <v>2070.5800340136057</v>
      </c>
    </row>
    <row r="28" spans="2:18" x14ac:dyDescent="0.25">
      <c r="B28" s="4" t="s">
        <v>22</v>
      </c>
      <c r="C28" s="5">
        <v>49</v>
      </c>
      <c r="D28" s="3"/>
      <c r="E28" s="3"/>
      <c r="F28" s="3"/>
      <c r="G28" s="8">
        <f>+IFERROR(AVERAGE(D28:E28),0)</f>
        <v>0</v>
      </c>
      <c r="H28" s="9">
        <f>+$H27/$C27*$C28</f>
        <v>71370.018172262528</v>
      </c>
      <c r="I28" s="5">
        <f>+$I27/$C27*$C28</f>
        <v>43162.773733333313</v>
      </c>
      <c r="K28" t="s">
        <v>28</v>
      </c>
      <c r="L28" t="s">
        <v>177</v>
      </c>
      <c r="M28">
        <v>1</v>
      </c>
      <c r="N28" s="27">
        <f t="shared" si="7"/>
        <v>2512.7122644756919</v>
      </c>
      <c r="O28" s="27">
        <f t="shared" si="6"/>
        <v>2070.5800340136057</v>
      </c>
    </row>
    <row r="29" spans="2:18" x14ac:dyDescent="0.25">
      <c r="B29" s="2" t="s">
        <v>23</v>
      </c>
      <c r="C29" s="3">
        <v>99</v>
      </c>
      <c r="D29" s="3">
        <v>190106.07</v>
      </c>
      <c r="E29" s="3">
        <v>233286.1350000001</v>
      </c>
      <c r="F29" s="3">
        <v>367449.00499999989</v>
      </c>
      <c r="G29" s="8">
        <f>+IFERROR(AVERAGE(D29:F29),0)</f>
        <v>263613.73666666663</v>
      </c>
      <c r="H29" s="3">
        <f>+$G29/$G$68*$H$1</f>
        <v>285852.54272622347</v>
      </c>
      <c r="I29" s="3">
        <v>173762.40840000001</v>
      </c>
      <c r="K29" t="s">
        <v>28</v>
      </c>
      <c r="L29" t="s">
        <v>182</v>
      </c>
      <c r="M29">
        <v>3</v>
      </c>
      <c r="N29" s="27">
        <f t="shared" si="7"/>
        <v>7538.1367934270756</v>
      </c>
      <c r="O29" s="27">
        <f t="shared" si="6"/>
        <v>6211.740102040817</v>
      </c>
    </row>
    <row r="30" spans="2:18" x14ac:dyDescent="0.25">
      <c r="B30" s="4" t="s">
        <v>4</v>
      </c>
      <c r="C30" s="5">
        <v>99</v>
      </c>
      <c r="D30" s="3"/>
      <c r="E30" s="3"/>
      <c r="F30" s="3"/>
      <c r="G30" s="8">
        <f>+IFERROR(AVERAGE(D30:E30),0)</f>
        <v>0</v>
      </c>
      <c r="H30" s="9">
        <f>+$H29/$C29*$C30</f>
        <v>285852.54272622347</v>
      </c>
      <c r="I30" s="5">
        <f>+$I29/$C29*$C30</f>
        <v>173762.40840000001</v>
      </c>
      <c r="K30" t="s">
        <v>28</v>
      </c>
      <c r="L30" t="s">
        <v>183</v>
      </c>
      <c r="M30">
        <v>4</v>
      </c>
      <c r="N30" s="27">
        <f t="shared" si="7"/>
        <v>10050.849057902768</v>
      </c>
      <c r="O30" s="27">
        <f t="shared" si="6"/>
        <v>8282.3201360544226</v>
      </c>
    </row>
    <row r="31" spans="2:18" x14ac:dyDescent="0.25">
      <c r="B31" s="2" t="s">
        <v>24</v>
      </c>
      <c r="C31" s="3">
        <v>92</v>
      </c>
      <c r="D31" s="3">
        <v>216593.016</v>
      </c>
      <c r="E31" s="3">
        <v>209075.53236000004</v>
      </c>
      <c r="F31" s="3">
        <v>293434.90464000002</v>
      </c>
      <c r="G31" s="8">
        <f>+IFERROR(AVERAGE(D31:F31),0)</f>
        <v>239701.15099999998</v>
      </c>
      <c r="H31" s="3">
        <f>+$G31/$G$68*$H$1</f>
        <v>259922.65947200367</v>
      </c>
      <c r="I31" s="3">
        <v>163928.19400000002</v>
      </c>
      <c r="K31" t="s">
        <v>28</v>
      </c>
      <c r="L31" t="s">
        <v>168</v>
      </c>
      <c r="M31">
        <v>2</v>
      </c>
      <c r="N31" s="27">
        <f t="shared" si="7"/>
        <v>5025.4245289513838</v>
      </c>
      <c r="O31" s="27">
        <f t="shared" si="6"/>
        <v>4141.1600680272113</v>
      </c>
    </row>
    <row r="32" spans="2:18" x14ac:dyDescent="0.25">
      <c r="B32" s="4" t="s">
        <v>5</v>
      </c>
      <c r="C32" s="5">
        <v>79</v>
      </c>
      <c r="D32" s="3"/>
      <c r="E32" s="3"/>
      <c r="F32" s="3"/>
      <c r="G32" s="8">
        <f>+IFERROR(AVERAGE(D32:E32),0)</f>
        <v>0</v>
      </c>
      <c r="H32" s="9">
        <f>+$H31/$C31*$C32</f>
        <v>223194.45759009008</v>
      </c>
      <c r="I32" s="5">
        <f>+$I31/$C31*$C32</f>
        <v>140764.42745652175</v>
      </c>
      <c r="K32" t="s">
        <v>28</v>
      </c>
      <c r="L32" t="s">
        <v>184</v>
      </c>
      <c r="M32">
        <v>22</v>
      </c>
      <c r="N32" s="27">
        <f t="shared" si="7"/>
        <v>55279.66981846522</v>
      </c>
      <c r="O32" s="27">
        <f t="shared" si="6"/>
        <v>45552.760748299326</v>
      </c>
    </row>
    <row r="33" spans="2:18" x14ac:dyDescent="0.25">
      <c r="B33" s="4" t="s">
        <v>25</v>
      </c>
      <c r="C33" s="5">
        <v>13</v>
      </c>
      <c r="D33" s="3"/>
      <c r="E33" s="3"/>
      <c r="F33" s="3"/>
      <c r="G33" s="8">
        <f>+IFERROR(AVERAGE(D33:E33),0)</f>
        <v>0</v>
      </c>
      <c r="H33" s="9">
        <f>+$H32/$C32*$C33</f>
        <v>36728.201881913556</v>
      </c>
      <c r="I33" s="5">
        <f>+$I32/$C32*$C33</f>
        <v>23163.766543478265</v>
      </c>
      <c r="K33" t="s">
        <v>28</v>
      </c>
      <c r="L33" t="s">
        <v>169</v>
      </c>
      <c r="M33">
        <v>10</v>
      </c>
      <c r="N33" s="27">
        <f t="shared" si="7"/>
        <v>25127.122644756921</v>
      </c>
      <c r="O33" s="27">
        <f t="shared" si="6"/>
        <v>20705.800340136055</v>
      </c>
    </row>
    <row r="34" spans="2:18" x14ac:dyDescent="0.25">
      <c r="B34" s="2" t="s">
        <v>26</v>
      </c>
      <c r="C34" s="3">
        <v>192</v>
      </c>
      <c r="D34" s="3">
        <v>367669.06200000003</v>
      </c>
      <c r="E34" s="3">
        <v>365349.52619999996</v>
      </c>
      <c r="F34" s="3">
        <v>462371.69780000008</v>
      </c>
      <c r="G34" s="8">
        <f>+IFERROR(AVERAGE(D34:F34),0)</f>
        <v>398463.42866666667</v>
      </c>
      <c r="H34" s="3">
        <f>+$G34/$G$68*$H$1</f>
        <v>432078.33441472729</v>
      </c>
      <c r="I34" s="3">
        <v>282418.01300000004</v>
      </c>
      <c r="K34" t="s">
        <v>28</v>
      </c>
      <c r="L34" t="s">
        <v>185</v>
      </c>
      <c r="M34">
        <v>2</v>
      </c>
      <c r="N34" s="27">
        <f t="shared" si="7"/>
        <v>5025.4245289513838</v>
      </c>
      <c r="O34" s="27">
        <f t="shared" si="6"/>
        <v>4141.1600680272113</v>
      </c>
    </row>
    <row r="35" spans="2:18" x14ac:dyDescent="0.25">
      <c r="B35" s="4" t="s">
        <v>3</v>
      </c>
      <c r="C35" s="5">
        <v>3</v>
      </c>
      <c r="D35" s="3"/>
      <c r="E35" s="3"/>
      <c r="F35" s="3"/>
      <c r="G35" s="8">
        <f>+IFERROR(AVERAGE(D35:E35),0)</f>
        <v>0</v>
      </c>
      <c r="H35" s="9">
        <f>+$H34/$C34*$C35</f>
        <v>6751.2239752301139</v>
      </c>
      <c r="I35" s="5">
        <f>+$I34/$C34*$C35</f>
        <v>4412.7814531250006</v>
      </c>
      <c r="K35" t="s">
        <v>28</v>
      </c>
      <c r="L35" t="s">
        <v>186</v>
      </c>
      <c r="M35">
        <v>7</v>
      </c>
      <c r="N35" s="27">
        <f t="shared" si="7"/>
        <v>17588.985851329842</v>
      </c>
      <c r="O35" s="27">
        <f t="shared" si="6"/>
        <v>14494.06023809524</v>
      </c>
    </row>
    <row r="36" spans="2:18" x14ac:dyDescent="0.25">
      <c r="B36" s="4" t="s">
        <v>5</v>
      </c>
      <c r="C36" s="5">
        <v>189</v>
      </c>
      <c r="D36" s="3"/>
      <c r="E36" s="3"/>
      <c r="F36" s="3"/>
      <c r="G36" s="8">
        <f>+IFERROR(AVERAGE(D36:E36),0)</f>
        <v>0</v>
      </c>
      <c r="H36" s="9">
        <f>+$H35/$C35*$C36</f>
        <v>425327.11043949722</v>
      </c>
      <c r="I36" s="5">
        <f>+$I35/$C35*$C36</f>
        <v>278005.23154687503</v>
      </c>
      <c r="K36" t="s">
        <v>28</v>
      </c>
      <c r="L36" t="s">
        <v>175</v>
      </c>
      <c r="M36">
        <v>2</v>
      </c>
      <c r="N36" s="27">
        <f t="shared" si="7"/>
        <v>5025.4245289513838</v>
      </c>
      <c r="O36" s="27">
        <f t="shared" si="6"/>
        <v>4141.1600680272113</v>
      </c>
    </row>
    <row r="37" spans="2:18" x14ac:dyDescent="0.25">
      <c r="B37" s="2" t="s">
        <v>27</v>
      </c>
      <c r="C37" s="3">
        <v>82</v>
      </c>
      <c r="D37" s="3">
        <v>178935.08999999994</v>
      </c>
      <c r="E37" s="3">
        <v>144870.77900000004</v>
      </c>
      <c r="F37" s="3">
        <v>287241.38199999993</v>
      </c>
      <c r="G37" s="8">
        <f>+IFERROR(AVERAGE(D37:F37),0)</f>
        <v>203682.41699999999</v>
      </c>
      <c r="H37" s="3">
        <f>+$G37/$G$68*$H$1</f>
        <v>220865.33708102911</v>
      </c>
      <c r="I37" s="3">
        <v>257587.00099999999</v>
      </c>
      <c r="K37" t="s">
        <v>28</v>
      </c>
      <c r="L37" t="s">
        <v>165</v>
      </c>
      <c r="M37">
        <v>57</v>
      </c>
      <c r="N37" s="27">
        <f t="shared" si="7"/>
        <v>143224.59907511444</v>
      </c>
      <c r="O37" s="27">
        <f t="shared" si="6"/>
        <v>118023.06193877553</v>
      </c>
    </row>
    <row r="38" spans="2:18" x14ac:dyDescent="0.25">
      <c r="B38" s="4" t="s">
        <v>5</v>
      </c>
      <c r="C38" s="5">
        <v>62</v>
      </c>
      <c r="D38" s="3"/>
      <c r="E38" s="3"/>
      <c r="F38" s="3"/>
      <c r="G38" s="8">
        <f>+IFERROR(AVERAGE(D38:E38),0)</f>
        <v>0</v>
      </c>
      <c r="H38" s="9">
        <f>+$H37/$C37*$C38</f>
        <v>166995.74267102202</v>
      </c>
      <c r="I38" s="5">
        <f>+$I37/$C37*$C38</f>
        <v>194760.90319512194</v>
      </c>
      <c r="K38" t="s">
        <v>40</v>
      </c>
      <c r="L38" t="s">
        <v>166</v>
      </c>
      <c r="M38">
        <v>16</v>
      </c>
      <c r="N38" s="27">
        <f>+Q38</f>
        <v>28917.971861372305</v>
      </c>
      <c r="O38" s="27">
        <f>+R38</f>
        <v>12363.681113043476</v>
      </c>
      <c r="P38">
        <f>M38</f>
        <v>16</v>
      </c>
      <c r="Q38" s="27">
        <f>+H60</f>
        <v>28917.971861372305</v>
      </c>
      <c r="R38" s="27">
        <f>+I60</f>
        <v>12363.681113043476</v>
      </c>
    </row>
    <row r="39" spans="2:18" x14ac:dyDescent="0.25">
      <c r="B39" s="4" t="s">
        <v>25</v>
      </c>
      <c r="C39" s="5">
        <v>20</v>
      </c>
      <c r="D39" s="3"/>
      <c r="E39" s="3"/>
      <c r="F39" s="3"/>
      <c r="G39" s="8">
        <f>+IFERROR(AVERAGE(D39:E39),0)</f>
        <v>0</v>
      </c>
      <c r="H39" s="9">
        <f>+$H38/$C38*$C39</f>
        <v>53869.594410007106</v>
      </c>
      <c r="I39" s="5">
        <f>+$I38/$C38*$C39</f>
        <v>62826.097804878045</v>
      </c>
      <c r="K39" t="s">
        <v>187</v>
      </c>
      <c r="M39" s="29">
        <v>1205</v>
      </c>
      <c r="N39" s="29">
        <f>+Q39</f>
        <v>2490475.167781062</v>
      </c>
      <c r="O39" s="29">
        <f>+R39</f>
        <v>1554531.538624438</v>
      </c>
      <c r="P39" s="29">
        <f>+M39</f>
        <v>1205</v>
      </c>
      <c r="Q39" s="27">
        <f>+SUM(H4,H5,H8,H9,H10,H12,H13,H15,H16,H18,H19,H20,H22,H23,H24,H25,H27,H28,H30,H33,H35,H39,H42,H52,H56,H61,H62,H63,H65)</f>
        <v>2490475.167781062</v>
      </c>
      <c r="R39" s="27">
        <f>+SUM(I4,I5,I8,I9,I10,I12,I13,I15,I16,I18,I19,I20,I22,I23,I24,I25,I27,I28,I30,I33,I35,I39,I42,I52,I56,I61,I62,I63,I65)</f>
        <v>1554531.538624438</v>
      </c>
    </row>
    <row r="40" spans="2:18" x14ac:dyDescent="0.25">
      <c r="B40" s="2" t="s">
        <v>28</v>
      </c>
      <c r="C40" s="3">
        <v>147</v>
      </c>
      <c r="D40" s="3">
        <v>254339.27800000002</v>
      </c>
      <c r="E40" s="3">
        <v>337225.28244000027</v>
      </c>
      <c r="F40" s="3">
        <v>430332.91555999994</v>
      </c>
      <c r="G40" s="8">
        <f>+IFERROR(AVERAGE(D40:F40),0)</f>
        <v>340632.49200000009</v>
      </c>
      <c r="H40" s="3">
        <f>+$G40/$G$68*$H$1</f>
        <v>369368.7028779267</v>
      </c>
      <c r="I40" s="3">
        <v>304375.26500000001</v>
      </c>
      <c r="K40" s="16" t="s">
        <v>188</v>
      </c>
      <c r="L40" s="16"/>
      <c r="M40" s="15">
        <f>+SUM(M3:M39)</f>
        <v>1704</v>
      </c>
      <c r="N40" s="15">
        <f>+SUM(N3:N39)</f>
        <v>3717235.4188074195</v>
      </c>
      <c r="O40" s="15">
        <f>+SUM(O3:O39)</f>
        <v>2496403.4772399999</v>
      </c>
      <c r="P40" s="15">
        <f>+SUM(P3:P39)</f>
        <v>1704</v>
      </c>
      <c r="Q40" s="15">
        <f t="shared" ref="Q40:R40" si="8">+SUM(Q3:Q39)</f>
        <v>3717235.4188074199</v>
      </c>
      <c r="R40" s="15">
        <f t="shared" si="8"/>
        <v>2496403.4772399999</v>
      </c>
    </row>
    <row r="41" spans="2:18" x14ac:dyDescent="0.25">
      <c r="B41" s="4" t="s">
        <v>5</v>
      </c>
      <c r="C41" s="5">
        <v>147</v>
      </c>
      <c r="D41" s="3"/>
      <c r="E41" s="3"/>
      <c r="F41" s="3"/>
      <c r="G41" s="8">
        <f>+IFERROR(AVERAGE(D41:E41),0)</f>
        <v>0</v>
      </c>
      <c r="H41" s="9">
        <f>+$H40/$C40*$C41</f>
        <v>369368.7028779267</v>
      </c>
      <c r="I41" s="5">
        <f>+$I40/$C40*$C41</f>
        <v>304375.26500000001</v>
      </c>
      <c r="Q41" s="29"/>
      <c r="R41" s="29"/>
    </row>
    <row r="42" spans="2:18" x14ac:dyDescent="0.25">
      <c r="B42" s="2" t="s">
        <v>29</v>
      </c>
      <c r="C42" s="3">
        <v>179</v>
      </c>
      <c r="D42" s="3">
        <v>305174.86900000001</v>
      </c>
      <c r="E42" s="3">
        <v>261840.63000000006</v>
      </c>
      <c r="F42" s="3">
        <v>610057.53900000011</v>
      </c>
      <c r="G42" s="8">
        <f>+IFERROR(AVERAGE(D42:F42),0)</f>
        <v>392357.67933333339</v>
      </c>
      <c r="H42" s="3">
        <f>+$G42/$G$68*$H$1</f>
        <v>425457.49593243981</v>
      </c>
      <c r="I42" s="3">
        <v>160788.40700000001</v>
      </c>
      <c r="K42" s="16" t="s">
        <v>164</v>
      </c>
      <c r="L42" s="16" t="s">
        <v>54</v>
      </c>
      <c r="N42" s="16" t="s">
        <v>198</v>
      </c>
      <c r="O42" s="16" t="s">
        <v>199</v>
      </c>
      <c r="Q42" s="29"/>
      <c r="R42" s="29"/>
    </row>
    <row r="43" spans="2:18" x14ac:dyDescent="0.25">
      <c r="B43" s="4" t="s">
        <v>30</v>
      </c>
      <c r="C43" s="5">
        <v>19</v>
      </c>
      <c r="D43" s="3"/>
      <c r="E43" s="3"/>
      <c r="F43" s="3"/>
      <c r="G43" s="8">
        <f t="shared" ref="G43:G51" si="9">+IFERROR(AVERAGE(D43:E43),0)</f>
        <v>0</v>
      </c>
      <c r="H43" s="9">
        <f t="shared" ref="H43:H51" si="10">+$H42/$C42*$C43</f>
        <v>45160.292864337185</v>
      </c>
      <c r="I43" s="5">
        <f t="shared" ref="I43:I51" si="11">+$I42/$C42*$C43</f>
        <v>17066.925882681564</v>
      </c>
      <c r="K43" t="s">
        <v>165</v>
      </c>
      <c r="L43">
        <f>SUMIF($L$3:$L$38,$K43,$M$3:$M$38)</f>
        <v>84</v>
      </c>
      <c r="N43" s="27">
        <f>SUMIF($L$3:$L$38,$K43,$N$3:$N$38)</f>
        <v>203439.43248817476</v>
      </c>
      <c r="O43" s="27">
        <f>SUMIF($L$3:$L$38,$K43,$O$3:$O$38)</f>
        <v>160514.96241465054</v>
      </c>
    </row>
    <row r="44" spans="2:18" x14ac:dyDescent="0.25">
      <c r="B44" s="4" t="s">
        <v>31</v>
      </c>
      <c r="C44" s="5">
        <v>2</v>
      </c>
      <c r="D44" s="3"/>
      <c r="E44" s="3"/>
      <c r="F44" s="3"/>
      <c r="G44" s="8">
        <f t="shared" si="9"/>
        <v>0</v>
      </c>
      <c r="H44" s="9">
        <f t="shared" si="10"/>
        <v>4753.7150383512826</v>
      </c>
      <c r="I44" s="5">
        <f t="shared" si="11"/>
        <v>1796.5185139664804</v>
      </c>
      <c r="K44" t="s">
        <v>166</v>
      </c>
      <c r="L44">
        <f t="shared" ref="L44:L64" si="12">SUMIF($L$3:$L$38,$K44,$M$3:$M$38)</f>
        <v>55</v>
      </c>
      <c r="N44" s="27">
        <f t="shared" ref="N44:N64" si="13">SUMIF($L$3:$L$38,$K44,$N$3:$N$38)</f>
        <v>126043.1411991405</v>
      </c>
      <c r="O44" s="27">
        <f t="shared" ref="O44:O64" si="14">SUMIF($L$3:$L$38,$K44,$O$3:$O$38)</f>
        <v>77080.719043075282</v>
      </c>
    </row>
    <row r="45" spans="2:18" x14ac:dyDescent="0.25">
      <c r="B45" s="4" t="s">
        <v>19</v>
      </c>
      <c r="C45" s="5">
        <v>46</v>
      </c>
      <c r="D45" s="3"/>
      <c r="E45" s="3"/>
      <c r="F45" s="3"/>
      <c r="G45" s="8">
        <f t="shared" si="9"/>
        <v>0</v>
      </c>
      <c r="H45" s="9">
        <f t="shared" si="10"/>
        <v>109335.4458820795</v>
      </c>
      <c r="I45" s="5">
        <f t="shared" si="11"/>
        <v>41319.925821229052</v>
      </c>
      <c r="K45" t="s">
        <v>167</v>
      </c>
      <c r="L45">
        <f t="shared" si="12"/>
        <v>68</v>
      </c>
      <c r="N45" s="27">
        <f t="shared" si="13"/>
        <v>178320.62894062526</v>
      </c>
      <c r="O45" s="27">
        <f t="shared" si="14"/>
        <v>113702.69223369566</v>
      </c>
    </row>
    <row r="46" spans="2:18" x14ac:dyDescent="0.25">
      <c r="B46" s="4" t="s">
        <v>20</v>
      </c>
      <c r="C46" s="5">
        <v>11</v>
      </c>
      <c r="D46" s="3"/>
      <c r="E46" s="3"/>
      <c r="F46" s="3"/>
      <c r="G46" s="8">
        <f t="shared" si="9"/>
        <v>0</v>
      </c>
      <c r="H46" s="9">
        <f t="shared" si="10"/>
        <v>26145.432710932055</v>
      </c>
      <c r="I46" s="5">
        <f t="shared" si="11"/>
        <v>9880.8518268156422</v>
      </c>
      <c r="K46" t="s">
        <v>168</v>
      </c>
      <c r="L46">
        <f t="shared" si="12"/>
        <v>5</v>
      </c>
      <c r="N46" s="27">
        <f t="shared" si="13"/>
        <v>13501.163424777589</v>
      </c>
      <c r="O46" s="27">
        <f t="shared" si="14"/>
        <v>9486.6446549837347</v>
      </c>
    </row>
    <row r="47" spans="2:18" x14ac:dyDescent="0.25">
      <c r="B47" s="4" t="s">
        <v>32</v>
      </c>
      <c r="C47" s="5">
        <v>22</v>
      </c>
      <c r="D47" s="3"/>
      <c r="E47" s="3"/>
      <c r="F47" s="3"/>
      <c r="G47" s="8">
        <f t="shared" si="9"/>
        <v>0</v>
      </c>
      <c r="H47" s="9">
        <f t="shared" si="10"/>
        <v>52290.86542186411</v>
      </c>
      <c r="I47" s="5">
        <f t="shared" si="11"/>
        <v>19761.703653631284</v>
      </c>
      <c r="K47" t="s">
        <v>169</v>
      </c>
      <c r="L47">
        <f t="shared" si="12"/>
        <v>19</v>
      </c>
      <c r="N47" s="27">
        <f t="shared" si="13"/>
        <v>50554.33933223554</v>
      </c>
      <c r="O47" s="27">
        <f t="shared" si="14"/>
        <v>36742.254101005623</v>
      </c>
    </row>
    <row r="48" spans="2:18" x14ac:dyDescent="0.25">
      <c r="B48" s="4" t="s">
        <v>33</v>
      </c>
      <c r="C48" s="5">
        <v>27</v>
      </c>
      <c r="D48" s="3"/>
      <c r="E48" s="3"/>
      <c r="F48" s="3"/>
      <c r="G48" s="8">
        <f t="shared" si="9"/>
        <v>0</v>
      </c>
      <c r="H48" s="9">
        <f t="shared" si="10"/>
        <v>64175.153017742312</v>
      </c>
      <c r="I48" s="5">
        <f t="shared" si="11"/>
        <v>24252.999938547488</v>
      </c>
      <c r="K48" t="s">
        <v>170</v>
      </c>
      <c r="L48">
        <f t="shared" si="12"/>
        <v>26</v>
      </c>
      <c r="N48" s="27">
        <f t="shared" si="13"/>
        <v>63684.152547115926</v>
      </c>
      <c r="O48" s="27">
        <f t="shared" si="14"/>
        <v>41042.215328577906</v>
      </c>
    </row>
    <row r="49" spans="2:15" x14ac:dyDescent="0.25">
      <c r="B49" s="4" t="s">
        <v>15</v>
      </c>
      <c r="C49" s="5">
        <v>3</v>
      </c>
      <c r="D49" s="3"/>
      <c r="E49" s="3"/>
      <c r="F49" s="3"/>
      <c r="G49" s="8">
        <f t="shared" si="9"/>
        <v>0</v>
      </c>
      <c r="H49" s="9">
        <f t="shared" si="10"/>
        <v>7130.5725575269244</v>
      </c>
      <c r="I49" s="5">
        <f t="shared" si="11"/>
        <v>2694.7777709497209</v>
      </c>
      <c r="K49" t="s">
        <v>171</v>
      </c>
      <c r="L49">
        <f t="shared" si="12"/>
        <v>35</v>
      </c>
      <c r="N49" s="27">
        <f t="shared" si="13"/>
        <v>88511.857743671644</v>
      </c>
      <c r="O49" s="27">
        <f t="shared" si="14"/>
        <v>88230.760548907507</v>
      </c>
    </row>
    <row r="50" spans="2:15" x14ac:dyDescent="0.25">
      <c r="B50" s="4" t="s">
        <v>34</v>
      </c>
      <c r="C50" s="5">
        <v>16</v>
      </c>
      <c r="D50" s="3"/>
      <c r="E50" s="3"/>
      <c r="F50" s="3"/>
      <c r="G50" s="8">
        <f t="shared" si="9"/>
        <v>0</v>
      </c>
      <c r="H50" s="9">
        <f t="shared" si="10"/>
        <v>38029.720306810261</v>
      </c>
      <c r="I50" s="5">
        <f t="shared" si="11"/>
        <v>14372.148111731845</v>
      </c>
      <c r="K50" t="s">
        <v>172</v>
      </c>
      <c r="L50">
        <f t="shared" si="12"/>
        <v>35</v>
      </c>
      <c r="N50" s="27">
        <f t="shared" si="13"/>
        <v>78764.279711017996</v>
      </c>
      <c r="O50" s="27">
        <f t="shared" si="14"/>
        <v>51482.450286458334</v>
      </c>
    </row>
    <row r="51" spans="2:15" x14ac:dyDescent="0.25">
      <c r="B51" s="4" t="s">
        <v>16</v>
      </c>
      <c r="C51" s="5">
        <v>33</v>
      </c>
      <c r="D51" s="3"/>
      <c r="E51" s="3"/>
      <c r="F51" s="3"/>
      <c r="G51" s="8">
        <f t="shared" si="9"/>
        <v>0</v>
      </c>
      <c r="H51" s="9">
        <f t="shared" si="10"/>
        <v>78436.298132796161</v>
      </c>
      <c r="I51" s="5">
        <f t="shared" si="11"/>
        <v>29642.555480446932</v>
      </c>
      <c r="K51" t="s">
        <v>173</v>
      </c>
      <c r="L51">
        <f t="shared" si="12"/>
        <v>19</v>
      </c>
      <c r="N51" s="27">
        <f t="shared" si="13"/>
        <v>45118.490297714947</v>
      </c>
      <c r="O51" s="27">
        <f t="shared" si="14"/>
        <v>33344.491816539114</v>
      </c>
    </row>
    <row r="52" spans="2:15" x14ac:dyDescent="0.25">
      <c r="B52" s="2" t="s">
        <v>35</v>
      </c>
      <c r="C52" s="3">
        <v>126</v>
      </c>
      <c r="D52" s="3">
        <v>208176.989</v>
      </c>
      <c r="E52" s="3">
        <v>179982.20200000002</v>
      </c>
      <c r="F52" s="3">
        <v>382818.49400000006</v>
      </c>
      <c r="G52" s="8">
        <f>+IFERROR(AVERAGE(D52:F52),0)</f>
        <v>256992.56166666668</v>
      </c>
      <c r="H52" s="3">
        <f>+$G52/$G$68*$H$1</f>
        <v>278672.79658128513</v>
      </c>
      <c r="I52" s="3">
        <v>114913.557</v>
      </c>
      <c r="K52" t="s">
        <v>174</v>
      </c>
      <c r="L52">
        <f t="shared" si="12"/>
        <v>49</v>
      </c>
      <c r="N52" s="27">
        <f t="shared" si="13"/>
        <v>119574.49789932185</v>
      </c>
      <c r="O52" s="27">
        <f t="shared" si="14"/>
        <v>107153.36292428861</v>
      </c>
    </row>
    <row r="53" spans="2:15" x14ac:dyDescent="0.25">
      <c r="B53" s="4" t="s">
        <v>18</v>
      </c>
      <c r="C53" s="5">
        <v>43</v>
      </c>
      <c r="D53" s="3"/>
      <c r="E53" s="3"/>
      <c r="F53" s="3"/>
      <c r="G53" s="8">
        <f>+IFERROR(AVERAGE(D53:E53),0)</f>
        <v>0</v>
      </c>
      <c r="H53" s="9">
        <f>+$H52/$C52*$C53</f>
        <v>95102.621055517942</v>
      </c>
      <c r="I53" s="5">
        <f>+$I52/$C52*$C53</f>
        <v>39216.531357142856</v>
      </c>
      <c r="K53" t="s">
        <v>175</v>
      </c>
      <c r="L53">
        <f t="shared" si="12"/>
        <v>16</v>
      </c>
      <c r="N53" s="27">
        <f t="shared" si="13"/>
        <v>36531.136413358581</v>
      </c>
      <c r="O53" s="27">
        <f t="shared" si="14"/>
        <v>24734.140182610543</v>
      </c>
    </row>
    <row r="54" spans="2:15" x14ac:dyDescent="0.25">
      <c r="B54" s="4" t="s">
        <v>31</v>
      </c>
      <c r="C54" s="5">
        <v>30</v>
      </c>
      <c r="D54" s="3"/>
      <c r="E54" s="3"/>
      <c r="F54" s="3"/>
      <c r="G54" s="8">
        <f>+IFERROR(AVERAGE(D54:E54),0)</f>
        <v>0</v>
      </c>
      <c r="H54" s="9">
        <f>+$H53/$C53*$C54</f>
        <v>66350.665852686943</v>
      </c>
      <c r="I54" s="5">
        <f>+$I53/$C53*$C54</f>
        <v>27360.370714285713</v>
      </c>
      <c r="K54" t="s">
        <v>176</v>
      </c>
      <c r="L54">
        <f t="shared" si="12"/>
        <v>6</v>
      </c>
      <c r="N54" s="27">
        <f t="shared" si="13"/>
        <v>13502.447950460228</v>
      </c>
      <c r="O54" s="27">
        <f t="shared" si="14"/>
        <v>8825.5629062500011</v>
      </c>
    </row>
    <row r="55" spans="2:15" x14ac:dyDescent="0.25">
      <c r="B55" s="4" t="s">
        <v>36</v>
      </c>
      <c r="C55" s="5">
        <v>53</v>
      </c>
      <c r="D55" s="3"/>
      <c r="E55" s="3"/>
      <c r="F55" s="3"/>
      <c r="G55" s="8">
        <f>+IFERROR(AVERAGE(D55:E55),0)</f>
        <v>0</v>
      </c>
      <c r="H55" s="9">
        <f>+$H54/$C54*$C55</f>
        <v>117219.50967308026</v>
      </c>
      <c r="I55" s="5">
        <f>+$I54/$C54*$C55</f>
        <v>48336.654928571428</v>
      </c>
      <c r="K55" t="s">
        <v>177</v>
      </c>
      <c r="L55">
        <f t="shared" si="12"/>
        <v>2</v>
      </c>
      <c r="N55" s="27">
        <f t="shared" si="13"/>
        <v>4763.1202562190629</v>
      </c>
      <c r="O55" s="27">
        <f t="shared" si="14"/>
        <v>3541.5071850552722</v>
      </c>
    </row>
    <row r="56" spans="2:15" x14ac:dyDescent="0.25">
      <c r="B56" s="2" t="s">
        <v>37</v>
      </c>
      <c r="C56" s="3">
        <v>51</v>
      </c>
      <c r="D56" s="3">
        <v>69504.865999999995</v>
      </c>
      <c r="E56" s="3">
        <v>81707.526559999969</v>
      </c>
      <c r="F56" s="3">
        <v>131430.73943999998</v>
      </c>
      <c r="G56" s="8">
        <f>+IFERROR(AVERAGE(D56:F56),0)</f>
        <v>94214.377333333308</v>
      </c>
      <c r="H56" s="3">
        <f>+$G56/$G$68*$H$1</f>
        <v>102162.4277347707</v>
      </c>
      <c r="I56" s="3">
        <v>88021.077999999994</v>
      </c>
      <c r="K56" t="s">
        <v>178</v>
      </c>
      <c r="L56">
        <f t="shared" si="12"/>
        <v>19</v>
      </c>
      <c r="N56" s="27">
        <f t="shared" si="13"/>
        <v>51176.11468950675</v>
      </c>
      <c r="O56" s="27">
        <f t="shared" si="14"/>
        <v>59684.792914634141</v>
      </c>
    </row>
    <row r="57" spans="2:15" x14ac:dyDescent="0.25">
      <c r="B57" s="4" t="s">
        <v>38</v>
      </c>
      <c r="C57" s="5">
        <v>37</v>
      </c>
      <c r="D57" s="3"/>
      <c r="E57" s="3"/>
      <c r="F57" s="3"/>
      <c r="G57" s="8">
        <f>+IFERROR(AVERAGE(D57:E57),0)</f>
        <v>0</v>
      </c>
      <c r="H57" s="9">
        <f>+$H56/$C56*$C57</f>
        <v>74117.839729147367</v>
      </c>
      <c r="I57" s="5">
        <f>+$I56/$C56*$C57</f>
        <v>63858.429137254898</v>
      </c>
      <c r="K57" t="s">
        <v>179</v>
      </c>
      <c r="L57">
        <f t="shared" si="12"/>
        <v>4</v>
      </c>
      <c r="N57" s="27">
        <f t="shared" si="13"/>
        <v>10050.849057902768</v>
      </c>
      <c r="O57" s="27">
        <f t="shared" si="14"/>
        <v>8282.3201360544226</v>
      </c>
    </row>
    <row r="58" spans="2:15" x14ac:dyDescent="0.25">
      <c r="B58" s="4" t="s">
        <v>39</v>
      </c>
      <c r="C58" s="5">
        <v>14</v>
      </c>
      <c r="D58" s="3"/>
      <c r="E58" s="3"/>
      <c r="F58" s="3"/>
      <c r="G58" s="8">
        <f>+IFERROR(AVERAGE(D58:E58),0)</f>
        <v>0</v>
      </c>
      <c r="H58" s="9">
        <f>+$H57/$C57*$C58</f>
        <v>28044.588005623325</v>
      </c>
      <c r="I58" s="5">
        <f>+$I57/$C57*$C58</f>
        <v>24162.648862745096</v>
      </c>
      <c r="K58" t="s">
        <v>180</v>
      </c>
      <c r="L58">
        <f t="shared" si="12"/>
        <v>18</v>
      </c>
      <c r="N58" s="27">
        <f t="shared" si="13"/>
        <v>45228.820760562456</v>
      </c>
      <c r="O58" s="27">
        <f t="shared" si="14"/>
        <v>37270.4406122449</v>
      </c>
    </row>
    <row r="59" spans="2:15" x14ac:dyDescent="0.25">
      <c r="B59" s="2" t="s">
        <v>40</v>
      </c>
      <c r="C59" s="3">
        <v>115</v>
      </c>
      <c r="D59" s="3">
        <v>170369.64824000001</v>
      </c>
      <c r="E59" s="3">
        <v>141406.50656000001</v>
      </c>
      <c r="F59" s="3">
        <v>263257.04643999995</v>
      </c>
      <c r="G59" s="8">
        <f>+IFERROR(AVERAGE(D59:F59),0)</f>
        <v>191677.73374666666</v>
      </c>
      <c r="H59" s="3">
        <f>+$G59/$G$68*$H$1</f>
        <v>207847.92275361344</v>
      </c>
      <c r="I59" s="3">
        <v>88863.957999999984</v>
      </c>
      <c r="K59" t="s">
        <v>181</v>
      </c>
      <c r="L59">
        <f t="shared" si="12"/>
        <v>1</v>
      </c>
      <c r="N59" s="27">
        <f t="shared" si="13"/>
        <v>2512.7122644756919</v>
      </c>
      <c r="O59" s="27">
        <f t="shared" si="14"/>
        <v>2070.5800340136057</v>
      </c>
    </row>
    <row r="60" spans="2:15" x14ac:dyDescent="0.25">
      <c r="B60" s="4" t="s">
        <v>5</v>
      </c>
      <c r="C60" s="5">
        <v>16</v>
      </c>
      <c r="D60" s="3"/>
      <c r="E60" s="3"/>
      <c r="F60" s="3"/>
      <c r="G60" s="8">
        <f>+IFERROR(AVERAGE(D60:E60),0)</f>
        <v>0</v>
      </c>
      <c r="H60" s="9">
        <f>+$H59/$C59*$C60</f>
        <v>28917.971861372305</v>
      </c>
      <c r="I60" s="5">
        <f>+$I59/$C59*$C60</f>
        <v>12363.681113043476</v>
      </c>
      <c r="K60" t="s">
        <v>182</v>
      </c>
      <c r="L60">
        <f t="shared" si="12"/>
        <v>3</v>
      </c>
      <c r="N60" s="27">
        <f t="shared" si="13"/>
        <v>7538.1367934270756</v>
      </c>
      <c r="O60" s="27">
        <f t="shared" si="14"/>
        <v>6211.740102040817</v>
      </c>
    </row>
    <row r="61" spans="2:15" x14ac:dyDescent="0.25">
      <c r="B61" s="4" t="s">
        <v>25</v>
      </c>
      <c r="C61" s="5">
        <v>57</v>
      </c>
      <c r="D61" s="3"/>
      <c r="E61" s="3"/>
      <c r="F61" s="3"/>
      <c r="G61" s="8">
        <f>+IFERROR(AVERAGE(D61:E61),0)</f>
        <v>0</v>
      </c>
      <c r="H61" s="9">
        <f>+$H60/$C60*$C61</f>
        <v>103020.27475613884</v>
      </c>
      <c r="I61" s="5">
        <f>+$I60/$C60*$C61</f>
        <v>44045.613965217381</v>
      </c>
      <c r="K61" t="s">
        <v>183</v>
      </c>
      <c r="L61">
        <f t="shared" si="12"/>
        <v>4</v>
      </c>
      <c r="N61" s="27">
        <f t="shared" si="13"/>
        <v>10050.849057902768</v>
      </c>
      <c r="O61" s="27">
        <f t="shared" si="14"/>
        <v>8282.3201360544226</v>
      </c>
    </row>
    <row r="62" spans="2:15" x14ac:dyDescent="0.25">
      <c r="B62" s="4" t="s">
        <v>15</v>
      </c>
      <c r="C62" s="5">
        <v>42</v>
      </c>
      <c r="D62" s="3"/>
      <c r="E62" s="3"/>
      <c r="F62" s="3"/>
      <c r="G62" s="8">
        <f>+IFERROR(AVERAGE(D62:E62),0)</f>
        <v>0</v>
      </c>
      <c r="H62" s="9">
        <f>+$H61/$C61*$C62</f>
        <v>75909.676136102295</v>
      </c>
      <c r="I62" s="5">
        <f>+$I61/$C61*$C62</f>
        <v>32454.66292173912</v>
      </c>
      <c r="K62" t="s">
        <v>184</v>
      </c>
      <c r="L62">
        <f t="shared" si="12"/>
        <v>22</v>
      </c>
      <c r="N62" s="27">
        <f t="shared" si="13"/>
        <v>55279.66981846522</v>
      </c>
      <c r="O62" s="27">
        <f t="shared" si="14"/>
        <v>45552.760748299326</v>
      </c>
    </row>
    <row r="63" spans="2:15" x14ac:dyDescent="0.25">
      <c r="B63" s="2" t="s">
        <v>41</v>
      </c>
      <c r="C63" s="3">
        <v>47</v>
      </c>
      <c r="D63" s="3">
        <v>70606.602000000014</v>
      </c>
      <c r="E63" s="3">
        <v>76981.734199999992</v>
      </c>
      <c r="F63" s="3">
        <v>80947.511800000007</v>
      </c>
      <c r="G63" s="8">
        <f>+IFERROR(AVERAGE(D63:F63),0)</f>
        <v>76178.616000000009</v>
      </c>
      <c r="H63" s="3">
        <f>+$G63/$G$68*$H$1</f>
        <v>82605.14554482275</v>
      </c>
      <c r="I63" s="3">
        <v>81379.397000000012</v>
      </c>
      <c r="K63" t="s">
        <v>185</v>
      </c>
      <c r="L63">
        <f t="shared" si="12"/>
        <v>2</v>
      </c>
      <c r="N63" s="27">
        <f t="shared" si="13"/>
        <v>5025.4245289513838</v>
      </c>
      <c r="O63" s="27">
        <f t="shared" si="14"/>
        <v>4141.1600680272113</v>
      </c>
    </row>
    <row r="64" spans="2:15" x14ac:dyDescent="0.25">
      <c r="B64" s="4" t="s">
        <v>42</v>
      </c>
      <c r="C64" s="5">
        <v>47</v>
      </c>
      <c r="D64" s="3"/>
      <c r="E64" s="3"/>
      <c r="F64" s="3"/>
      <c r="G64" s="8">
        <f>+IFERROR(AVERAGE(D64:E64),0)</f>
        <v>0</v>
      </c>
      <c r="H64" s="9">
        <f>+$H63/$C63*$C64</f>
        <v>82605.14554482275</v>
      </c>
      <c r="I64" s="5">
        <f>+$I63/$C63*$C64</f>
        <v>81379.397000000012</v>
      </c>
      <c r="K64" t="s">
        <v>186</v>
      </c>
      <c r="L64">
        <f t="shared" si="12"/>
        <v>7</v>
      </c>
      <c r="N64" s="27">
        <f t="shared" si="13"/>
        <v>17588.985851329842</v>
      </c>
      <c r="O64" s="27">
        <f t="shared" si="14"/>
        <v>14494.06023809524</v>
      </c>
    </row>
    <row r="65" spans="2:16" x14ac:dyDescent="0.25">
      <c r="B65" s="2" t="s">
        <v>43</v>
      </c>
      <c r="C65" s="3">
        <v>64</v>
      </c>
      <c r="D65" s="3">
        <v>87112.060000000012</v>
      </c>
      <c r="E65" s="3">
        <v>70980.896999999968</v>
      </c>
      <c r="F65" s="3">
        <v>160274.01800000001</v>
      </c>
      <c r="G65" s="8">
        <f>+IFERROR(AVERAGE(D65:F65),0)</f>
        <v>106122.325</v>
      </c>
      <c r="H65" s="3">
        <f>+$G65/$G$68*$H$1</f>
        <v>115074.94573253971</v>
      </c>
      <c r="I65" s="3">
        <v>84387.056999999986</v>
      </c>
    </row>
    <row r="66" spans="2:16" x14ac:dyDescent="0.25">
      <c r="B66" s="4" t="s">
        <v>3</v>
      </c>
      <c r="C66" s="5">
        <v>4</v>
      </c>
      <c r="D66" s="3"/>
      <c r="E66" s="3"/>
      <c r="F66" s="3"/>
      <c r="G66" s="8">
        <f>+IFERROR(AVERAGE(D66:E66),0)</f>
        <v>0</v>
      </c>
      <c r="H66" s="9">
        <f>+$H65/$C65*$C66</f>
        <v>7192.1841082837318</v>
      </c>
      <c r="I66" s="5">
        <f>+$I65/$C65*$C66</f>
        <v>5274.1910624999991</v>
      </c>
      <c r="K66" t="s">
        <v>188</v>
      </c>
      <c r="L66">
        <f>SUM(L43:L64)</f>
        <v>499</v>
      </c>
      <c r="N66" s="27">
        <f>SUM(N43:N64)</f>
        <v>1226760.2510263578</v>
      </c>
      <c r="O66" s="27">
        <f>SUM(O43:O64)</f>
        <v>941871.93861556216</v>
      </c>
    </row>
    <row r="67" spans="2:16" x14ac:dyDescent="0.25">
      <c r="B67" s="4" t="s">
        <v>44</v>
      </c>
      <c r="C67" s="5">
        <v>60</v>
      </c>
      <c r="D67" s="3"/>
      <c r="E67" s="3"/>
      <c r="F67" s="3"/>
      <c r="G67" s="8">
        <f>+IFERROR(AVERAGE(D67:E67),0)</f>
        <v>0</v>
      </c>
      <c r="H67" s="9">
        <f>+$H66/$C66*$C67</f>
        <v>107882.76162425597</v>
      </c>
      <c r="I67" s="5">
        <f>+$I66/$C66*$C67</f>
        <v>79112.865937499984</v>
      </c>
    </row>
    <row r="68" spans="2:16" x14ac:dyDescent="0.25">
      <c r="B68" s="6" t="s">
        <v>45</v>
      </c>
      <c r="C68" s="1">
        <v>1704</v>
      </c>
      <c r="D68" s="3">
        <v>2839940.7865599999</v>
      </c>
      <c r="E68" s="3">
        <v>2778336.7959600003</v>
      </c>
      <c r="F68" s="3">
        <f>+SUM(F3:F67)</f>
        <v>4665846.2822800009</v>
      </c>
      <c r="G68" s="3">
        <f t="shared" ref="G68" si="15">+SUM(G3:G67)</f>
        <v>3428041.2882666662</v>
      </c>
      <c r="H68" s="3">
        <f>+SUM(H3:H67)/2</f>
        <v>3717235.4188074199</v>
      </c>
      <c r="I68" s="3">
        <f>+SUM(I3:I67)/2</f>
        <v>2496403.4772399999</v>
      </c>
      <c r="K68" s="16" t="s">
        <v>189</v>
      </c>
      <c r="L68" s="16" t="s">
        <v>190</v>
      </c>
      <c r="N68" s="16" t="s">
        <v>198</v>
      </c>
      <c r="O68" s="16" t="s">
        <v>199</v>
      </c>
      <c r="P68" s="16" t="s">
        <v>60</v>
      </c>
    </row>
    <row r="69" spans="2:16" x14ac:dyDescent="0.25">
      <c r="B69" s="7" t="s">
        <v>47</v>
      </c>
      <c r="D69" s="14">
        <v>998.63400000000001</v>
      </c>
      <c r="E69" s="14">
        <v>2663.0209999999997</v>
      </c>
      <c r="F69" s="14">
        <v>665.75599999999997</v>
      </c>
      <c r="I69" s="16"/>
      <c r="K69" s="30" t="s">
        <v>155</v>
      </c>
      <c r="L69" s="30">
        <f>L70+L71</f>
        <v>66</v>
      </c>
      <c r="M69" s="30"/>
      <c r="N69" s="31">
        <f t="shared" ref="N69:O69" si="16">N70+N71</f>
        <v>159845.26838356588</v>
      </c>
      <c r="O69" s="31">
        <f t="shared" si="16"/>
        <v>126118.89904008257</v>
      </c>
      <c r="P69" s="28">
        <f>+O69/N69</f>
        <v>0.78900614522693746</v>
      </c>
    </row>
    <row r="70" spans="2:16" x14ac:dyDescent="0.25">
      <c r="K70" t="s">
        <v>191</v>
      </c>
      <c r="L70">
        <v>30</v>
      </c>
      <c r="N70" s="27">
        <f>+$N$43/$L$43*$L70</f>
        <v>72656.940174348128</v>
      </c>
      <c r="O70" s="27">
        <f>+$O$43/$L$43*$L70</f>
        <v>57326.772290946625</v>
      </c>
    </row>
    <row r="71" spans="2:16" x14ac:dyDescent="0.25">
      <c r="B71" t="s">
        <v>46</v>
      </c>
      <c r="C71" t="s">
        <v>46</v>
      </c>
      <c r="D71" t="s">
        <v>46</v>
      </c>
      <c r="E71" t="s">
        <v>46</v>
      </c>
      <c r="F71" t="s">
        <v>46</v>
      </c>
      <c r="G71" t="s">
        <v>46</v>
      </c>
      <c r="H71" t="s">
        <v>46</v>
      </c>
      <c r="I71" t="s">
        <v>46</v>
      </c>
      <c r="K71" t="s">
        <v>165</v>
      </c>
      <c r="L71">
        <v>36</v>
      </c>
      <c r="N71" s="27">
        <f t="shared" ref="N71" si="17">+$N$43/$L$43*$L71</f>
        <v>87188.328209217754</v>
      </c>
      <c r="O71" s="27">
        <f t="shared" ref="O71" si="18">+$O$43/$L$43*$L71</f>
        <v>68792.126749135947</v>
      </c>
    </row>
    <row r="72" spans="2:16" x14ac:dyDescent="0.25">
      <c r="B72" s="16" t="s">
        <v>5</v>
      </c>
      <c r="C72" s="15">
        <f>+SUMIFS($C$3:$C$67,$B$3:$B$67,$B72)</f>
        <v>499</v>
      </c>
      <c r="G72" s="16"/>
      <c r="H72" s="15"/>
      <c r="I72" s="15"/>
      <c r="J72" s="19"/>
      <c r="K72" s="30" t="s">
        <v>156</v>
      </c>
      <c r="L72" s="30">
        <f>L73+L74</f>
        <v>43</v>
      </c>
      <c r="M72" s="30"/>
      <c r="N72" s="31">
        <f t="shared" ref="N72:O72" si="19">N73+N74</f>
        <v>96767.543644964971</v>
      </c>
      <c r="O72" s="31">
        <f t="shared" si="19"/>
        <v>63249.867494791673</v>
      </c>
      <c r="P72" s="28">
        <f>+O72/N72</f>
        <v>0.65362687852088208</v>
      </c>
    </row>
    <row r="73" spans="2:16" x14ac:dyDescent="0.25">
      <c r="B73" s="16" t="s">
        <v>49</v>
      </c>
      <c r="C73" s="17">
        <f>+C68-C72</f>
        <v>1205</v>
      </c>
      <c r="H73" s="17"/>
      <c r="I73" s="17"/>
      <c r="J73" s="19"/>
      <c r="K73" t="s">
        <v>172</v>
      </c>
      <c r="L73">
        <v>30</v>
      </c>
      <c r="N73" s="27">
        <f>+$N$50/$L$50*$L73</f>
        <v>67512.239752301146</v>
      </c>
      <c r="O73" s="27">
        <f>+$O$50/$L$50*$L73</f>
        <v>44127.814531250006</v>
      </c>
      <c r="P73" s="28"/>
    </row>
    <row r="74" spans="2:16" x14ac:dyDescent="0.25">
      <c r="H74" s="18"/>
      <c r="K74" t="s">
        <v>173</v>
      </c>
      <c r="L74">
        <v>13</v>
      </c>
      <c r="N74" s="27">
        <f>+$N$50/$L$50*$L74</f>
        <v>29255.303892663829</v>
      </c>
      <c r="O74" s="27">
        <f>+$O$50/$L$50*$L74</f>
        <v>19122.052963541668</v>
      </c>
      <c r="P74" s="28"/>
    </row>
    <row r="75" spans="2:16" x14ac:dyDescent="0.25">
      <c r="H75" s="15"/>
      <c r="I75" s="17"/>
      <c r="J75" s="19"/>
      <c r="K75" s="30" t="s">
        <v>157</v>
      </c>
      <c r="L75" s="30">
        <f>SUM(L76:L79)</f>
        <v>26</v>
      </c>
      <c r="M75" s="30"/>
      <c r="N75" s="31">
        <f t="shared" ref="N75:O75" si="20">SUM(N76:N79)</f>
        <v>59822.129148989261</v>
      </c>
      <c r="O75" s="31">
        <f t="shared" si="20"/>
        <v>41242.370341943024</v>
      </c>
      <c r="P75" s="28">
        <f>+O75/N75</f>
        <v>0.68941662439374818</v>
      </c>
    </row>
    <row r="76" spans="2:16" x14ac:dyDescent="0.25">
      <c r="H76" s="15"/>
      <c r="I76" s="15"/>
      <c r="J76" s="19"/>
      <c r="K76" t="s">
        <v>176</v>
      </c>
      <c r="L76">
        <v>6</v>
      </c>
      <c r="N76" s="27">
        <f>+N54</f>
        <v>13502.447950460228</v>
      </c>
      <c r="O76" s="27">
        <f>+O54</f>
        <v>8825.5629062500011</v>
      </c>
      <c r="P76" s="28"/>
    </row>
    <row r="77" spans="2:16" x14ac:dyDescent="0.25">
      <c r="K77" t="s">
        <v>175</v>
      </c>
      <c r="L77">
        <v>16</v>
      </c>
      <c r="N77" s="27">
        <f>+N53</f>
        <v>36531.136413358581</v>
      </c>
      <c r="O77" s="27">
        <f>+O53</f>
        <v>24734.140182610543</v>
      </c>
      <c r="P77" s="28"/>
    </row>
    <row r="78" spans="2:16" x14ac:dyDescent="0.25">
      <c r="K78" t="s">
        <v>185</v>
      </c>
      <c r="L78">
        <v>2</v>
      </c>
      <c r="N78" s="27">
        <f>+N63</f>
        <v>5025.4245289513838</v>
      </c>
      <c r="O78" s="27">
        <f>+O63</f>
        <v>4141.1600680272113</v>
      </c>
      <c r="P78" s="28"/>
    </row>
    <row r="79" spans="2:16" x14ac:dyDescent="0.25">
      <c r="G79" s="16"/>
      <c r="H79" s="15"/>
      <c r="K79" t="s">
        <v>177</v>
      </c>
      <c r="L79">
        <v>2</v>
      </c>
      <c r="N79" s="27">
        <f>+N55</f>
        <v>4763.1202562190629</v>
      </c>
      <c r="O79" s="27">
        <f>+O55</f>
        <v>3541.5071850552722</v>
      </c>
      <c r="P79" s="28"/>
    </row>
    <row r="80" spans="2:16" x14ac:dyDescent="0.25">
      <c r="H80" s="17"/>
      <c r="I80" s="15"/>
      <c r="J80" s="19"/>
      <c r="K80" s="30" t="s">
        <v>158</v>
      </c>
      <c r="L80" s="30">
        <f>SUM(L81:L83)</f>
        <v>17</v>
      </c>
      <c r="M80" s="30"/>
      <c r="N80" s="31">
        <f t="shared" ref="N80:O80" si="21">SUM(N81:N83)</f>
        <v>41026.877248854638</v>
      </c>
      <c r="O80" s="31">
        <f t="shared" si="21"/>
        <v>31865.262808204327</v>
      </c>
      <c r="P80" s="28">
        <f>+O80/N80</f>
        <v>0.77669237692454207</v>
      </c>
    </row>
    <row r="81" spans="11:16" x14ac:dyDescent="0.25">
      <c r="K81" t="s">
        <v>181</v>
      </c>
      <c r="L81">
        <v>1</v>
      </c>
      <c r="N81" s="27">
        <f>+N59</f>
        <v>2512.7122644756919</v>
      </c>
      <c r="O81" s="27">
        <f>+O59</f>
        <v>2070.5800340136057</v>
      </c>
      <c r="P81" s="28"/>
    </row>
    <row r="82" spans="11:16" x14ac:dyDescent="0.25">
      <c r="K82" t="s">
        <v>192</v>
      </c>
      <c r="L82">
        <v>11</v>
      </c>
      <c r="N82" s="27">
        <f>+$N$43/$L$43*$L82</f>
        <v>26640.878063927648</v>
      </c>
      <c r="O82" s="27">
        <f>+$O$43/$L$43*$L82</f>
        <v>21019.816506680429</v>
      </c>
      <c r="P82" s="28"/>
    </row>
    <row r="83" spans="11:16" x14ac:dyDescent="0.25">
      <c r="K83" t="s">
        <v>173</v>
      </c>
      <c r="L83">
        <v>5</v>
      </c>
      <c r="N83" s="27">
        <f>+$N$51/$L$51*$L83</f>
        <v>11873.286920451301</v>
      </c>
      <c r="O83" s="27">
        <f>+$O$51/$L$51*$L83</f>
        <v>8774.8662675102933</v>
      </c>
      <c r="P83" s="28"/>
    </row>
    <row r="84" spans="11:16" x14ac:dyDescent="0.25">
      <c r="K84" s="30" t="s">
        <v>159</v>
      </c>
      <c r="L84" s="30">
        <f>+SUM(L85:L87)</f>
        <v>101</v>
      </c>
      <c r="M84" s="30"/>
      <c r="N84" s="31">
        <f t="shared" ref="N84:O84" si="22">+SUM(N85:N87)</f>
        <v>254204.64989000472</v>
      </c>
      <c r="O84" s="31">
        <f t="shared" si="22"/>
        <v>250027.1586421784</v>
      </c>
      <c r="P84" s="28">
        <f>+O84/N84</f>
        <v>0.98356642473049205</v>
      </c>
    </row>
    <row r="85" spans="11:16" x14ac:dyDescent="0.25">
      <c r="K85" t="s">
        <v>171</v>
      </c>
      <c r="L85">
        <v>33</v>
      </c>
      <c r="N85" s="27">
        <f>+$N$49/$L$49*$L85</f>
        <v>83454.037301176126</v>
      </c>
      <c r="O85" s="27">
        <f>+$O$49/$L$49*$L85</f>
        <v>83189.002803255644</v>
      </c>
      <c r="P85" s="28"/>
    </row>
    <row r="86" spans="11:16" x14ac:dyDescent="0.25">
      <c r="K86" t="s">
        <v>178</v>
      </c>
      <c r="L86">
        <v>19</v>
      </c>
      <c r="N86" s="27">
        <f>+N56</f>
        <v>51176.11468950675</v>
      </c>
      <c r="O86" s="27">
        <f>+O56</f>
        <v>59684.792914634141</v>
      </c>
      <c r="P86" s="28"/>
    </row>
    <row r="87" spans="11:16" x14ac:dyDescent="0.25">
      <c r="K87" t="s">
        <v>174</v>
      </c>
      <c r="L87">
        <v>49</v>
      </c>
      <c r="N87" s="29">
        <f>+N52</f>
        <v>119574.49789932185</v>
      </c>
      <c r="O87" s="29">
        <f>+O52</f>
        <v>107153.36292428861</v>
      </c>
      <c r="P87" s="28"/>
    </row>
    <row r="88" spans="11:16" x14ac:dyDescent="0.25">
      <c r="K88" s="30" t="s">
        <v>161</v>
      </c>
      <c r="L88" s="30">
        <f>+SUM(L89:L92)</f>
        <v>35</v>
      </c>
      <c r="M88" s="30"/>
      <c r="N88" s="31">
        <f t="shared" ref="N88:O88" si="23">+SUM(N89:N92)</f>
        <v>87301.93173689369</v>
      </c>
      <c r="O88" s="31">
        <f t="shared" si="23"/>
        <v>60952.564385059974</v>
      </c>
      <c r="P88" s="28">
        <f>+O88/N88</f>
        <v>0.69818116475080805</v>
      </c>
    </row>
    <row r="89" spans="11:16" x14ac:dyDescent="0.25">
      <c r="K89" t="s">
        <v>183</v>
      </c>
      <c r="L89">
        <v>3</v>
      </c>
      <c r="N89" s="27">
        <f>+$N$61/$L$61*$L89</f>
        <v>7538.1367934270756</v>
      </c>
      <c r="O89" s="27">
        <f>+$O$61/$L$61*$L89</f>
        <v>6211.740102040817</v>
      </c>
      <c r="P89" s="28"/>
    </row>
    <row r="90" spans="11:16" x14ac:dyDescent="0.25">
      <c r="K90" t="s">
        <v>168</v>
      </c>
      <c r="L90">
        <v>4</v>
      </c>
      <c r="N90" s="27">
        <f>+$N$46/$L$46*$L90</f>
        <v>10800.930739822072</v>
      </c>
      <c r="O90" s="27">
        <f>+$O$46/$L$46*$L90</f>
        <v>7589.3157239869879</v>
      </c>
      <c r="P90" s="28"/>
    </row>
    <row r="91" spans="11:16" x14ac:dyDescent="0.25">
      <c r="K91" t="s">
        <v>170</v>
      </c>
      <c r="L91">
        <v>22</v>
      </c>
      <c r="N91" s="27">
        <f>+$N$48/$L48*$L$91</f>
        <v>53886.590616790396</v>
      </c>
      <c r="O91" s="27">
        <f>+$O$48/$L48*$L$91</f>
        <v>34728.028354950533</v>
      </c>
      <c r="P91" s="28"/>
    </row>
    <row r="92" spans="11:16" x14ac:dyDescent="0.25">
      <c r="K92" t="s">
        <v>186</v>
      </c>
      <c r="L92">
        <v>6</v>
      </c>
      <c r="N92" s="27">
        <f>+$N$64/$L$64*$L92</f>
        <v>15076.273586854151</v>
      </c>
      <c r="O92" s="27">
        <f>+$O$64/$L$64*$L92</f>
        <v>12423.480204081634</v>
      </c>
      <c r="P92" s="28"/>
    </row>
    <row r="93" spans="11:16" x14ac:dyDescent="0.25">
      <c r="K93" s="30" t="s">
        <v>162</v>
      </c>
      <c r="L93" s="30">
        <f>+SUM(L94:L96)</f>
        <v>53</v>
      </c>
      <c r="M93" s="30"/>
      <c r="N93" s="31">
        <f t="shared" ref="N93:O93" si="24">+SUM(N94:N96)</f>
        <v>135986.55632440906</v>
      </c>
      <c r="O93" s="31">
        <f t="shared" si="24"/>
        <v>107141.97525746821</v>
      </c>
      <c r="P93" s="28">
        <f>+O93/N93</f>
        <v>0.78788652461990938</v>
      </c>
    </row>
    <row r="94" spans="11:16" x14ac:dyDescent="0.25">
      <c r="K94" t="s">
        <v>193</v>
      </c>
      <c r="L94">
        <v>12</v>
      </c>
      <c r="N94" s="27">
        <f>+$N$58/$L$58*$L94</f>
        <v>30152.547173708303</v>
      </c>
      <c r="O94" s="27">
        <f>+$O$58/$L$58*$L94</f>
        <v>24846.960408163268</v>
      </c>
      <c r="P94" s="28"/>
    </row>
    <row r="95" spans="11:16" x14ac:dyDescent="0.25">
      <c r="K95" t="s">
        <v>194</v>
      </c>
      <c r="L95">
        <v>22</v>
      </c>
      <c r="N95" s="27">
        <f>+N62</f>
        <v>55279.66981846522</v>
      </c>
      <c r="O95" s="27">
        <f>+O62</f>
        <v>45552.760748299326</v>
      </c>
      <c r="P95" s="28"/>
    </row>
    <row r="96" spans="11:16" x14ac:dyDescent="0.25">
      <c r="K96" t="s">
        <v>195</v>
      </c>
      <c r="L96">
        <v>19</v>
      </c>
      <c r="N96" s="29">
        <f>+N47</f>
        <v>50554.33933223554</v>
      </c>
      <c r="O96" s="29">
        <f>+O47</f>
        <v>36742.254101005623</v>
      </c>
      <c r="P96" s="28"/>
    </row>
    <row r="97" spans="11:16" x14ac:dyDescent="0.25">
      <c r="K97" s="30" t="s">
        <v>160</v>
      </c>
      <c r="L97" s="30">
        <f>+SUM(L98:L99)</f>
        <v>118</v>
      </c>
      <c r="M97" s="30"/>
      <c r="N97" s="31">
        <f>+SUM(N98:N99)</f>
        <v>292243.96533011505</v>
      </c>
      <c r="O97" s="31">
        <f>+SUM(O98:O99)</f>
        <v>183234.8115894731</v>
      </c>
      <c r="P97" s="28">
        <f>+O97/N97</f>
        <v>0.62699262714456194</v>
      </c>
    </row>
    <row r="98" spans="11:16" x14ac:dyDescent="0.25">
      <c r="K98" t="s">
        <v>166</v>
      </c>
      <c r="L98">
        <v>52</v>
      </c>
      <c r="N98" s="27">
        <f>+$N$44/$L$44*$L98</f>
        <v>119168.06077009646</v>
      </c>
      <c r="O98" s="27">
        <f>+$O$44/$L$44*$L98</f>
        <v>72876.316186180266</v>
      </c>
      <c r="P98" s="28"/>
    </row>
    <row r="99" spans="11:16" x14ac:dyDescent="0.25">
      <c r="K99" t="s">
        <v>167</v>
      </c>
      <c r="L99">
        <v>66</v>
      </c>
      <c r="N99" s="27">
        <f>+$N$45/$L$45*$L$99</f>
        <v>173075.90456001862</v>
      </c>
      <c r="O99" s="27">
        <f>+$O$45/$L$45*$L$99</f>
        <v>110358.49540329285</v>
      </c>
      <c r="P99" s="28"/>
    </row>
    <row r="100" spans="11:16" x14ac:dyDescent="0.25">
      <c r="K100" s="16" t="s">
        <v>196</v>
      </c>
      <c r="L100" s="17">
        <f>+L66-SUM(L69,L72,L75,L80,L84,L88,L93,L97)</f>
        <v>40</v>
      </c>
      <c r="M100" s="16"/>
      <c r="N100" s="17">
        <f>+N66-SUM(N69,N72,N75,N80,N84,N88,N93,N97)</f>
        <v>99561.329318560427</v>
      </c>
      <c r="O100" s="17">
        <f>+O66-SUM(O69,O72,O75,O80,O84,O88,O93,O97)</f>
        <v>78039.029056360945</v>
      </c>
      <c r="P100" s="28"/>
    </row>
    <row r="101" spans="11:16" x14ac:dyDescent="0.25">
      <c r="K101" s="17" t="s">
        <v>197</v>
      </c>
      <c r="L101" s="17">
        <f>+SUM(L100,L88,L84,L80,L75,L72,L69,L93,L97)</f>
        <v>499</v>
      </c>
      <c r="M101" s="16"/>
      <c r="N101" s="17">
        <f>+SUM(N100,N88,N84,N80,N75,N72,N69,N93,N97)</f>
        <v>1226760.2510263575</v>
      </c>
      <c r="O101" s="17">
        <f>+SUM(O100,O88,O84,O80,O75,O72,O69,O93,O97)</f>
        <v>941871.93861556216</v>
      </c>
      <c r="P101" s="28"/>
    </row>
    <row r="102" spans="11:16" x14ac:dyDescent="0.25">
      <c r="L102" s="17">
        <f>1704-L101</f>
        <v>1205</v>
      </c>
      <c r="M102" s="16"/>
      <c r="N102" s="17">
        <f>+N39</f>
        <v>2490475.167781062</v>
      </c>
      <c r="O102" s="17">
        <f>+O39</f>
        <v>1554531.538624438</v>
      </c>
      <c r="P102" s="28"/>
    </row>
    <row r="103" spans="11:16" x14ac:dyDescent="0.25">
      <c r="N103" s="17">
        <f>+N101+N102</f>
        <v>3717235.4188074195</v>
      </c>
      <c r="O103" s="17">
        <f>+O101+O102</f>
        <v>2496403.4772399999</v>
      </c>
      <c r="P103" s="28"/>
    </row>
  </sheetData>
  <conditionalFormatting sqref="B3:B67">
    <cfRule type="containsText" dxfId="1" priority="1" operator="containsText" text="HCM">
      <formula>NOT(ISERROR(SEARCH("HCM",B3)))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DC6-6B7E-4F1B-9562-2978BE877FD8}">
  <sheetPr>
    <tabColor rgb="FF0070C0"/>
  </sheetPr>
  <dimension ref="A1:Y95"/>
  <sheetViews>
    <sheetView showGridLines="0" tabSelected="1" zoomScale="85" zoomScaleNormal="85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89" sqref="D89"/>
    </sheetView>
  </sheetViews>
  <sheetFormatPr defaultRowHeight="15" outlineLevelRow="1" x14ac:dyDescent="0.25"/>
  <cols>
    <col min="1" max="1" width="10.5703125" bestFit="1" customWidth="1"/>
    <col min="2" max="2" width="10.42578125" style="26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27" bestFit="1" customWidth="1"/>
    <col min="10" max="10" width="9.5703125" style="28" bestFit="1" customWidth="1"/>
    <col min="11" max="11" width="14.140625" style="15" customWidth="1"/>
    <col min="12" max="12" width="12.42578125" style="15" customWidth="1"/>
    <col min="13" max="13" width="9.140625" style="43"/>
  </cols>
  <sheetData>
    <row r="1" spans="1:25" x14ac:dyDescent="0.25">
      <c r="A1" s="20"/>
      <c r="B1" s="41" t="s">
        <v>52</v>
      </c>
      <c r="C1" s="24" t="s">
        <v>53</v>
      </c>
      <c r="D1" s="24" t="s">
        <v>54</v>
      </c>
      <c r="E1" s="24" t="s">
        <v>55</v>
      </c>
      <c r="F1" s="24" t="s">
        <v>56</v>
      </c>
      <c r="G1" s="24" t="s">
        <v>57</v>
      </c>
      <c r="H1" s="24" t="s">
        <v>58</v>
      </c>
      <c r="I1" s="3" t="s">
        <v>59</v>
      </c>
      <c r="J1" s="25" t="s">
        <v>60</v>
      </c>
      <c r="K1" s="15" t="s">
        <v>58</v>
      </c>
      <c r="L1" s="15" t="s">
        <v>59</v>
      </c>
    </row>
    <row r="2" spans="1:25" hidden="1" outlineLevel="1" x14ac:dyDescent="0.25">
      <c r="A2" s="23">
        <f>+SUM(H2:H10)</f>
        <v>0</v>
      </c>
      <c r="B2" s="21">
        <v>1</v>
      </c>
      <c r="C2" s="20" t="s">
        <v>61</v>
      </c>
      <c r="D2" s="20">
        <v>11</v>
      </c>
      <c r="E2" s="20" t="s">
        <v>62</v>
      </c>
      <c r="F2" s="20" t="s">
        <v>63</v>
      </c>
      <c r="G2" s="20" t="s">
        <v>64</v>
      </c>
      <c r="H2" s="5"/>
      <c r="I2" s="5"/>
      <c r="J2" s="22">
        <f>+IFERROR(I2/H2,0)</f>
        <v>0</v>
      </c>
    </row>
    <row r="3" spans="1:25" hidden="1" outlineLevel="1" x14ac:dyDescent="0.25">
      <c r="A3" s="20"/>
      <c r="B3" s="21">
        <f>+B2+1</f>
        <v>2</v>
      </c>
      <c r="C3" s="20" t="s">
        <v>61</v>
      </c>
      <c r="D3" s="20">
        <v>2</v>
      </c>
      <c r="E3" s="20" t="s">
        <v>65</v>
      </c>
      <c r="F3" s="20" t="s">
        <v>66</v>
      </c>
      <c r="G3" s="20" t="s">
        <v>64</v>
      </c>
      <c r="H3" s="5"/>
      <c r="I3" s="5"/>
      <c r="J3" s="22">
        <f t="shared" ref="J3:J66" si="0">+IFERROR(I3/H3,0)</f>
        <v>0</v>
      </c>
    </row>
    <row r="4" spans="1:25" hidden="1" outlineLevel="1" x14ac:dyDescent="0.25">
      <c r="A4" s="20" t="s">
        <v>1405</v>
      </c>
      <c r="B4" s="21">
        <f t="shared" ref="B4:B10" si="1">+B3+1</f>
        <v>3</v>
      </c>
      <c r="C4" s="20" t="s">
        <v>61</v>
      </c>
      <c r="D4" s="20">
        <v>1</v>
      </c>
      <c r="E4" s="20" t="s">
        <v>67</v>
      </c>
      <c r="F4" s="20" t="s">
        <v>68</v>
      </c>
      <c r="G4" s="20" t="s">
        <v>64</v>
      </c>
      <c r="H4" s="5"/>
      <c r="I4" s="5"/>
      <c r="J4" s="22">
        <f t="shared" si="0"/>
        <v>0</v>
      </c>
    </row>
    <row r="5" spans="1:25" hidden="1" outlineLevel="1" x14ac:dyDescent="0.25">
      <c r="A5" s="40">
        <f>+SUM(D2:D10)</f>
        <v>79</v>
      </c>
      <c r="B5" s="21">
        <f t="shared" si="1"/>
        <v>4</v>
      </c>
      <c r="C5" s="20" t="s">
        <v>61</v>
      </c>
      <c r="D5" s="20">
        <v>12</v>
      </c>
      <c r="E5" s="20" t="s">
        <v>69</v>
      </c>
      <c r="F5" s="20" t="s">
        <v>70</v>
      </c>
      <c r="G5" s="20" t="s">
        <v>64</v>
      </c>
      <c r="H5" s="5"/>
      <c r="I5" s="5"/>
      <c r="J5" s="22">
        <f t="shared" si="0"/>
        <v>0</v>
      </c>
    </row>
    <row r="6" spans="1:25" hidden="1" outlineLevel="1" x14ac:dyDescent="0.25">
      <c r="A6" s="20"/>
      <c r="B6" s="21">
        <f t="shared" si="1"/>
        <v>5</v>
      </c>
      <c r="C6" s="20" t="s">
        <v>61</v>
      </c>
      <c r="D6" s="20">
        <v>6</v>
      </c>
      <c r="E6" s="20" t="s">
        <v>71</v>
      </c>
      <c r="F6" s="20" t="s">
        <v>72</v>
      </c>
      <c r="G6" s="20" t="s">
        <v>64</v>
      </c>
      <c r="H6" s="5"/>
      <c r="I6" s="5"/>
      <c r="J6" s="22">
        <f t="shared" si="0"/>
        <v>0</v>
      </c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idden="1" outlineLevel="1" x14ac:dyDescent="0.25">
      <c r="A7" s="20"/>
      <c r="B7" s="21">
        <f t="shared" si="1"/>
        <v>6</v>
      </c>
      <c r="C7" s="20" t="s">
        <v>61</v>
      </c>
      <c r="D7" s="20">
        <v>12</v>
      </c>
      <c r="E7" s="20" t="s">
        <v>73</v>
      </c>
      <c r="F7" s="20" t="s">
        <v>74</v>
      </c>
      <c r="G7" s="20" t="s">
        <v>64</v>
      </c>
      <c r="H7" s="5"/>
      <c r="I7" s="5"/>
      <c r="J7" s="22">
        <f t="shared" si="0"/>
        <v>0</v>
      </c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idden="1" outlineLevel="1" x14ac:dyDescent="0.25">
      <c r="A8" s="20"/>
      <c r="B8" s="21">
        <f t="shared" si="1"/>
        <v>7</v>
      </c>
      <c r="C8" s="20" t="s">
        <v>61</v>
      </c>
      <c r="D8" s="20">
        <v>12</v>
      </c>
      <c r="E8" s="20" t="s">
        <v>75</v>
      </c>
      <c r="F8" s="20" t="s">
        <v>76</v>
      </c>
      <c r="G8" s="20" t="s">
        <v>64</v>
      </c>
      <c r="H8" s="5"/>
      <c r="I8" s="5"/>
      <c r="J8" s="22">
        <f t="shared" si="0"/>
        <v>0</v>
      </c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idden="1" outlineLevel="1" x14ac:dyDescent="0.25">
      <c r="A9" s="20"/>
      <c r="B9" s="21">
        <f t="shared" si="1"/>
        <v>8</v>
      </c>
      <c r="C9" s="20" t="s">
        <v>61</v>
      </c>
      <c r="D9" s="20">
        <v>7</v>
      </c>
      <c r="E9" s="20" t="s">
        <v>77</v>
      </c>
      <c r="F9" s="20" t="s">
        <v>78</v>
      </c>
      <c r="G9" s="20" t="s">
        <v>64</v>
      </c>
      <c r="H9" s="5"/>
      <c r="I9" s="5"/>
      <c r="J9" s="22">
        <f t="shared" si="0"/>
        <v>0</v>
      </c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5" hidden="1" outlineLevel="1" x14ac:dyDescent="0.25">
      <c r="A10" s="20"/>
      <c r="B10" s="21">
        <f t="shared" si="1"/>
        <v>9</v>
      </c>
      <c r="C10" s="20" t="s">
        <v>61</v>
      </c>
      <c r="D10" s="20">
        <v>16</v>
      </c>
      <c r="E10" s="20" t="s">
        <v>79</v>
      </c>
      <c r="F10" s="20" t="s">
        <v>80</v>
      </c>
      <c r="G10" s="20" t="s">
        <v>64</v>
      </c>
      <c r="H10" s="5"/>
      <c r="I10" s="5"/>
      <c r="J10" s="22">
        <f t="shared" si="0"/>
        <v>0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collapsed="1" x14ac:dyDescent="0.25">
      <c r="A11" s="23">
        <f>+SUM(H11:H19)</f>
        <v>146540.6993352783</v>
      </c>
      <c r="B11" s="21">
        <v>1</v>
      </c>
      <c r="C11" s="20" t="s">
        <v>81</v>
      </c>
      <c r="D11" s="20"/>
      <c r="E11" s="20" t="s">
        <v>62</v>
      </c>
      <c r="F11" s="20" t="s">
        <v>63</v>
      </c>
      <c r="G11" s="20" t="s">
        <v>64</v>
      </c>
      <c r="H11" s="5">
        <f>+$K$11/$A$14*$D11</f>
        <v>0</v>
      </c>
      <c r="I11" s="5">
        <f>+$L$11/$A$14*$D11</f>
        <v>0</v>
      </c>
      <c r="J11" s="22">
        <f t="shared" si="0"/>
        <v>0</v>
      </c>
      <c r="K11" s="15">
        <v>146540.6993352783</v>
      </c>
      <c r="L11" s="15">
        <v>105986.38799999999</v>
      </c>
      <c r="M11" s="19">
        <f>+L11/K11</f>
        <v>0.72325564488748662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x14ac:dyDescent="0.25">
      <c r="A12" s="20"/>
      <c r="B12" s="21">
        <f>+B11+1</f>
        <v>2</v>
      </c>
      <c r="C12" s="20" t="s">
        <v>81</v>
      </c>
      <c r="D12" s="20"/>
      <c r="E12" s="20" t="s">
        <v>65</v>
      </c>
      <c r="F12" s="20" t="s">
        <v>66</v>
      </c>
      <c r="G12" s="20" t="s">
        <v>64</v>
      </c>
      <c r="H12" s="5">
        <f t="shared" ref="H12:H19" si="2">+$K$11/$A$14*$D12</f>
        <v>0</v>
      </c>
      <c r="I12" s="5">
        <f t="shared" ref="I12:I19" si="3">+$L$11/$A$14*$D12</f>
        <v>0</v>
      </c>
      <c r="J12" s="22">
        <f t="shared" si="0"/>
        <v>0</v>
      </c>
      <c r="P12" s="39"/>
      <c r="Q12" s="39"/>
      <c r="R12" s="39"/>
      <c r="S12" s="42" t="s">
        <v>1412</v>
      </c>
      <c r="T12" s="49" t="s">
        <v>1406</v>
      </c>
      <c r="U12" s="49"/>
      <c r="V12" s="49"/>
      <c r="W12" s="49"/>
      <c r="X12" s="49"/>
      <c r="Y12" s="39"/>
    </row>
    <row r="13" spans="1:25" x14ac:dyDescent="0.25">
      <c r="A13" s="20" t="s">
        <v>1405</v>
      </c>
      <c r="B13" s="21">
        <f t="shared" ref="B13:B19" si="4">+B12+1</f>
        <v>3</v>
      </c>
      <c r="C13" s="20" t="s">
        <v>81</v>
      </c>
      <c r="D13" s="20">
        <v>1</v>
      </c>
      <c r="E13" s="20" t="s">
        <v>67</v>
      </c>
      <c r="F13" s="20" t="s">
        <v>68</v>
      </c>
      <c r="G13" s="20" t="s">
        <v>64</v>
      </c>
      <c r="H13" s="5">
        <f t="shared" si="2"/>
        <v>6978.1285397751572</v>
      </c>
      <c r="I13" s="5">
        <f t="shared" si="3"/>
        <v>5046.9708571428564</v>
      </c>
      <c r="J13" s="22">
        <f t="shared" si="0"/>
        <v>0.72325564488748662</v>
      </c>
      <c r="P13" s="39"/>
      <c r="Q13" s="39"/>
      <c r="R13" s="39"/>
      <c r="S13" s="42"/>
      <c r="T13" s="39" t="s">
        <v>1407</v>
      </c>
      <c r="U13" s="39" t="s">
        <v>1408</v>
      </c>
      <c r="V13" s="39" t="s">
        <v>1409</v>
      </c>
      <c r="W13" s="39" t="s">
        <v>1410</v>
      </c>
      <c r="X13" s="39" t="s">
        <v>1411</v>
      </c>
      <c r="Y13" s="39"/>
    </row>
    <row r="14" spans="1:25" x14ac:dyDescent="0.25">
      <c r="A14" s="40">
        <v>21</v>
      </c>
      <c r="B14" s="21">
        <f t="shared" si="4"/>
        <v>4</v>
      </c>
      <c r="C14" s="20" t="s">
        <v>81</v>
      </c>
      <c r="D14" s="20">
        <v>1</v>
      </c>
      <c r="E14" s="20" t="s">
        <v>69</v>
      </c>
      <c r="F14" s="20" t="s">
        <v>70</v>
      </c>
      <c r="G14" s="20" t="s">
        <v>64</v>
      </c>
      <c r="H14" s="5">
        <f t="shared" si="2"/>
        <v>6978.1285397751572</v>
      </c>
      <c r="I14" s="5">
        <f t="shared" si="3"/>
        <v>5046.9708571428564</v>
      </c>
      <c r="J14" s="22">
        <f t="shared" si="0"/>
        <v>0.72325564488748662</v>
      </c>
      <c r="P14" s="39"/>
      <c r="Q14" s="39"/>
      <c r="R14" s="39"/>
      <c r="S14" s="42">
        <v>444</v>
      </c>
      <c r="T14" s="39">
        <v>170</v>
      </c>
      <c r="U14" s="39">
        <v>3</v>
      </c>
      <c r="V14" s="39">
        <v>16</v>
      </c>
      <c r="W14" s="39">
        <v>1</v>
      </c>
      <c r="X14" s="39">
        <v>3</v>
      </c>
      <c r="Y14" s="39"/>
    </row>
    <row r="15" spans="1:25" x14ac:dyDescent="0.25">
      <c r="A15" s="20"/>
      <c r="B15" s="21">
        <f t="shared" si="4"/>
        <v>5</v>
      </c>
      <c r="C15" s="20" t="s">
        <v>81</v>
      </c>
      <c r="D15" s="20"/>
      <c r="E15" s="20" t="s">
        <v>71</v>
      </c>
      <c r="F15" s="20" t="s">
        <v>72</v>
      </c>
      <c r="G15" s="20" t="s">
        <v>64</v>
      </c>
      <c r="H15" s="5">
        <f t="shared" si="2"/>
        <v>0</v>
      </c>
      <c r="I15" s="5">
        <f t="shared" si="3"/>
        <v>0</v>
      </c>
      <c r="J15" s="22">
        <f t="shared" si="0"/>
        <v>0</v>
      </c>
      <c r="N15" s="39"/>
      <c r="O15" s="39"/>
      <c r="P15" s="39"/>
      <c r="Q15" s="39"/>
      <c r="R15" s="42" t="s">
        <v>1413</v>
      </c>
      <c r="S15" s="39">
        <f>+Y14-SUM(Z14:AD14)</f>
        <v>0</v>
      </c>
      <c r="T15" s="39"/>
      <c r="U15" s="39"/>
      <c r="V15" s="39"/>
      <c r="W15" s="39"/>
      <c r="X15" s="39"/>
      <c r="Y15" s="39"/>
    </row>
    <row r="16" spans="1:25" x14ac:dyDescent="0.25">
      <c r="A16" s="20"/>
      <c r="B16" s="21">
        <f t="shared" si="4"/>
        <v>6</v>
      </c>
      <c r="C16" s="20" t="s">
        <v>81</v>
      </c>
      <c r="D16" s="20"/>
      <c r="E16" s="20" t="s">
        <v>73</v>
      </c>
      <c r="F16" s="20" t="s">
        <v>74</v>
      </c>
      <c r="G16" s="20" t="s">
        <v>64</v>
      </c>
      <c r="H16" s="5">
        <f t="shared" si="2"/>
        <v>0</v>
      </c>
      <c r="I16" s="5">
        <f t="shared" si="3"/>
        <v>0</v>
      </c>
      <c r="J16" s="22">
        <f t="shared" si="0"/>
        <v>0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x14ac:dyDescent="0.25">
      <c r="A17" s="20"/>
      <c r="B17" s="21">
        <f t="shared" si="4"/>
        <v>7</v>
      </c>
      <c r="C17" s="20" t="s">
        <v>81</v>
      </c>
      <c r="D17" s="20"/>
      <c r="E17" s="20" t="s">
        <v>75</v>
      </c>
      <c r="F17" s="20" t="s">
        <v>76</v>
      </c>
      <c r="G17" s="20" t="s">
        <v>64</v>
      </c>
      <c r="H17" s="5">
        <f t="shared" si="2"/>
        <v>0</v>
      </c>
      <c r="I17" s="5">
        <f t="shared" si="3"/>
        <v>0</v>
      </c>
      <c r="J17" s="22">
        <f t="shared" si="0"/>
        <v>0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spans="1:25" x14ac:dyDescent="0.25">
      <c r="A18" s="20"/>
      <c r="B18" s="21">
        <f t="shared" si="4"/>
        <v>8</v>
      </c>
      <c r="C18" s="20" t="s">
        <v>81</v>
      </c>
      <c r="D18" s="20">
        <v>1</v>
      </c>
      <c r="E18" s="20" t="s">
        <v>77</v>
      </c>
      <c r="F18" s="20" t="s">
        <v>78</v>
      </c>
      <c r="G18" s="20" t="s">
        <v>64</v>
      </c>
      <c r="H18" s="5">
        <f t="shared" si="2"/>
        <v>6978.1285397751572</v>
      </c>
      <c r="I18" s="5">
        <f t="shared" si="3"/>
        <v>5046.9708571428564</v>
      </c>
      <c r="J18" s="22">
        <f t="shared" si="0"/>
        <v>0.72325564488748662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spans="1:25" x14ac:dyDescent="0.25">
      <c r="A19" s="20"/>
      <c r="B19" s="21">
        <f t="shared" si="4"/>
        <v>9</v>
      </c>
      <c r="C19" s="20" t="s">
        <v>81</v>
      </c>
      <c r="D19" s="40">
        <v>18</v>
      </c>
      <c r="E19" s="20" t="s">
        <v>79</v>
      </c>
      <c r="F19" s="20" t="s">
        <v>80</v>
      </c>
      <c r="G19" s="20" t="s">
        <v>64</v>
      </c>
      <c r="H19" s="5">
        <f t="shared" si="2"/>
        <v>125606.31371595283</v>
      </c>
      <c r="I19" s="5">
        <f t="shared" si="3"/>
        <v>90845.475428571415</v>
      </c>
      <c r="J19" s="22">
        <f t="shared" si="0"/>
        <v>0.72325564488748662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5" x14ac:dyDescent="0.25">
      <c r="A20" s="23">
        <f>+SUM(H20:H28)</f>
        <v>161903.21083735611</v>
      </c>
      <c r="B20" s="21">
        <v>1</v>
      </c>
      <c r="C20" s="20" t="s">
        <v>82</v>
      </c>
      <c r="D20" s="20">
        <v>15</v>
      </c>
      <c r="E20" s="20" t="s">
        <v>62</v>
      </c>
      <c r="F20" s="20" t="s">
        <v>63</v>
      </c>
      <c r="G20" s="20" t="s">
        <v>64</v>
      </c>
      <c r="H20" s="5">
        <f>+$K$20/$A$23*$D20</f>
        <v>9675.4906874913995</v>
      </c>
      <c r="I20" s="5">
        <f>+$L$20/$A$23*$D20</f>
        <v>13971.617091633459</v>
      </c>
      <c r="J20" s="22">
        <f t="shared" si="0"/>
        <v>1.444021553314722</v>
      </c>
      <c r="K20" s="15">
        <v>161903.21083735611</v>
      </c>
      <c r="L20" s="15">
        <v>233791.72599999991</v>
      </c>
      <c r="M20" s="19">
        <f>+L20/K20</f>
        <v>1.444021553314722</v>
      </c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x14ac:dyDescent="0.25">
      <c r="A21" s="20"/>
      <c r="B21" s="21">
        <f>+B20+1</f>
        <v>2</v>
      </c>
      <c r="C21" s="20" t="s">
        <v>82</v>
      </c>
      <c r="D21" s="20">
        <v>9</v>
      </c>
      <c r="E21" s="20" t="s">
        <v>65</v>
      </c>
      <c r="F21" s="20" t="s">
        <v>66</v>
      </c>
      <c r="G21" s="20" t="s">
        <v>64</v>
      </c>
      <c r="H21" s="5">
        <f t="shared" ref="H21:H28" si="5">+$K$20/$A$23*$D21</f>
        <v>5805.2944124948399</v>
      </c>
      <c r="I21" s="5">
        <f t="shared" ref="I21:I28" si="6">+$L$20/$A$23*$D21</f>
        <v>8382.9702549800768</v>
      </c>
      <c r="J21" s="22">
        <f t="shared" si="0"/>
        <v>1.4440215533147223</v>
      </c>
    </row>
    <row r="22" spans="1:25" x14ac:dyDescent="0.25">
      <c r="A22" s="20" t="s">
        <v>1405</v>
      </c>
      <c r="B22" s="21">
        <f t="shared" ref="B22:B28" si="7">+B21+1</f>
        <v>3</v>
      </c>
      <c r="C22" s="20" t="s">
        <v>82</v>
      </c>
      <c r="D22" s="20">
        <v>2</v>
      </c>
      <c r="E22" s="20" t="s">
        <v>67</v>
      </c>
      <c r="F22" s="20" t="s">
        <v>68</v>
      </c>
      <c r="G22" s="20" t="s">
        <v>64</v>
      </c>
      <c r="H22" s="5">
        <f t="shared" si="5"/>
        <v>1290.0654249988534</v>
      </c>
      <c r="I22" s="5">
        <f t="shared" si="6"/>
        <v>1862.8822788844614</v>
      </c>
      <c r="J22" s="22">
        <f t="shared" si="0"/>
        <v>1.444021553314722</v>
      </c>
    </row>
    <row r="23" spans="1:25" x14ac:dyDescent="0.25">
      <c r="A23" s="40">
        <f>+SUM(D20:D28)</f>
        <v>251</v>
      </c>
      <c r="B23" s="21">
        <f t="shared" si="7"/>
        <v>4</v>
      </c>
      <c r="C23" s="20" t="s">
        <v>82</v>
      </c>
      <c r="D23" s="20">
        <v>26</v>
      </c>
      <c r="E23" s="20" t="s">
        <v>69</v>
      </c>
      <c r="F23" s="20" t="s">
        <v>70</v>
      </c>
      <c r="G23" s="20" t="s">
        <v>64</v>
      </c>
      <c r="H23" s="5">
        <f t="shared" si="5"/>
        <v>16770.850524985093</v>
      </c>
      <c r="I23" s="5">
        <f t="shared" si="6"/>
        <v>24217.469625497997</v>
      </c>
      <c r="J23" s="22">
        <f t="shared" si="0"/>
        <v>1.444021553314722</v>
      </c>
    </row>
    <row r="24" spans="1:25" x14ac:dyDescent="0.25">
      <c r="A24" s="20"/>
      <c r="B24" s="21">
        <f t="shared" si="7"/>
        <v>5</v>
      </c>
      <c r="C24" s="20" t="s">
        <v>82</v>
      </c>
      <c r="D24" s="20">
        <v>9</v>
      </c>
      <c r="E24" s="20" t="s">
        <v>71</v>
      </c>
      <c r="F24" s="20" t="s">
        <v>72</v>
      </c>
      <c r="G24" s="20" t="s">
        <v>64</v>
      </c>
      <c r="H24" s="5">
        <f t="shared" si="5"/>
        <v>5805.2944124948399</v>
      </c>
      <c r="I24" s="5">
        <f t="shared" si="6"/>
        <v>8382.9702549800768</v>
      </c>
      <c r="J24" s="22">
        <f t="shared" si="0"/>
        <v>1.4440215533147223</v>
      </c>
    </row>
    <row r="25" spans="1:25" x14ac:dyDescent="0.25">
      <c r="A25" s="20"/>
      <c r="B25" s="21">
        <f t="shared" si="7"/>
        <v>6</v>
      </c>
      <c r="C25" s="20" t="s">
        <v>82</v>
      </c>
      <c r="D25" s="20">
        <v>22</v>
      </c>
      <c r="E25" s="20" t="s">
        <v>73</v>
      </c>
      <c r="F25" s="20" t="s">
        <v>74</v>
      </c>
      <c r="G25" s="20" t="s">
        <v>64</v>
      </c>
      <c r="H25" s="5">
        <f t="shared" si="5"/>
        <v>14190.719674987387</v>
      </c>
      <c r="I25" s="5">
        <f t="shared" si="6"/>
        <v>20491.705067729075</v>
      </c>
      <c r="J25" s="22">
        <f t="shared" si="0"/>
        <v>1.444021553314722</v>
      </c>
    </row>
    <row r="26" spans="1:25" x14ac:dyDescent="0.25">
      <c r="A26" s="20"/>
      <c r="B26" s="21">
        <f t="shared" si="7"/>
        <v>7</v>
      </c>
      <c r="C26" s="20" t="s">
        <v>82</v>
      </c>
      <c r="D26" s="20">
        <v>45</v>
      </c>
      <c r="E26" s="20" t="s">
        <v>75</v>
      </c>
      <c r="F26" s="20" t="s">
        <v>76</v>
      </c>
      <c r="G26" s="20" t="s">
        <v>64</v>
      </c>
      <c r="H26" s="5">
        <f t="shared" si="5"/>
        <v>29026.4720624742</v>
      </c>
      <c r="I26" s="5">
        <f t="shared" si="6"/>
        <v>41914.851274900378</v>
      </c>
      <c r="J26" s="22">
        <f t="shared" si="0"/>
        <v>1.444021553314722</v>
      </c>
    </row>
    <row r="27" spans="1:25" x14ac:dyDescent="0.25">
      <c r="A27" s="20"/>
      <c r="B27" s="21">
        <f t="shared" si="7"/>
        <v>8</v>
      </c>
      <c r="C27" s="20" t="s">
        <v>82</v>
      </c>
      <c r="D27" s="20">
        <v>49</v>
      </c>
      <c r="E27" s="20" t="s">
        <v>77</v>
      </c>
      <c r="F27" s="20" t="s">
        <v>78</v>
      </c>
      <c r="G27" s="20" t="s">
        <v>64</v>
      </c>
      <c r="H27" s="5">
        <f t="shared" si="5"/>
        <v>31606.602912471906</v>
      </c>
      <c r="I27" s="5">
        <f t="shared" si="6"/>
        <v>45640.615832669304</v>
      </c>
      <c r="J27" s="22">
        <f t="shared" si="0"/>
        <v>1.4440215533147223</v>
      </c>
    </row>
    <row r="28" spans="1:25" x14ac:dyDescent="0.25">
      <c r="A28" s="20"/>
      <c r="B28" s="21">
        <f t="shared" si="7"/>
        <v>9</v>
      </c>
      <c r="C28" s="20" t="s">
        <v>82</v>
      </c>
      <c r="D28" s="20">
        <v>74</v>
      </c>
      <c r="E28" s="20" t="s">
        <v>79</v>
      </c>
      <c r="F28" s="20" t="s">
        <v>80</v>
      </c>
      <c r="G28" s="20" t="s">
        <v>64</v>
      </c>
      <c r="H28" s="5">
        <f t="shared" si="5"/>
        <v>47732.420724957577</v>
      </c>
      <c r="I28" s="5">
        <f t="shared" si="6"/>
        <v>68926.64431872507</v>
      </c>
      <c r="J28" s="22">
        <f t="shared" si="0"/>
        <v>1.444021553314722</v>
      </c>
    </row>
    <row r="29" spans="1:25" x14ac:dyDescent="0.25">
      <c r="A29" s="23">
        <f>+SUM(H29:H37)</f>
        <v>174432.78141591762</v>
      </c>
      <c r="B29" s="21">
        <v>1</v>
      </c>
      <c r="C29" s="20" t="s">
        <v>83</v>
      </c>
      <c r="D29" s="20">
        <v>10</v>
      </c>
      <c r="E29" s="20" t="s">
        <v>62</v>
      </c>
      <c r="F29" s="20" t="s">
        <v>63</v>
      </c>
      <c r="G29" s="20" t="s">
        <v>64</v>
      </c>
      <c r="H29" s="5">
        <f>+$K$29/$A$32*$D29</f>
        <v>9584.2187591163529</v>
      </c>
      <c r="I29" s="5">
        <f>+$L$29/$A$32*$D29</f>
        <v>8316.3046703296677</v>
      </c>
      <c r="J29" s="22">
        <f t="shared" si="0"/>
        <v>0.86770814391306894</v>
      </c>
      <c r="K29" s="15">
        <v>174432.78141591762</v>
      </c>
      <c r="L29" s="15">
        <v>151356.74499999997</v>
      </c>
      <c r="M29" s="19">
        <f>+L29/K29</f>
        <v>0.86770814391306905</v>
      </c>
    </row>
    <row r="30" spans="1:25" x14ac:dyDescent="0.25">
      <c r="A30" s="20"/>
      <c r="B30" s="21">
        <f>+B29+1</f>
        <v>2</v>
      </c>
      <c r="C30" s="20" t="s">
        <v>83</v>
      </c>
      <c r="D30" s="20">
        <v>1</v>
      </c>
      <c r="E30" s="20" t="s">
        <v>65</v>
      </c>
      <c r="F30" s="20" t="s">
        <v>66</v>
      </c>
      <c r="G30" s="20" t="s">
        <v>64</v>
      </c>
      <c r="H30" s="5">
        <f t="shared" ref="H30:H37" si="8">+$K$29/$A$32*$D30</f>
        <v>958.42187591163531</v>
      </c>
      <c r="I30" s="5">
        <f t="shared" ref="I30:I37" si="9">+$L$29/$A$32*$D30</f>
        <v>831.63046703296686</v>
      </c>
      <c r="J30" s="22">
        <f t="shared" si="0"/>
        <v>0.86770814391306905</v>
      </c>
    </row>
    <row r="31" spans="1:25" x14ac:dyDescent="0.25">
      <c r="A31" s="20" t="s">
        <v>1405</v>
      </c>
      <c r="B31" s="21">
        <f t="shared" ref="B31:B37" si="10">+B30+1</f>
        <v>3</v>
      </c>
      <c r="C31" s="20" t="s">
        <v>83</v>
      </c>
      <c r="D31" s="20">
        <v>8</v>
      </c>
      <c r="E31" s="20" t="s">
        <v>67</v>
      </c>
      <c r="F31" s="20" t="s">
        <v>68</v>
      </c>
      <c r="G31" s="20" t="s">
        <v>64</v>
      </c>
      <c r="H31" s="5">
        <f t="shared" si="8"/>
        <v>7667.3750072930825</v>
      </c>
      <c r="I31" s="5">
        <f t="shared" si="9"/>
        <v>6653.0437362637349</v>
      </c>
      <c r="J31" s="22">
        <f t="shared" si="0"/>
        <v>0.86770814391306905</v>
      </c>
    </row>
    <row r="32" spans="1:25" x14ac:dyDescent="0.25">
      <c r="A32" s="20">
        <f>+SUM(D29:D37)</f>
        <v>182</v>
      </c>
      <c r="B32" s="21">
        <f t="shared" si="10"/>
        <v>4</v>
      </c>
      <c r="C32" s="20" t="s">
        <v>83</v>
      </c>
      <c r="D32" s="20">
        <v>21</v>
      </c>
      <c r="E32" s="20" t="s">
        <v>69</v>
      </c>
      <c r="F32" s="20" t="s">
        <v>70</v>
      </c>
      <c r="G32" s="20" t="s">
        <v>64</v>
      </c>
      <c r="H32" s="5">
        <f t="shared" si="8"/>
        <v>20126.859394144343</v>
      </c>
      <c r="I32" s="5">
        <f t="shared" si="9"/>
        <v>17464.239807692305</v>
      </c>
      <c r="J32" s="22">
        <f t="shared" si="0"/>
        <v>0.86770814391306905</v>
      </c>
    </row>
    <row r="33" spans="1:13" x14ac:dyDescent="0.25">
      <c r="A33" s="20"/>
      <c r="B33" s="21">
        <f t="shared" si="10"/>
        <v>5</v>
      </c>
      <c r="C33" s="20" t="s">
        <v>83</v>
      </c>
      <c r="D33" s="20">
        <v>6</v>
      </c>
      <c r="E33" s="20" t="s">
        <v>71</v>
      </c>
      <c r="F33" s="20" t="s">
        <v>72</v>
      </c>
      <c r="G33" s="20" t="s">
        <v>64</v>
      </c>
      <c r="H33" s="5">
        <f t="shared" si="8"/>
        <v>5750.5312554698121</v>
      </c>
      <c r="I33" s="5">
        <f t="shared" si="9"/>
        <v>4989.7828021978012</v>
      </c>
      <c r="J33" s="22">
        <f t="shared" si="0"/>
        <v>0.86770814391306905</v>
      </c>
    </row>
    <row r="34" spans="1:13" x14ac:dyDescent="0.25">
      <c r="A34" s="20"/>
      <c r="B34" s="21">
        <f t="shared" si="10"/>
        <v>6</v>
      </c>
      <c r="C34" s="20" t="s">
        <v>83</v>
      </c>
      <c r="D34" s="20">
        <v>9</v>
      </c>
      <c r="E34" s="20" t="s">
        <v>73</v>
      </c>
      <c r="F34" s="20" t="s">
        <v>74</v>
      </c>
      <c r="G34" s="20" t="s">
        <v>64</v>
      </c>
      <c r="H34" s="5">
        <f t="shared" si="8"/>
        <v>8625.7968832047172</v>
      </c>
      <c r="I34" s="5">
        <f t="shared" si="9"/>
        <v>7484.6742032967013</v>
      </c>
      <c r="J34" s="22">
        <f t="shared" si="0"/>
        <v>0.86770814391306905</v>
      </c>
    </row>
    <row r="35" spans="1:13" x14ac:dyDescent="0.25">
      <c r="A35" s="20"/>
      <c r="B35" s="21">
        <f t="shared" si="10"/>
        <v>7</v>
      </c>
      <c r="C35" s="20" t="s">
        <v>83</v>
      </c>
      <c r="D35" s="20">
        <v>19</v>
      </c>
      <c r="E35" s="20" t="s">
        <v>75</v>
      </c>
      <c r="F35" s="20" t="s">
        <v>76</v>
      </c>
      <c r="G35" s="20" t="s">
        <v>64</v>
      </c>
      <c r="H35" s="5">
        <f t="shared" si="8"/>
        <v>18210.015642321072</v>
      </c>
      <c r="I35" s="5">
        <f t="shared" si="9"/>
        <v>15800.978873626371</v>
      </c>
      <c r="J35" s="22">
        <f t="shared" si="0"/>
        <v>0.86770814391306905</v>
      </c>
    </row>
    <row r="36" spans="1:13" x14ac:dyDescent="0.25">
      <c r="A36" s="20"/>
      <c r="B36" s="21">
        <f t="shared" si="10"/>
        <v>8</v>
      </c>
      <c r="C36" s="20" t="s">
        <v>83</v>
      </c>
      <c r="D36" s="20">
        <v>39</v>
      </c>
      <c r="E36" s="20" t="s">
        <v>77</v>
      </c>
      <c r="F36" s="20" t="s">
        <v>78</v>
      </c>
      <c r="G36" s="20" t="s">
        <v>64</v>
      </c>
      <c r="H36" s="5">
        <f t="shared" si="8"/>
        <v>37378.453160553778</v>
      </c>
      <c r="I36" s="5">
        <f t="shared" si="9"/>
        <v>32433.588214285708</v>
      </c>
      <c r="J36" s="22">
        <f t="shared" si="0"/>
        <v>0.86770814391306905</v>
      </c>
    </row>
    <row r="37" spans="1:13" x14ac:dyDescent="0.25">
      <c r="A37" s="20"/>
      <c r="B37" s="21">
        <f t="shared" si="10"/>
        <v>9</v>
      </c>
      <c r="C37" s="20" t="s">
        <v>83</v>
      </c>
      <c r="D37" s="20">
        <v>69</v>
      </c>
      <c r="E37" s="20" t="s">
        <v>79</v>
      </c>
      <c r="F37" s="20" t="s">
        <v>80</v>
      </c>
      <c r="G37" s="20" t="s">
        <v>64</v>
      </c>
      <c r="H37" s="5">
        <f t="shared" si="8"/>
        <v>66131.109437902836</v>
      </c>
      <c r="I37" s="5">
        <f t="shared" si="9"/>
        <v>57382.502225274715</v>
      </c>
      <c r="J37" s="22">
        <f t="shared" si="0"/>
        <v>0.86770814391306905</v>
      </c>
    </row>
    <row r="38" spans="1:13" x14ac:dyDescent="0.25">
      <c r="A38" s="23">
        <f>+SUM(H38:H46)</f>
        <v>119145.7375823207</v>
      </c>
      <c r="B38" s="21">
        <v>1</v>
      </c>
      <c r="C38" s="20" t="s">
        <v>84</v>
      </c>
      <c r="D38" s="20">
        <v>19</v>
      </c>
      <c r="E38" s="20" t="s">
        <v>62</v>
      </c>
      <c r="F38" s="20" t="s">
        <v>63</v>
      </c>
      <c r="G38" s="20" t="s">
        <v>64</v>
      </c>
      <c r="H38" s="5">
        <f>+$K$38/$A$41*$D38</f>
        <v>10106.111669928989</v>
      </c>
      <c r="I38" s="5">
        <f>+$L$38/$A$41*$D38</f>
        <v>4645.1308571428572</v>
      </c>
      <c r="J38" s="22">
        <f t="shared" si="0"/>
        <v>0.45963581334298637</v>
      </c>
      <c r="K38" s="15">
        <v>119145.7375823207</v>
      </c>
      <c r="L38" s="15">
        <v>54763.648000000001</v>
      </c>
      <c r="M38" s="19">
        <f>+L38/K38</f>
        <v>0.45963581334298642</v>
      </c>
    </row>
    <row r="39" spans="1:13" x14ac:dyDescent="0.25">
      <c r="A39" s="20"/>
      <c r="B39" s="21">
        <f>+B38+1</f>
        <v>2</v>
      </c>
      <c r="C39" s="20" t="s">
        <v>84</v>
      </c>
      <c r="D39" s="20">
        <v>10</v>
      </c>
      <c r="E39" s="20" t="s">
        <v>65</v>
      </c>
      <c r="F39" s="20" t="s">
        <v>66</v>
      </c>
      <c r="G39" s="20" t="s">
        <v>64</v>
      </c>
      <c r="H39" s="5">
        <f t="shared" ref="H39:H46" si="11">+$K$38/$A$41*$D39</f>
        <v>5319.0061420678885</v>
      </c>
      <c r="I39" s="5">
        <f t="shared" ref="I39:I46" si="12">+$L$38/$A$41*$D39</f>
        <v>2444.8057142857142</v>
      </c>
      <c r="J39" s="22">
        <f t="shared" si="0"/>
        <v>0.45963581334298642</v>
      </c>
    </row>
    <row r="40" spans="1:13" x14ac:dyDescent="0.25">
      <c r="A40" s="20" t="s">
        <v>1405</v>
      </c>
      <c r="B40" s="21">
        <f t="shared" ref="B40:B46" si="13">+B39+1</f>
        <v>3</v>
      </c>
      <c r="C40" s="20" t="s">
        <v>84</v>
      </c>
      <c r="D40" s="20">
        <v>5</v>
      </c>
      <c r="E40" s="20" t="s">
        <v>67</v>
      </c>
      <c r="F40" s="20" t="s">
        <v>68</v>
      </c>
      <c r="G40" s="20" t="s">
        <v>64</v>
      </c>
      <c r="H40" s="5">
        <f t="shared" si="11"/>
        <v>2659.5030710339443</v>
      </c>
      <c r="I40" s="5">
        <f t="shared" si="12"/>
        <v>1222.4028571428571</v>
      </c>
      <c r="J40" s="22">
        <f t="shared" si="0"/>
        <v>0.45963581334298642</v>
      </c>
    </row>
    <row r="41" spans="1:13" x14ac:dyDescent="0.25">
      <c r="A41" s="20">
        <f>+SUM(D38:D46)</f>
        <v>224</v>
      </c>
      <c r="B41" s="21">
        <f t="shared" si="13"/>
        <v>4</v>
      </c>
      <c r="C41" s="20" t="s">
        <v>84</v>
      </c>
      <c r="D41" s="20">
        <v>18</v>
      </c>
      <c r="E41" s="20" t="s">
        <v>69</v>
      </c>
      <c r="F41" s="20" t="s">
        <v>70</v>
      </c>
      <c r="G41" s="20" t="s">
        <v>64</v>
      </c>
      <c r="H41" s="5">
        <f t="shared" si="11"/>
        <v>9574.2110557222004</v>
      </c>
      <c r="I41" s="5">
        <f t="shared" si="12"/>
        <v>4400.6502857142859</v>
      </c>
      <c r="J41" s="22">
        <f t="shared" si="0"/>
        <v>0.45963581334298637</v>
      </c>
    </row>
    <row r="42" spans="1:13" x14ac:dyDescent="0.25">
      <c r="A42" s="20"/>
      <c r="B42" s="21">
        <f t="shared" si="13"/>
        <v>5</v>
      </c>
      <c r="C42" s="20" t="s">
        <v>84</v>
      </c>
      <c r="D42" s="20"/>
      <c r="E42" s="20" t="s">
        <v>71</v>
      </c>
      <c r="F42" s="20" t="s">
        <v>72</v>
      </c>
      <c r="G42" s="20" t="s">
        <v>64</v>
      </c>
      <c r="H42" s="5">
        <f t="shared" si="11"/>
        <v>0</v>
      </c>
      <c r="I42" s="5">
        <f t="shared" si="12"/>
        <v>0</v>
      </c>
      <c r="J42" s="22">
        <f t="shared" si="0"/>
        <v>0</v>
      </c>
    </row>
    <row r="43" spans="1:13" x14ac:dyDescent="0.25">
      <c r="A43" s="20"/>
      <c r="B43" s="21">
        <f t="shared" si="13"/>
        <v>6</v>
      </c>
      <c r="C43" s="20" t="s">
        <v>84</v>
      </c>
      <c r="D43" s="20">
        <v>11</v>
      </c>
      <c r="E43" s="20" t="s">
        <v>73</v>
      </c>
      <c r="F43" s="20" t="s">
        <v>74</v>
      </c>
      <c r="G43" s="20" t="s">
        <v>64</v>
      </c>
      <c r="H43" s="5">
        <f t="shared" si="11"/>
        <v>5850.9067562746777</v>
      </c>
      <c r="I43" s="5">
        <f t="shared" si="12"/>
        <v>2689.2862857142859</v>
      </c>
      <c r="J43" s="22">
        <f t="shared" si="0"/>
        <v>0.45963581334298642</v>
      </c>
    </row>
    <row r="44" spans="1:13" x14ac:dyDescent="0.25">
      <c r="A44" s="20"/>
      <c r="B44" s="21">
        <f t="shared" si="13"/>
        <v>7</v>
      </c>
      <c r="C44" s="20" t="s">
        <v>84</v>
      </c>
      <c r="D44" s="20">
        <v>26</v>
      </c>
      <c r="E44" s="20" t="s">
        <v>75</v>
      </c>
      <c r="F44" s="20" t="s">
        <v>76</v>
      </c>
      <c r="G44" s="20" t="s">
        <v>64</v>
      </c>
      <c r="H44" s="5">
        <f t="shared" si="11"/>
        <v>13829.41596937651</v>
      </c>
      <c r="I44" s="5">
        <f t="shared" si="12"/>
        <v>6356.4948571428577</v>
      </c>
      <c r="J44" s="22">
        <f t="shared" si="0"/>
        <v>0.45963581334298642</v>
      </c>
    </row>
    <row r="45" spans="1:13" x14ac:dyDescent="0.25">
      <c r="A45" s="20"/>
      <c r="B45" s="21">
        <f t="shared" si="13"/>
        <v>8</v>
      </c>
      <c r="C45" s="20" t="s">
        <v>84</v>
      </c>
      <c r="D45" s="20">
        <v>49</v>
      </c>
      <c r="E45" s="20" t="s">
        <v>77</v>
      </c>
      <c r="F45" s="20" t="s">
        <v>78</v>
      </c>
      <c r="G45" s="20" t="s">
        <v>64</v>
      </c>
      <c r="H45" s="5">
        <f t="shared" si="11"/>
        <v>26063.130096132656</v>
      </c>
      <c r="I45" s="5">
        <f t="shared" si="12"/>
        <v>11979.548000000001</v>
      </c>
      <c r="J45" s="22">
        <f t="shared" si="0"/>
        <v>0.45963581334298642</v>
      </c>
    </row>
    <row r="46" spans="1:13" x14ac:dyDescent="0.25">
      <c r="A46" s="20"/>
      <c r="B46" s="21">
        <f t="shared" si="13"/>
        <v>9</v>
      </c>
      <c r="C46" s="20" t="s">
        <v>84</v>
      </c>
      <c r="D46" s="20">
        <v>86</v>
      </c>
      <c r="E46" s="20" t="s">
        <v>79</v>
      </c>
      <c r="F46" s="20" t="s">
        <v>80</v>
      </c>
      <c r="G46" s="20" t="s">
        <v>64</v>
      </c>
      <c r="H46" s="5">
        <f t="shared" si="11"/>
        <v>45743.452821783845</v>
      </c>
      <c r="I46" s="5">
        <f t="shared" si="12"/>
        <v>21025.329142857143</v>
      </c>
      <c r="J46" s="22">
        <f t="shared" si="0"/>
        <v>0.45963581334298637</v>
      </c>
    </row>
    <row r="47" spans="1:13" x14ac:dyDescent="0.25">
      <c r="A47" s="23">
        <f>+SUM(H47:H55)</f>
        <v>82442.323373333333</v>
      </c>
      <c r="B47" s="21">
        <v>1</v>
      </c>
      <c r="C47" s="20" t="s">
        <v>85</v>
      </c>
      <c r="D47" s="20">
        <v>6</v>
      </c>
      <c r="E47" s="20" t="s">
        <v>62</v>
      </c>
      <c r="F47" s="20" t="s">
        <v>63</v>
      </c>
      <c r="G47" s="20" t="s">
        <v>64</v>
      </c>
      <c r="H47" s="5">
        <f>+$K$47/$A$50*$D47</f>
        <v>9160.2581525925925</v>
      </c>
      <c r="I47" s="5">
        <f>+$L$47/$A$50*$D47</f>
        <v>11133.062</v>
      </c>
      <c r="J47" s="22">
        <f t="shared" si="0"/>
        <v>1.2153655295019226</v>
      </c>
      <c r="K47" s="15">
        <v>82442.323373333333</v>
      </c>
      <c r="L47" s="15">
        <v>100197.558</v>
      </c>
      <c r="M47" s="19">
        <f>+L47/K47</f>
        <v>1.2153655295019228</v>
      </c>
    </row>
    <row r="48" spans="1:13" x14ac:dyDescent="0.25">
      <c r="A48" s="20"/>
      <c r="B48" s="21">
        <f>+B47+1</f>
        <v>2</v>
      </c>
      <c r="C48" s="20" t="s">
        <v>85</v>
      </c>
      <c r="D48" s="20">
        <v>5</v>
      </c>
      <c r="E48" s="20" t="s">
        <v>65</v>
      </c>
      <c r="F48" s="20" t="s">
        <v>66</v>
      </c>
      <c r="G48" s="20" t="s">
        <v>64</v>
      </c>
      <c r="H48" s="5">
        <f t="shared" ref="H48:H55" si="14">+$K$47/$A$50*$D48</f>
        <v>7633.5484604938265</v>
      </c>
      <c r="I48" s="5">
        <f t="shared" ref="I48:I55" si="15">+$L$47/$A$50*$D48</f>
        <v>9277.5516666666663</v>
      </c>
      <c r="J48" s="22">
        <f t="shared" si="0"/>
        <v>1.2153655295019228</v>
      </c>
    </row>
    <row r="49" spans="1:13" x14ac:dyDescent="0.25">
      <c r="A49" s="20" t="s">
        <v>1405</v>
      </c>
      <c r="B49" s="21">
        <f t="shared" ref="B49:B55" si="16">+B48+1</f>
        <v>3</v>
      </c>
      <c r="C49" s="20" t="s">
        <v>85</v>
      </c>
      <c r="D49" s="20">
        <v>2</v>
      </c>
      <c r="E49" s="20" t="s">
        <v>67</v>
      </c>
      <c r="F49" s="20" t="s">
        <v>68</v>
      </c>
      <c r="G49" s="20" t="s">
        <v>64</v>
      </c>
      <c r="H49" s="5">
        <f t="shared" si="14"/>
        <v>3053.4193841975307</v>
      </c>
      <c r="I49" s="5">
        <f t="shared" si="15"/>
        <v>3711.0206666666668</v>
      </c>
      <c r="J49" s="22">
        <f t="shared" si="0"/>
        <v>1.2153655295019228</v>
      </c>
    </row>
    <row r="50" spans="1:13" x14ac:dyDescent="0.25">
      <c r="A50" s="20">
        <f>+SUM(D47:D55)</f>
        <v>54</v>
      </c>
      <c r="B50" s="21">
        <f t="shared" si="16"/>
        <v>4</v>
      </c>
      <c r="C50" s="20" t="s">
        <v>85</v>
      </c>
      <c r="D50" s="20">
        <v>5</v>
      </c>
      <c r="E50" s="20" t="s">
        <v>69</v>
      </c>
      <c r="F50" s="20" t="s">
        <v>70</v>
      </c>
      <c r="G50" s="20" t="s">
        <v>64</v>
      </c>
      <c r="H50" s="5">
        <f t="shared" si="14"/>
        <v>7633.5484604938265</v>
      </c>
      <c r="I50" s="5">
        <f t="shared" si="15"/>
        <v>9277.5516666666663</v>
      </c>
      <c r="J50" s="22">
        <f t="shared" si="0"/>
        <v>1.2153655295019228</v>
      </c>
    </row>
    <row r="51" spans="1:13" x14ac:dyDescent="0.25">
      <c r="A51" s="20"/>
      <c r="B51" s="21">
        <f t="shared" si="16"/>
        <v>5</v>
      </c>
      <c r="C51" s="20" t="s">
        <v>85</v>
      </c>
      <c r="D51" s="20">
        <v>4</v>
      </c>
      <c r="E51" s="20" t="s">
        <v>71</v>
      </c>
      <c r="F51" s="20" t="s">
        <v>72</v>
      </c>
      <c r="G51" s="20" t="s">
        <v>64</v>
      </c>
      <c r="H51" s="5">
        <f t="shared" si="14"/>
        <v>6106.8387683950614</v>
      </c>
      <c r="I51" s="5">
        <f t="shared" si="15"/>
        <v>7422.0413333333336</v>
      </c>
      <c r="J51" s="22">
        <f t="shared" si="0"/>
        <v>1.2153655295019228</v>
      </c>
    </row>
    <row r="52" spans="1:13" x14ac:dyDescent="0.25">
      <c r="A52" s="20"/>
      <c r="B52" s="21">
        <f t="shared" si="16"/>
        <v>6</v>
      </c>
      <c r="C52" s="20" t="s">
        <v>85</v>
      </c>
      <c r="D52" s="20">
        <v>8</v>
      </c>
      <c r="E52" s="20" t="s">
        <v>73</v>
      </c>
      <c r="F52" s="20" t="s">
        <v>74</v>
      </c>
      <c r="G52" s="20" t="s">
        <v>64</v>
      </c>
      <c r="H52" s="5">
        <f t="shared" si="14"/>
        <v>12213.677536790123</v>
      </c>
      <c r="I52" s="5">
        <f t="shared" si="15"/>
        <v>14844.082666666667</v>
      </c>
      <c r="J52" s="22">
        <f t="shared" si="0"/>
        <v>1.2153655295019228</v>
      </c>
    </row>
    <row r="53" spans="1:13" x14ac:dyDescent="0.25">
      <c r="A53" s="20"/>
      <c r="B53" s="21">
        <f t="shared" si="16"/>
        <v>7</v>
      </c>
      <c r="C53" s="20" t="s">
        <v>85</v>
      </c>
      <c r="D53" s="20">
        <v>4</v>
      </c>
      <c r="E53" s="20" t="s">
        <v>75</v>
      </c>
      <c r="F53" s="20" t="s">
        <v>76</v>
      </c>
      <c r="G53" s="20" t="s">
        <v>64</v>
      </c>
      <c r="H53" s="5">
        <f t="shared" si="14"/>
        <v>6106.8387683950614</v>
      </c>
      <c r="I53" s="5">
        <f t="shared" si="15"/>
        <v>7422.0413333333336</v>
      </c>
      <c r="J53" s="22">
        <f t="shared" si="0"/>
        <v>1.2153655295019228</v>
      </c>
    </row>
    <row r="54" spans="1:13" x14ac:dyDescent="0.25">
      <c r="A54" s="20"/>
      <c r="B54" s="21">
        <f t="shared" si="16"/>
        <v>8</v>
      </c>
      <c r="C54" s="20" t="s">
        <v>85</v>
      </c>
      <c r="D54" s="20">
        <v>3</v>
      </c>
      <c r="E54" s="20" t="s">
        <v>77</v>
      </c>
      <c r="F54" s="20" t="s">
        <v>78</v>
      </c>
      <c r="G54" s="20" t="s">
        <v>64</v>
      </c>
      <c r="H54" s="5">
        <f t="shared" si="14"/>
        <v>4580.1290762962963</v>
      </c>
      <c r="I54" s="5">
        <f t="shared" si="15"/>
        <v>5566.5309999999999</v>
      </c>
      <c r="J54" s="22">
        <f t="shared" si="0"/>
        <v>1.2153655295019226</v>
      </c>
    </row>
    <row r="55" spans="1:13" x14ac:dyDescent="0.25">
      <c r="A55" s="20"/>
      <c r="B55" s="21">
        <f t="shared" si="16"/>
        <v>9</v>
      </c>
      <c r="C55" s="20" t="s">
        <v>85</v>
      </c>
      <c r="D55" s="20">
        <v>17</v>
      </c>
      <c r="E55" s="20" t="s">
        <v>79</v>
      </c>
      <c r="F55" s="20" t="s">
        <v>80</v>
      </c>
      <c r="G55" s="20" t="s">
        <v>64</v>
      </c>
      <c r="H55" s="5">
        <f t="shared" si="14"/>
        <v>25954.06476567901</v>
      </c>
      <c r="I55" s="5">
        <f t="shared" si="15"/>
        <v>31543.675666666666</v>
      </c>
      <c r="J55" s="22">
        <f t="shared" si="0"/>
        <v>1.2153655295019228</v>
      </c>
    </row>
    <row r="56" spans="1:13" x14ac:dyDescent="0.25">
      <c r="A56" s="23">
        <f>+SUM(H56:H64)</f>
        <v>155602.3139710417</v>
      </c>
      <c r="B56" s="21">
        <v>1</v>
      </c>
      <c r="C56" s="20" t="s">
        <v>86</v>
      </c>
      <c r="D56" s="20">
        <v>4</v>
      </c>
      <c r="E56" s="20" t="s">
        <v>62</v>
      </c>
      <c r="F56" s="20" t="s">
        <v>63</v>
      </c>
      <c r="G56" s="20" t="s">
        <v>64</v>
      </c>
      <c r="H56" s="5">
        <f>+$K$56/$A$59*$D56</f>
        <v>3914.5236219129988</v>
      </c>
      <c r="I56" s="5">
        <f>+$L$56/$A$59*$D56</f>
        <v>3328.9528553459118</v>
      </c>
      <c r="J56" s="22">
        <f t="shared" si="0"/>
        <v>0.85041072091399905</v>
      </c>
      <c r="K56" s="15">
        <v>155602.3139710417</v>
      </c>
      <c r="L56" s="15">
        <v>132325.87599999999</v>
      </c>
      <c r="M56" s="19">
        <f>+L56/K56</f>
        <v>0.85041072091399894</v>
      </c>
    </row>
    <row r="57" spans="1:13" x14ac:dyDescent="0.25">
      <c r="A57" s="20"/>
      <c r="B57" s="21">
        <f>+B56+1</f>
        <v>2</v>
      </c>
      <c r="C57" s="20" t="s">
        <v>86</v>
      </c>
      <c r="D57" s="20">
        <v>6</v>
      </c>
      <c r="E57" s="20" t="s">
        <v>65</v>
      </c>
      <c r="F57" s="20" t="s">
        <v>66</v>
      </c>
      <c r="G57" s="20" t="s">
        <v>64</v>
      </c>
      <c r="H57" s="5">
        <f t="shared" ref="H57:H64" si="17">+$K$56/$A$59*$D57</f>
        <v>5871.7854328694984</v>
      </c>
      <c r="I57" s="5">
        <f t="shared" ref="I57:I64" si="18">+$L$56/$A$59*$D57</f>
        <v>4993.4292830188679</v>
      </c>
      <c r="J57" s="22">
        <f t="shared" si="0"/>
        <v>0.85041072091399905</v>
      </c>
    </row>
    <row r="58" spans="1:13" x14ac:dyDescent="0.25">
      <c r="A58" s="20" t="s">
        <v>1405</v>
      </c>
      <c r="B58" s="21">
        <f t="shared" ref="B58:B64" si="19">+B57+1</f>
        <v>3</v>
      </c>
      <c r="C58" s="20" t="s">
        <v>86</v>
      </c>
      <c r="D58" s="20"/>
      <c r="E58" s="20" t="s">
        <v>67</v>
      </c>
      <c r="F58" s="20" t="s">
        <v>68</v>
      </c>
      <c r="G58" s="20" t="s">
        <v>64</v>
      </c>
      <c r="H58" s="5">
        <f t="shared" si="17"/>
        <v>0</v>
      </c>
      <c r="I58" s="5">
        <f t="shared" si="18"/>
        <v>0</v>
      </c>
      <c r="J58" s="22">
        <f t="shared" si="0"/>
        <v>0</v>
      </c>
    </row>
    <row r="59" spans="1:13" x14ac:dyDescent="0.25">
      <c r="A59" s="20">
        <f>+SUM(D56:D64)</f>
        <v>159</v>
      </c>
      <c r="B59" s="21">
        <f t="shared" si="19"/>
        <v>4</v>
      </c>
      <c r="C59" s="20" t="s">
        <v>86</v>
      </c>
      <c r="D59" s="20">
        <v>29</v>
      </c>
      <c r="E59" s="20" t="s">
        <v>69</v>
      </c>
      <c r="F59" s="20" t="s">
        <v>70</v>
      </c>
      <c r="G59" s="20" t="s">
        <v>64</v>
      </c>
      <c r="H59" s="5">
        <f t="shared" si="17"/>
        <v>28380.296258869243</v>
      </c>
      <c r="I59" s="5">
        <f t="shared" si="18"/>
        <v>24134.908201257862</v>
      </c>
      <c r="J59" s="22">
        <f t="shared" si="0"/>
        <v>0.85041072091399905</v>
      </c>
    </row>
    <row r="60" spans="1:13" x14ac:dyDescent="0.25">
      <c r="A60" s="20"/>
      <c r="B60" s="21">
        <f t="shared" si="19"/>
        <v>5</v>
      </c>
      <c r="C60" s="20" t="s">
        <v>86</v>
      </c>
      <c r="D60" s="20">
        <v>1</v>
      </c>
      <c r="E60" s="20" t="s">
        <v>71</v>
      </c>
      <c r="F60" s="20" t="s">
        <v>72</v>
      </c>
      <c r="G60" s="20" t="s">
        <v>64</v>
      </c>
      <c r="H60" s="5">
        <f t="shared" si="17"/>
        <v>978.6309054782497</v>
      </c>
      <c r="I60" s="5">
        <f t="shared" si="18"/>
        <v>832.23821383647794</v>
      </c>
      <c r="J60" s="22">
        <f t="shared" si="0"/>
        <v>0.85041072091399905</v>
      </c>
    </row>
    <row r="61" spans="1:13" x14ac:dyDescent="0.25">
      <c r="A61" s="20"/>
      <c r="B61" s="21">
        <f t="shared" si="19"/>
        <v>6</v>
      </c>
      <c r="C61" s="20" t="s">
        <v>86</v>
      </c>
      <c r="D61" s="20">
        <v>31</v>
      </c>
      <c r="E61" s="20" t="s">
        <v>73</v>
      </c>
      <c r="F61" s="20" t="s">
        <v>74</v>
      </c>
      <c r="G61" s="20" t="s">
        <v>64</v>
      </c>
      <c r="H61" s="5">
        <f t="shared" si="17"/>
        <v>30337.55806982574</v>
      </c>
      <c r="I61" s="5">
        <f t="shared" si="18"/>
        <v>25799.384628930817</v>
      </c>
      <c r="J61" s="22">
        <f t="shared" si="0"/>
        <v>0.85041072091399905</v>
      </c>
    </row>
    <row r="62" spans="1:13" x14ac:dyDescent="0.25">
      <c r="A62" s="20"/>
      <c r="B62" s="21">
        <f t="shared" si="19"/>
        <v>7</v>
      </c>
      <c r="C62" s="20" t="s">
        <v>86</v>
      </c>
      <c r="D62" s="20">
        <v>49</v>
      </c>
      <c r="E62" s="20" t="s">
        <v>75</v>
      </c>
      <c r="F62" s="20" t="s">
        <v>76</v>
      </c>
      <c r="G62" s="20" t="s">
        <v>64</v>
      </c>
      <c r="H62" s="5">
        <f t="shared" si="17"/>
        <v>47952.914368434234</v>
      </c>
      <c r="I62" s="5">
        <f t="shared" si="18"/>
        <v>40779.67247798742</v>
      </c>
      <c r="J62" s="22">
        <f t="shared" si="0"/>
        <v>0.85041072091399905</v>
      </c>
    </row>
    <row r="63" spans="1:13" x14ac:dyDescent="0.25">
      <c r="A63" s="20"/>
      <c r="B63" s="21">
        <f t="shared" si="19"/>
        <v>8</v>
      </c>
      <c r="C63" s="20" t="s">
        <v>86</v>
      </c>
      <c r="D63" s="20">
        <v>34</v>
      </c>
      <c r="E63" s="20" t="s">
        <v>77</v>
      </c>
      <c r="F63" s="20" t="s">
        <v>78</v>
      </c>
      <c r="G63" s="20" t="s">
        <v>64</v>
      </c>
      <c r="H63" s="5">
        <f t="shared" si="17"/>
        <v>33273.450786260488</v>
      </c>
      <c r="I63" s="5">
        <f t="shared" si="18"/>
        <v>28296.099270440249</v>
      </c>
      <c r="J63" s="22">
        <f t="shared" si="0"/>
        <v>0.85041072091399905</v>
      </c>
    </row>
    <row r="64" spans="1:13" x14ac:dyDescent="0.25">
      <c r="A64" s="20"/>
      <c r="B64" s="21">
        <f t="shared" si="19"/>
        <v>9</v>
      </c>
      <c r="C64" s="20" t="s">
        <v>86</v>
      </c>
      <c r="D64" s="20">
        <v>5</v>
      </c>
      <c r="E64" s="20" t="s">
        <v>79</v>
      </c>
      <c r="F64" s="20" t="s">
        <v>80</v>
      </c>
      <c r="G64" s="20" t="s">
        <v>64</v>
      </c>
      <c r="H64" s="5">
        <f t="shared" si="17"/>
        <v>4893.1545273912488</v>
      </c>
      <c r="I64" s="5">
        <f t="shared" si="18"/>
        <v>4161.1910691823896</v>
      </c>
      <c r="J64" s="22">
        <f t="shared" si="0"/>
        <v>0.85041072091399894</v>
      </c>
    </row>
    <row r="65" spans="1:13" x14ac:dyDescent="0.25">
      <c r="A65" s="23">
        <f>+SUM(H65:H73)</f>
        <v>38115.087264675618</v>
      </c>
      <c r="B65" s="21">
        <v>1</v>
      </c>
      <c r="C65" s="20" t="s">
        <v>87</v>
      </c>
      <c r="D65" s="20">
        <v>2</v>
      </c>
      <c r="E65" s="20" t="s">
        <v>62</v>
      </c>
      <c r="F65" s="20" t="s">
        <v>63</v>
      </c>
      <c r="G65" s="20" t="s">
        <v>64</v>
      </c>
      <c r="H65" s="5">
        <f>+$K$65/$A$68*$D65</f>
        <v>719.15258989953998</v>
      </c>
      <c r="I65" s="5">
        <f>+$L$65/$A$68*$D65</f>
        <v>503.07191924528303</v>
      </c>
      <c r="J65" s="22">
        <f t="shared" si="0"/>
        <v>0.69953432179888031</v>
      </c>
      <c r="K65" s="15">
        <v>38115.087264675618</v>
      </c>
      <c r="L65" s="15">
        <v>26662.811720000002</v>
      </c>
      <c r="M65" s="19">
        <f>+L65/K65</f>
        <v>0.69953432179888042</v>
      </c>
    </row>
    <row r="66" spans="1:13" x14ac:dyDescent="0.25">
      <c r="A66" s="20"/>
      <c r="B66" s="21">
        <f>+B65+1</f>
        <v>2</v>
      </c>
      <c r="C66" s="20" t="s">
        <v>87</v>
      </c>
      <c r="D66" s="20">
        <v>4</v>
      </c>
      <c r="E66" s="20" t="s">
        <v>65</v>
      </c>
      <c r="F66" s="20" t="s">
        <v>66</v>
      </c>
      <c r="G66" s="20" t="s">
        <v>64</v>
      </c>
      <c r="H66" s="5">
        <f t="shared" ref="H66:H73" si="20">+$K$65/$A$68*$D66</f>
        <v>1438.30517979908</v>
      </c>
      <c r="I66" s="5">
        <f t="shared" ref="I66:I82" si="21">+$L$65/$A$68*$D66</f>
        <v>1006.1438384905661</v>
      </c>
      <c r="J66" s="22">
        <f t="shared" si="0"/>
        <v>0.69953432179888031</v>
      </c>
    </row>
    <row r="67" spans="1:13" x14ac:dyDescent="0.25">
      <c r="A67" s="20" t="s">
        <v>1405</v>
      </c>
      <c r="B67" s="21">
        <f t="shared" ref="B67:B73" si="22">+B66+1</f>
        <v>3</v>
      </c>
      <c r="C67" s="20" t="s">
        <v>87</v>
      </c>
      <c r="D67" s="20"/>
      <c r="E67" s="20" t="s">
        <v>67</v>
      </c>
      <c r="F67" s="20" t="s">
        <v>68</v>
      </c>
      <c r="G67" s="20" t="s">
        <v>64</v>
      </c>
      <c r="H67" s="5">
        <f t="shared" si="20"/>
        <v>0</v>
      </c>
      <c r="I67" s="5">
        <f t="shared" si="21"/>
        <v>0</v>
      </c>
      <c r="J67" s="22">
        <f t="shared" ref="J67:J91" si="23">+IFERROR(I67/H67,0)</f>
        <v>0</v>
      </c>
    </row>
    <row r="68" spans="1:13" x14ac:dyDescent="0.25">
      <c r="A68" s="20">
        <f>+SUM(D65:D73)</f>
        <v>106</v>
      </c>
      <c r="B68" s="21">
        <f t="shared" si="22"/>
        <v>4</v>
      </c>
      <c r="C68" s="20" t="s">
        <v>87</v>
      </c>
      <c r="D68" s="20">
        <v>5</v>
      </c>
      <c r="E68" s="20" t="s">
        <v>69</v>
      </c>
      <c r="F68" s="20" t="s">
        <v>70</v>
      </c>
      <c r="G68" s="20" t="s">
        <v>64</v>
      </c>
      <c r="H68" s="5">
        <f t="shared" si="20"/>
        <v>1797.88147474885</v>
      </c>
      <c r="I68" s="5">
        <f t="shared" si="21"/>
        <v>1257.6797981132077</v>
      </c>
      <c r="J68" s="22">
        <f t="shared" si="23"/>
        <v>0.69953432179888042</v>
      </c>
    </row>
    <row r="69" spans="1:13" x14ac:dyDescent="0.25">
      <c r="A69" s="20"/>
      <c r="B69" s="21">
        <f t="shared" si="22"/>
        <v>5</v>
      </c>
      <c r="C69" s="20" t="s">
        <v>87</v>
      </c>
      <c r="D69" s="20">
        <v>4</v>
      </c>
      <c r="E69" s="20" t="s">
        <v>71</v>
      </c>
      <c r="F69" s="20" t="s">
        <v>72</v>
      </c>
      <c r="G69" s="20" t="s">
        <v>64</v>
      </c>
      <c r="H69" s="5">
        <f t="shared" si="20"/>
        <v>1438.30517979908</v>
      </c>
      <c r="I69" s="5">
        <f t="shared" si="21"/>
        <v>1006.1438384905661</v>
      </c>
      <c r="J69" s="22">
        <f t="shared" si="23"/>
        <v>0.69953432179888031</v>
      </c>
    </row>
    <row r="70" spans="1:13" x14ac:dyDescent="0.25">
      <c r="A70" s="20"/>
      <c r="B70" s="21">
        <f t="shared" si="22"/>
        <v>6</v>
      </c>
      <c r="C70" s="20" t="s">
        <v>87</v>
      </c>
      <c r="D70" s="20"/>
      <c r="E70" s="20" t="s">
        <v>73</v>
      </c>
      <c r="F70" s="20" t="s">
        <v>74</v>
      </c>
      <c r="G70" s="20" t="s">
        <v>64</v>
      </c>
      <c r="H70" s="5">
        <f t="shared" si="20"/>
        <v>0</v>
      </c>
      <c r="I70" s="5">
        <f t="shared" si="21"/>
        <v>0</v>
      </c>
      <c r="J70" s="22">
        <f t="shared" si="23"/>
        <v>0</v>
      </c>
    </row>
    <row r="71" spans="1:13" x14ac:dyDescent="0.25">
      <c r="A71" s="20"/>
      <c r="B71" s="21">
        <f t="shared" si="22"/>
        <v>7</v>
      </c>
      <c r="C71" s="20" t="s">
        <v>87</v>
      </c>
      <c r="D71" s="20">
        <v>12</v>
      </c>
      <c r="E71" s="20" t="s">
        <v>75</v>
      </c>
      <c r="F71" s="20" t="s">
        <v>76</v>
      </c>
      <c r="G71" s="20" t="s">
        <v>64</v>
      </c>
      <c r="H71" s="5">
        <f t="shared" si="20"/>
        <v>4314.9155393972396</v>
      </c>
      <c r="I71" s="5">
        <f t="shared" si="21"/>
        <v>3018.4315154716983</v>
      </c>
      <c r="J71" s="22">
        <f t="shared" si="23"/>
        <v>0.69953432179888042</v>
      </c>
    </row>
    <row r="72" spans="1:13" x14ac:dyDescent="0.25">
      <c r="A72" s="20"/>
      <c r="B72" s="21">
        <f t="shared" si="22"/>
        <v>8</v>
      </c>
      <c r="C72" s="20" t="s">
        <v>87</v>
      </c>
      <c r="D72" s="20">
        <v>24</v>
      </c>
      <c r="E72" s="20" t="s">
        <v>77</v>
      </c>
      <c r="F72" s="20" t="s">
        <v>78</v>
      </c>
      <c r="G72" s="20" t="s">
        <v>64</v>
      </c>
      <c r="H72" s="5">
        <f t="shared" si="20"/>
        <v>8629.8310787944793</v>
      </c>
      <c r="I72" s="5">
        <f t="shared" si="21"/>
        <v>6036.8630309433966</v>
      </c>
      <c r="J72" s="22">
        <f t="shared" si="23"/>
        <v>0.69953432179888042</v>
      </c>
    </row>
    <row r="73" spans="1:13" x14ac:dyDescent="0.25">
      <c r="A73" s="20"/>
      <c r="B73" s="21">
        <f t="shared" si="22"/>
        <v>9</v>
      </c>
      <c r="C73" s="20" t="s">
        <v>87</v>
      </c>
      <c r="D73" s="20">
        <v>55</v>
      </c>
      <c r="E73" s="20" t="s">
        <v>79</v>
      </c>
      <c r="F73" s="20" t="s">
        <v>80</v>
      </c>
      <c r="G73" s="20" t="s">
        <v>64</v>
      </c>
      <c r="H73" s="5">
        <f t="shared" si="20"/>
        <v>19776.696222237348</v>
      </c>
      <c r="I73" s="5">
        <f t="shared" si="21"/>
        <v>13834.477779245282</v>
      </c>
      <c r="J73" s="22">
        <f t="shared" si="23"/>
        <v>0.69953432179888031</v>
      </c>
    </row>
    <row r="74" spans="1:13" x14ac:dyDescent="0.25">
      <c r="A74" s="23">
        <f>+SUM(H74:H82)</f>
        <v>3201.5284999999994</v>
      </c>
      <c r="B74" s="21">
        <v>1</v>
      </c>
      <c r="C74" s="20" t="s">
        <v>1741</v>
      </c>
      <c r="D74" s="20">
        <v>2</v>
      </c>
      <c r="E74" s="20" t="s">
        <v>62</v>
      </c>
      <c r="F74" s="20" t="s">
        <v>63</v>
      </c>
      <c r="G74" s="20" t="s">
        <v>64</v>
      </c>
      <c r="H74" s="5">
        <f>+$K$74/$A$77*$D74</f>
        <v>256.12227999999999</v>
      </c>
      <c r="I74" s="5">
        <f>+$L$74/$A$77*$D74</f>
        <v>290.25576000000001</v>
      </c>
      <c r="J74" s="22">
        <f t="shared" si="23"/>
        <v>1.1332702488826822</v>
      </c>
      <c r="K74" s="15">
        <v>3201.5284999999999</v>
      </c>
      <c r="L74" s="15">
        <v>3628.1970000000001</v>
      </c>
      <c r="M74" s="19">
        <f>+L74/K74</f>
        <v>1.1332702488826822</v>
      </c>
    </row>
    <row r="75" spans="1:13" x14ac:dyDescent="0.25">
      <c r="A75" s="20"/>
      <c r="B75" s="21">
        <f>+B74+1</f>
        <v>2</v>
      </c>
      <c r="C75" s="20" t="s">
        <v>1741</v>
      </c>
      <c r="D75" s="20">
        <v>5</v>
      </c>
      <c r="E75" s="20" t="s">
        <v>65</v>
      </c>
      <c r="F75" s="20" t="s">
        <v>66</v>
      </c>
      <c r="G75" s="20" t="s">
        <v>64</v>
      </c>
      <c r="H75" s="5">
        <f t="shared" ref="H75:H82" si="24">+$K$74/$A$77*$D75</f>
        <v>640.3057</v>
      </c>
      <c r="I75" s="5">
        <f t="shared" ref="I75:I81" si="25">+$L$74/$A$77*$D75</f>
        <v>725.63940000000002</v>
      </c>
      <c r="J75" s="22">
        <f t="shared" si="23"/>
        <v>1.1332702488826822</v>
      </c>
    </row>
    <row r="76" spans="1:13" x14ac:dyDescent="0.25">
      <c r="A76" s="20" t="s">
        <v>1405</v>
      </c>
      <c r="B76" s="21">
        <f t="shared" ref="B76:B82" si="26">+B75+1</f>
        <v>3</v>
      </c>
      <c r="C76" s="20" t="s">
        <v>1741</v>
      </c>
      <c r="D76" s="20">
        <v>7</v>
      </c>
      <c r="E76" s="20" t="s">
        <v>67</v>
      </c>
      <c r="F76" s="20" t="s">
        <v>68</v>
      </c>
      <c r="G76" s="20" t="s">
        <v>64</v>
      </c>
      <c r="H76" s="5">
        <f t="shared" si="24"/>
        <v>896.42797999999993</v>
      </c>
      <c r="I76" s="5">
        <f t="shared" si="25"/>
        <v>1015.89516</v>
      </c>
      <c r="J76" s="22">
        <f t="shared" ref="J76:J82" si="27">+IFERROR(I76/H76,0)</f>
        <v>1.1332702488826822</v>
      </c>
    </row>
    <row r="77" spans="1:13" x14ac:dyDescent="0.25">
      <c r="A77" s="20">
        <f>+SUM(D74:D82)</f>
        <v>25</v>
      </c>
      <c r="B77" s="21">
        <f t="shared" si="26"/>
        <v>4</v>
      </c>
      <c r="C77" s="20" t="s">
        <v>1741</v>
      </c>
      <c r="D77" s="20">
        <v>2</v>
      </c>
      <c r="E77" s="20" t="s">
        <v>69</v>
      </c>
      <c r="F77" s="20" t="s">
        <v>70</v>
      </c>
      <c r="G77" s="20" t="s">
        <v>64</v>
      </c>
      <c r="H77" s="5">
        <f t="shared" si="24"/>
        <v>256.12227999999999</v>
      </c>
      <c r="I77" s="5">
        <f t="shared" si="25"/>
        <v>290.25576000000001</v>
      </c>
      <c r="J77" s="22">
        <f t="shared" si="27"/>
        <v>1.1332702488826822</v>
      </c>
    </row>
    <row r="78" spans="1:13" x14ac:dyDescent="0.25">
      <c r="A78" s="20"/>
      <c r="B78" s="21">
        <f t="shared" si="26"/>
        <v>5</v>
      </c>
      <c r="C78" s="20" t="s">
        <v>1741</v>
      </c>
      <c r="D78" s="20">
        <v>3</v>
      </c>
      <c r="E78" s="20" t="s">
        <v>71</v>
      </c>
      <c r="F78" s="20" t="s">
        <v>72</v>
      </c>
      <c r="G78" s="20" t="s">
        <v>64</v>
      </c>
      <c r="H78" s="5">
        <f t="shared" si="24"/>
        <v>384.18341999999996</v>
      </c>
      <c r="I78" s="5">
        <f t="shared" si="25"/>
        <v>435.38364000000001</v>
      </c>
      <c r="J78" s="22">
        <f t="shared" si="27"/>
        <v>1.1332702488826822</v>
      </c>
    </row>
    <row r="79" spans="1:13" x14ac:dyDescent="0.25">
      <c r="A79" s="20"/>
      <c r="B79" s="21">
        <f t="shared" si="26"/>
        <v>6</v>
      </c>
      <c r="C79" s="20" t="s">
        <v>1741</v>
      </c>
      <c r="D79" s="20">
        <v>3</v>
      </c>
      <c r="E79" s="20" t="s">
        <v>73</v>
      </c>
      <c r="F79" s="20" t="s">
        <v>74</v>
      </c>
      <c r="G79" s="20" t="s">
        <v>64</v>
      </c>
      <c r="H79" s="5">
        <f t="shared" si="24"/>
        <v>384.18341999999996</v>
      </c>
      <c r="I79" s="5">
        <f t="shared" si="25"/>
        <v>435.38364000000001</v>
      </c>
      <c r="J79" s="22">
        <f t="shared" si="27"/>
        <v>1.1332702488826822</v>
      </c>
    </row>
    <row r="80" spans="1:13" x14ac:dyDescent="0.25">
      <c r="A80" s="20"/>
      <c r="B80" s="21">
        <f t="shared" si="26"/>
        <v>7</v>
      </c>
      <c r="C80" s="20" t="s">
        <v>1741</v>
      </c>
      <c r="D80" s="20">
        <v>1</v>
      </c>
      <c r="E80" s="20" t="s">
        <v>75</v>
      </c>
      <c r="F80" s="20" t="s">
        <v>76</v>
      </c>
      <c r="G80" s="20" t="s">
        <v>64</v>
      </c>
      <c r="H80" s="5">
        <f t="shared" si="24"/>
        <v>128.06113999999999</v>
      </c>
      <c r="I80" s="5">
        <f t="shared" si="25"/>
        <v>145.12788</v>
      </c>
      <c r="J80" s="22">
        <f t="shared" si="27"/>
        <v>1.1332702488826822</v>
      </c>
    </row>
    <row r="81" spans="1:13" x14ac:dyDescent="0.25">
      <c r="A81" s="20"/>
      <c r="B81" s="21">
        <f t="shared" si="26"/>
        <v>8</v>
      </c>
      <c r="C81" s="20" t="s">
        <v>1741</v>
      </c>
      <c r="D81" s="20">
        <v>2</v>
      </c>
      <c r="E81" s="20" t="s">
        <v>77</v>
      </c>
      <c r="F81" s="20" t="s">
        <v>78</v>
      </c>
      <c r="G81" s="20" t="s">
        <v>64</v>
      </c>
      <c r="H81" s="5">
        <f t="shared" si="24"/>
        <v>256.12227999999999</v>
      </c>
      <c r="I81" s="5">
        <f t="shared" si="25"/>
        <v>290.25576000000001</v>
      </c>
      <c r="J81" s="22">
        <f t="shared" si="27"/>
        <v>1.1332702488826822</v>
      </c>
    </row>
    <row r="82" spans="1:13" x14ac:dyDescent="0.25">
      <c r="A82" s="20"/>
      <c r="B82" s="21">
        <f t="shared" si="26"/>
        <v>9</v>
      </c>
      <c r="C82" s="20" t="s">
        <v>1741</v>
      </c>
      <c r="D82" s="20"/>
      <c r="E82" s="20" t="s">
        <v>79</v>
      </c>
      <c r="F82" s="20" t="s">
        <v>80</v>
      </c>
      <c r="G82" s="20" t="s">
        <v>64</v>
      </c>
      <c r="H82" s="5">
        <f t="shared" si="24"/>
        <v>0</v>
      </c>
      <c r="I82" s="5">
        <f t="shared" si="21"/>
        <v>0</v>
      </c>
      <c r="J82" s="22">
        <f t="shared" si="27"/>
        <v>0</v>
      </c>
    </row>
    <row r="83" spans="1:13" x14ac:dyDescent="0.25">
      <c r="A83" s="23">
        <f>+SUM(H83:H91)</f>
        <v>3717235.418807419</v>
      </c>
      <c r="B83" s="21">
        <v>1</v>
      </c>
      <c r="C83" s="36" t="s">
        <v>88</v>
      </c>
      <c r="D83" s="36">
        <v>59</v>
      </c>
      <c r="E83" s="36" t="s">
        <v>62</v>
      </c>
      <c r="F83" s="36" t="s">
        <v>63</v>
      </c>
      <c r="G83" s="36" t="s">
        <v>64</v>
      </c>
      <c r="H83" s="37">
        <f>+'BHX_ACT T11'!N93</f>
        <v>135986.55632440906</v>
      </c>
      <c r="I83" s="37">
        <f>+'BHX_ACT T11'!O93</f>
        <v>107141.97525746821</v>
      </c>
      <c r="J83" s="38">
        <f t="shared" si="23"/>
        <v>0.78788652461990938</v>
      </c>
      <c r="K83" s="15">
        <v>3717235.4188074199</v>
      </c>
      <c r="L83" s="15">
        <v>2496403.4772400009</v>
      </c>
      <c r="M83" s="19">
        <f>+L83/K83</f>
        <v>0.67157529614869216</v>
      </c>
    </row>
    <row r="84" spans="1:13" x14ac:dyDescent="0.25">
      <c r="A84" s="20"/>
      <c r="B84" s="21">
        <f>+B83+1</f>
        <v>2</v>
      </c>
      <c r="C84" s="36" t="s">
        <v>88</v>
      </c>
      <c r="D84" s="36">
        <v>118</v>
      </c>
      <c r="E84" s="36" t="s">
        <v>65</v>
      </c>
      <c r="F84" s="36" t="s">
        <v>66</v>
      </c>
      <c r="G84" s="36" t="s">
        <v>64</v>
      </c>
      <c r="H84" s="37">
        <f>+'BHX_ACT T11'!N97</f>
        <v>292243.96533011505</v>
      </c>
      <c r="I84" s="37">
        <f>+'BHX_ACT T11'!O97</f>
        <v>183234.8115894731</v>
      </c>
      <c r="J84" s="38">
        <f t="shared" si="23"/>
        <v>0.62699262714456194</v>
      </c>
    </row>
    <row r="85" spans="1:13" x14ac:dyDescent="0.25">
      <c r="A85" s="20" t="s">
        <v>1405</v>
      </c>
      <c r="B85" s="21">
        <f t="shared" ref="B85:B91" si="28">+B84+1</f>
        <v>3</v>
      </c>
      <c r="C85" s="36" t="s">
        <v>88</v>
      </c>
      <c r="D85" s="36">
        <v>81</v>
      </c>
      <c r="E85" s="36" t="s">
        <v>67</v>
      </c>
      <c r="F85" s="36" t="s">
        <v>68</v>
      </c>
      <c r="G85" s="36" t="s">
        <v>64</v>
      </c>
      <c r="H85" s="37">
        <f>+'BHX_ACT T11'!N84</f>
        <v>254204.64989000472</v>
      </c>
      <c r="I85" s="37">
        <f>+'BHX_ACT T11'!O84</f>
        <v>250027.1586421784</v>
      </c>
      <c r="J85" s="38">
        <f t="shared" si="23"/>
        <v>0.98356642473049205</v>
      </c>
    </row>
    <row r="86" spans="1:13" x14ac:dyDescent="0.25">
      <c r="A86" s="20">
        <f>+SUM(D83:D91)</f>
        <v>1698</v>
      </c>
      <c r="B86" s="21">
        <f t="shared" si="28"/>
        <v>4</v>
      </c>
      <c r="C86" s="36" t="s">
        <v>88</v>
      </c>
      <c r="D86" s="36">
        <v>42</v>
      </c>
      <c r="E86" s="36" t="s">
        <v>69</v>
      </c>
      <c r="F86" s="36" t="s">
        <v>70</v>
      </c>
      <c r="G86" s="36" t="s">
        <v>64</v>
      </c>
      <c r="H86" s="37">
        <f>+'BHX_ACT T11'!N88</f>
        <v>87301.93173689369</v>
      </c>
      <c r="I86" s="37">
        <f>+'BHX_ACT T11'!O88</f>
        <v>60952.564385059974</v>
      </c>
      <c r="J86" s="38">
        <f t="shared" si="23"/>
        <v>0.69818116475080805</v>
      </c>
    </row>
    <row r="87" spans="1:13" x14ac:dyDescent="0.25">
      <c r="A87" s="20"/>
      <c r="B87" s="21">
        <f t="shared" si="28"/>
        <v>5</v>
      </c>
      <c r="C87" s="36" t="s">
        <v>88</v>
      </c>
      <c r="D87" s="36">
        <v>60</v>
      </c>
      <c r="E87" s="36" t="s">
        <v>71</v>
      </c>
      <c r="F87" s="36" t="s">
        <v>72</v>
      </c>
      <c r="G87" s="36" t="s">
        <v>64</v>
      </c>
      <c r="H87" s="37">
        <f>+'BHX_ACT T11'!N69</f>
        <v>159845.26838356588</v>
      </c>
      <c r="I87" s="37">
        <f>+'BHX_ACT T11'!O69</f>
        <v>126118.89904008257</v>
      </c>
      <c r="J87" s="38">
        <f t="shared" si="23"/>
        <v>0.78900614522693746</v>
      </c>
    </row>
    <row r="88" spans="1:13" x14ac:dyDescent="0.25">
      <c r="A88" s="20"/>
      <c r="B88" s="21">
        <f t="shared" si="28"/>
        <v>6</v>
      </c>
      <c r="C88" s="36" t="s">
        <v>88</v>
      </c>
      <c r="D88" s="36">
        <v>50</v>
      </c>
      <c r="E88" s="36" t="s">
        <v>73</v>
      </c>
      <c r="F88" s="36" t="s">
        <v>74</v>
      </c>
      <c r="G88" s="36" t="s">
        <v>64</v>
      </c>
      <c r="H88" s="37">
        <f>+'BHX_ACT T11'!N72</f>
        <v>96767.543644964971</v>
      </c>
      <c r="I88" s="37">
        <f>+'BHX_ACT T11'!O72</f>
        <v>63249.867494791673</v>
      </c>
      <c r="J88" s="38">
        <f t="shared" si="23"/>
        <v>0.65362687852088208</v>
      </c>
    </row>
    <row r="89" spans="1:13" x14ac:dyDescent="0.25">
      <c r="A89" s="20"/>
      <c r="B89" s="21">
        <f t="shared" si="28"/>
        <v>7</v>
      </c>
      <c r="C89" s="36" t="s">
        <v>88</v>
      </c>
      <c r="D89" s="36">
        <v>26</v>
      </c>
      <c r="E89" s="36" t="s">
        <v>75</v>
      </c>
      <c r="F89" s="36" t="s">
        <v>76</v>
      </c>
      <c r="G89" s="36" t="s">
        <v>64</v>
      </c>
      <c r="H89" s="37">
        <f>+'BHX_ACT T11'!N75</f>
        <v>59822.129148989261</v>
      </c>
      <c r="I89" s="37">
        <f>+'BHX_ACT T11'!O75</f>
        <v>41242.370341943024</v>
      </c>
      <c r="J89" s="38">
        <f t="shared" si="23"/>
        <v>0.68941662439374818</v>
      </c>
    </row>
    <row r="90" spans="1:13" x14ac:dyDescent="0.25">
      <c r="A90" s="20"/>
      <c r="B90" s="21">
        <f t="shared" si="28"/>
        <v>8</v>
      </c>
      <c r="C90" s="36" t="s">
        <v>88</v>
      </c>
      <c r="D90" s="36">
        <v>24</v>
      </c>
      <c r="E90" s="36" t="s">
        <v>77</v>
      </c>
      <c r="F90" s="36" t="s">
        <v>78</v>
      </c>
      <c r="G90" s="36" t="s">
        <v>64</v>
      </c>
      <c r="H90" s="37">
        <f>+'BHX_ACT T11'!N80</f>
        <v>41026.877248854638</v>
      </c>
      <c r="I90" s="37">
        <f>+'BHX_ACT T11'!O80</f>
        <v>31865.262808204327</v>
      </c>
      <c r="J90" s="38">
        <f t="shared" si="23"/>
        <v>0.77669237692454207</v>
      </c>
    </row>
    <row r="91" spans="1:13" x14ac:dyDescent="0.25">
      <c r="A91" s="20"/>
      <c r="B91" s="21">
        <f t="shared" si="28"/>
        <v>9</v>
      </c>
      <c r="C91" s="36" t="s">
        <v>88</v>
      </c>
      <c r="D91" s="36">
        <v>1238</v>
      </c>
      <c r="E91" s="36" t="s">
        <v>79</v>
      </c>
      <c r="F91" s="36" t="s">
        <v>80</v>
      </c>
      <c r="G91" s="36" t="s">
        <v>64</v>
      </c>
      <c r="H91" s="37">
        <f>+'BHX_ACT T11'!N100+'BHX_ACT T11'!N102</f>
        <v>2590036.4970996222</v>
      </c>
      <c r="I91" s="37">
        <f>+'BHX_ACT T11'!O100+'BHX_ACT T11'!O102</f>
        <v>1632570.5676807989</v>
      </c>
      <c r="J91" s="38">
        <f t="shared" si="23"/>
        <v>0.63032724423342534</v>
      </c>
    </row>
    <row r="92" spans="1:13" x14ac:dyDescent="0.25">
      <c r="A92" s="3">
        <f>+SUM(A11,A20,A29,A38,A47,A56,A65,A83,A74)</f>
        <v>4598619.1010873429</v>
      </c>
      <c r="B92" s="21"/>
      <c r="C92" s="24" t="s">
        <v>154</v>
      </c>
      <c r="D92" s="24"/>
      <c r="E92" s="24"/>
      <c r="F92" s="24"/>
      <c r="G92" s="24"/>
      <c r="H92" s="3">
        <f>+SUM(H1:H91)</f>
        <v>4598619.1010873429</v>
      </c>
      <c r="I92" s="3">
        <f>+SUM(I1:I91)</f>
        <v>3305116.4269599998</v>
      </c>
      <c r="J92" s="25">
        <f t="shared" ref="J92" si="29">+IFERROR(I92/H92,0)</f>
        <v>0.7187193273255672</v>
      </c>
      <c r="K92" s="15">
        <f>+SUM(K1:K91)</f>
        <v>4598619.1010873429</v>
      </c>
      <c r="L92" s="15">
        <f>+SUM(L1:L91)</f>
        <v>3305116.4269600008</v>
      </c>
    </row>
    <row r="93" spans="1:13" x14ac:dyDescent="0.25">
      <c r="G93" s="48" t="s">
        <v>1748</v>
      </c>
      <c r="H93" s="15">
        <f>+SUM(H83:H91)</f>
        <v>3717235.418807419</v>
      </c>
      <c r="I93" s="15">
        <f>+SUM(I83:I91)</f>
        <v>2496403.4772399999</v>
      </c>
    </row>
    <row r="94" spans="1:13" x14ac:dyDescent="0.25">
      <c r="A94" s="16" t="s">
        <v>46</v>
      </c>
      <c r="B94" s="16" t="s">
        <v>46</v>
      </c>
      <c r="C94" s="16" t="s">
        <v>46</v>
      </c>
      <c r="D94" s="16" t="s">
        <v>46</v>
      </c>
      <c r="E94" s="16" t="s">
        <v>46</v>
      </c>
      <c r="F94" s="16" t="s">
        <v>46</v>
      </c>
      <c r="G94" s="16" t="s">
        <v>46</v>
      </c>
      <c r="H94" s="16" t="s">
        <v>46</v>
      </c>
      <c r="I94" s="16" t="s">
        <v>46</v>
      </c>
      <c r="J94" s="16" t="s">
        <v>46</v>
      </c>
      <c r="K94" s="15" t="s">
        <v>46</v>
      </c>
      <c r="L94" s="15" t="s">
        <v>46</v>
      </c>
    </row>
    <row r="95" spans="1:13" x14ac:dyDescent="0.25">
      <c r="I95" s="15">
        <f>+I92+'HT_ALL ACC CHI TIET'!I1594</f>
        <v>4500063.1459599994</v>
      </c>
    </row>
  </sheetData>
  <autoFilter ref="B1:J92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961D-96CC-4F87-AFF4-E3612134B510}">
  <sheetPr>
    <tabColor rgb="FF0070C0"/>
  </sheetPr>
  <dimension ref="A1:Y108"/>
  <sheetViews>
    <sheetView showGridLines="0" zoomScale="85" zoomScaleNormal="85" workbookViewId="0">
      <pane xSplit="7" ySplit="1" topLeftCell="H82" activePane="bottomRight" state="frozen"/>
      <selection pane="topRight" activeCell="H1" sqref="H1"/>
      <selection pane="bottomLeft" activeCell="A2" sqref="A2"/>
      <selection pane="bottomRight" activeCell="H83" sqref="H83:I91"/>
    </sheetView>
  </sheetViews>
  <sheetFormatPr defaultRowHeight="15" outlineLevelRow="1" x14ac:dyDescent="0.25"/>
  <cols>
    <col min="1" max="1" width="10.5703125" bestFit="1" customWidth="1"/>
    <col min="2" max="2" width="10.42578125" style="26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27" bestFit="1" customWidth="1"/>
    <col min="10" max="10" width="9.5703125" style="28" bestFit="1" customWidth="1"/>
    <col min="11" max="11" width="14.140625" style="15" customWidth="1"/>
    <col min="12" max="12" width="12.42578125" style="15" customWidth="1"/>
    <col min="13" max="13" width="9.140625" style="43"/>
  </cols>
  <sheetData>
    <row r="1" spans="1:25" x14ac:dyDescent="0.25">
      <c r="A1" s="20"/>
      <c r="B1" s="41" t="s">
        <v>52</v>
      </c>
      <c r="C1" s="24" t="s">
        <v>53</v>
      </c>
      <c r="D1" s="24" t="s">
        <v>54</v>
      </c>
      <c r="E1" s="24" t="s">
        <v>55</v>
      </c>
      <c r="F1" s="24" t="s">
        <v>56</v>
      </c>
      <c r="G1" s="24" t="s">
        <v>57</v>
      </c>
      <c r="H1" s="24" t="s">
        <v>58</v>
      </c>
      <c r="I1" s="3" t="s">
        <v>59</v>
      </c>
      <c r="J1" s="25" t="s">
        <v>60</v>
      </c>
      <c r="K1" s="15" t="s">
        <v>58</v>
      </c>
      <c r="L1" s="15" t="s">
        <v>59</v>
      </c>
    </row>
    <row r="2" spans="1:25" hidden="1" outlineLevel="1" x14ac:dyDescent="0.25">
      <c r="A2" s="23">
        <f>+SUM(H2:H10)</f>
        <v>0</v>
      </c>
      <c r="B2" s="21">
        <v>1</v>
      </c>
      <c r="C2" s="20" t="s">
        <v>61</v>
      </c>
      <c r="D2" s="20">
        <v>11</v>
      </c>
      <c r="E2" s="20" t="s">
        <v>62</v>
      </c>
      <c r="F2" s="20" t="s">
        <v>63</v>
      </c>
      <c r="G2" s="20" t="s">
        <v>64</v>
      </c>
      <c r="H2" s="5"/>
      <c r="I2" s="5"/>
      <c r="J2" s="22">
        <f>+IFERROR(I2/H2,0)</f>
        <v>0</v>
      </c>
    </row>
    <row r="3" spans="1:25" hidden="1" outlineLevel="1" x14ac:dyDescent="0.25">
      <c r="A3" s="20"/>
      <c r="B3" s="21">
        <f>+B2+1</f>
        <v>2</v>
      </c>
      <c r="C3" s="20" t="s">
        <v>61</v>
      </c>
      <c r="D3" s="20">
        <v>2</v>
      </c>
      <c r="E3" s="20" t="s">
        <v>65</v>
      </c>
      <c r="F3" s="20" t="s">
        <v>66</v>
      </c>
      <c r="G3" s="20" t="s">
        <v>64</v>
      </c>
      <c r="H3" s="5"/>
      <c r="I3" s="5"/>
      <c r="J3" s="22">
        <f t="shared" ref="J3:J66" si="0">+IFERROR(I3/H3,0)</f>
        <v>0</v>
      </c>
    </row>
    <row r="4" spans="1:25" hidden="1" outlineLevel="1" x14ac:dyDescent="0.25">
      <c r="A4" s="20" t="s">
        <v>1405</v>
      </c>
      <c r="B4" s="21">
        <f t="shared" ref="B4:B10" si="1">+B3+1</f>
        <v>3</v>
      </c>
      <c r="C4" s="20" t="s">
        <v>61</v>
      </c>
      <c r="D4" s="20">
        <v>1</v>
      </c>
      <c r="E4" s="20" t="s">
        <v>67</v>
      </c>
      <c r="F4" s="20" t="s">
        <v>68</v>
      </c>
      <c r="G4" s="20" t="s">
        <v>64</v>
      </c>
      <c r="H4" s="5"/>
      <c r="I4" s="5"/>
      <c r="J4" s="22">
        <f t="shared" si="0"/>
        <v>0</v>
      </c>
    </row>
    <row r="5" spans="1:25" hidden="1" outlineLevel="1" x14ac:dyDescent="0.25">
      <c r="A5" s="40">
        <f>+SUM(D2:D10)</f>
        <v>79</v>
      </c>
      <c r="B5" s="21">
        <f t="shared" si="1"/>
        <v>4</v>
      </c>
      <c r="C5" s="20" t="s">
        <v>61</v>
      </c>
      <c r="D5" s="20">
        <v>12</v>
      </c>
      <c r="E5" s="20" t="s">
        <v>69</v>
      </c>
      <c r="F5" s="20" t="s">
        <v>70</v>
      </c>
      <c r="G5" s="20" t="s">
        <v>64</v>
      </c>
      <c r="H5" s="5"/>
      <c r="I5" s="5"/>
      <c r="J5" s="22">
        <f t="shared" si="0"/>
        <v>0</v>
      </c>
    </row>
    <row r="6" spans="1:25" hidden="1" outlineLevel="1" x14ac:dyDescent="0.25">
      <c r="A6" s="20"/>
      <c r="B6" s="21">
        <f t="shared" si="1"/>
        <v>5</v>
      </c>
      <c r="C6" s="20" t="s">
        <v>61</v>
      </c>
      <c r="D6" s="20">
        <v>6</v>
      </c>
      <c r="E6" s="20" t="s">
        <v>71</v>
      </c>
      <c r="F6" s="20" t="s">
        <v>72</v>
      </c>
      <c r="G6" s="20" t="s">
        <v>64</v>
      </c>
      <c r="H6" s="5"/>
      <c r="I6" s="5"/>
      <c r="J6" s="22">
        <f t="shared" si="0"/>
        <v>0</v>
      </c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idden="1" outlineLevel="1" x14ac:dyDescent="0.25">
      <c r="A7" s="20"/>
      <c r="B7" s="21">
        <f t="shared" si="1"/>
        <v>6</v>
      </c>
      <c r="C7" s="20" t="s">
        <v>61</v>
      </c>
      <c r="D7" s="20">
        <v>12</v>
      </c>
      <c r="E7" s="20" t="s">
        <v>73</v>
      </c>
      <c r="F7" s="20" t="s">
        <v>74</v>
      </c>
      <c r="G7" s="20" t="s">
        <v>64</v>
      </c>
      <c r="H7" s="5"/>
      <c r="I7" s="5"/>
      <c r="J7" s="22">
        <f t="shared" si="0"/>
        <v>0</v>
      </c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idden="1" outlineLevel="1" x14ac:dyDescent="0.25">
      <c r="A8" s="20"/>
      <c r="B8" s="21">
        <f t="shared" si="1"/>
        <v>7</v>
      </c>
      <c r="C8" s="20" t="s">
        <v>61</v>
      </c>
      <c r="D8" s="20">
        <v>12</v>
      </c>
      <c r="E8" s="20" t="s">
        <v>75</v>
      </c>
      <c r="F8" s="20" t="s">
        <v>76</v>
      </c>
      <c r="G8" s="20" t="s">
        <v>64</v>
      </c>
      <c r="H8" s="5"/>
      <c r="I8" s="5"/>
      <c r="J8" s="22">
        <f t="shared" si="0"/>
        <v>0</v>
      </c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idden="1" outlineLevel="1" x14ac:dyDescent="0.25">
      <c r="A9" s="20"/>
      <c r="B9" s="21">
        <f t="shared" si="1"/>
        <v>8</v>
      </c>
      <c r="C9" s="20" t="s">
        <v>61</v>
      </c>
      <c r="D9" s="20">
        <v>7</v>
      </c>
      <c r="E9" s="20" t="s">
        <v>77</v>
      </c>
      <c r="F9" s="20" t="s">
        <v>78</v>
      </c>
      <c r="G9" s="20" t="s">
        <v>64</v>
      </c>
      <c r="H9" s="5"/>
      <c r="I9" s="5"/>
      <c r="J9" s="22">
        <f t="shared" si="0"/>
        <v>0</v>
      </c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5" hidden="1" outlineLevel="1" x14ac:dyDescent="0.25">
      <c r="A10" s="20"/>
      <c r="B10" s="21">
        <f t="shared" si="1"/>
        <v>9</v>
      </c>
      <c r="C10" s="20" t="s">
        <v>61</v>
      </c>
      <c r="D10" s="20">
        <v>16</v>
      </c>
      <c r="E10" s="20" t="s">
        <v>79</v>
      </c>
      <c r="F10" s="20" t="s">
        <v>80</v>
      </c>
      <c r="G10" s="20" t="s">
        <v>64</v>
      </c>
      <c r="H10" s="5"/>
      <c r="I10" s="5"/>
      <c r="J10" s="22">
        <f t="shared" si="0"/>
        <v>0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collapsed="1" x14ac:dyDescent="0.25">
      <c r="A11" s="23">
        <f>+SUM(H11:H19)</f>
        <v>146540.6993352783</v>
      </c>
      <c r="B11" s="21">
        <v>1</v>
      </c>
      <c r="C11" s="20" t="s">
        <v>81</v>
      </c>
      <c r="D11" s="20"/>
      <c r="E11" s="20" t="s">
        <v>62</v>
      </c>
      <c r="F11" s="20" t="s">
        <v>63</v>
      </c>
      <c r="G11" s="20" t="s">
        <v>64</v>
      </c>
      <c r="H11" s="5">
        <f>+$K$11/$A$14*$D11</f>
        <v>0</v>
      </c>
      <c r="I11" s="5">
        <f>+$L$11/$A$14*$D11</f>
        <v>0</v>
      </c>
      <c r="J11" s="22">
        <f t="shared" si="0"/>
        <v>0</v>
      </c>
      <c r="K11" s="15">
        <v>146540.6993352783</v>
      </c>
      <c r="L11" s="15">
        <v>105986.38799999999</v>
      </c>
      <c r="M11" s="19">
        <f>+L11/K11</f>
        <v>0.72325564488748662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x14ac:dyDescent="0.25">
      <c r="A12" s="20"/>
      <c r="B12" s="21">
        <f>+B11+1</f>
        <v>2</v>
      </c>
      <c r="C12" s="20" t="s">
        <v>81</v>
      </c>
      <c r="D12" s="20"/>
      <c r="E12" s="20" t="s">
        <v>65</v>
      </c>
      <c r="F12" s="20" t="s">
        <v>66</v>
      </c>
      <c r="G12" s="20" t="s">
        <v>64</v>
      </c>
      <c r="H12" s="5">
        <f t="shared" ref="H12:H19" si="2">+$K$11/$A$14*$D12</f>
        <v>0</v>
      </c>
      <c r="I12" s="5">
        <f t="shared" ref="I12:I19" si="3">+$L$11/$A$14*$D12</f>
        <v>0</v>
      </c>
      <c r="J12" s="22">
        <f t="shared" si="0"/>
        <v>0</v>
      </c>
      <c r="P12" s="39"/>
      <c r="Q12" s="39"/>
      <c r="R12" s="39"/>
      <c r="S12" s="42" t="s">
        <v>1412</v>
      </c>
      <c r="T12" s="49" t="s">
        <v>1406</v>
      </c>
      <c r="U12" s="49"/>
      <c r="V12" s="49"/>
      <c r="W12" s="49"/>
      <c r="X12" s="49"/>
      <c r="Y12" s="39"/>
    </row>
    <row r="13" spans="1:25" x14ac:dyDescent="0.25">
      <c r="A13" s="20" t="s">
        <v>1405</v>
      </c>
      <c r="B13" s="21">
        <f t="shared" ref="B13:B19" si="4">+B12+1</f>
        <v>3</v>
      </c>
      <c r="C13" s="20" t="s">
        <v>81</v>
      </c>
      <c r="D13" s="20">
        <v>1</v>
      </c>
      <c r="E13" s="20" t="s">
        <v>67</v>
      </c>
      <c r="F13" s="20" t="s">
        <v>68</v>
      </c>
      <c r="G13" s="20" t="s">
        <v>64</v>
      </c>
      <c r="H13" s="5">
        <f t="shared" si="2"/>
        <v>6105.8624723032626</v>
      </c>
      <c r="I13" s="5">
        <f t="shared" si="3"/>
        <v>4416.0994999999994</v>
      </c>
      <c r="J13" s="22">
        <f t="shared" si="0"/>
        <v>0.72325564488748662</v>
      </c>
      <c r="P13" s="39"/>
      <c r="Q13" s="39"/>
      <c r="R13" s="39"/>
      <c r="S13" s="42"/>
      <c r="T13" s="39" t="s">
        <v>1407</v>
      </c>
      <c r="U13" s="39" t="s">
        <v>1408</v>
      </c>
      <c r="V13" s="39" t="s">
        <v>1409</v>
      </c>
      <c r="W13" s="39" t="s">
        <v>1410</v>
      </c>
      <c r="X13" s="39" t="s">
        <v>1411</v>
      </c>
      <c r="Y13" s="39"/>
    </row>
    <row r="14" spans="1:25" x14ac:dyDescent="0.25">
      <c r="A14" s="40">
        <v>24</v>
      </c>
      <c r="B14" s="21">
        <f t="shared" si="4"/>
        <v>4</v>
      </c>
      <c r="C14" s="20" t="s">
        <v>81</v>
      </c>
      <c r="D14" s="20">
        <v>1</v>
      </c>
      <c r="E14" s="20" t="s">
        <v>69</v>
      </c>
      <c r="F14" s="20" t="s">
        <v>70</v>
      </c>
      <c r="G14" s="20" t="s">
        <v>64</v>
      </c>
      <c r="H14" s="5">
        <f t="shared" si="2"/>
        <v>6105.8624723032626</v>
      </c>
      <c r="I14" s="5">
        <f t="shared" si="3"/>
        <v>4416.0994999999994</v>
      </c>
      <c r="J14" s="22">
        <f t="shared" si="0"/>
        <v>0.72325564488748662</v>
      </c>
      <c r="P14" s="39"/>
      <c r="Q14" s="39"/>
      <c r="R14" s="39"/>
      <c r="S14" s="42">
        <v>444</v>
      </c>
      <c r="T14" s="39">
        <v>170</v>
      </c>
      <c r="U14" s="39">
        <v>3</v>
      </c>
      <c r="V14" s="39">
        <v>16</v>
      </c>
      <c r="W14" s="39">
        <v>1</v>
      </c>
      <c r="X14" s="39">
        <v>3</v>
      </c>
      <c r="Y14" s="39"/>
    </row>
    <row r="15" spans="1:25" x14ac:dyDescent="0.25">
      <c r="A15" s="20"/>
      <c r="B15" s="21">
        <f t="shared" si="4"/>
        <v>5</v>
      </c>
      <c r="C15" s="20" t="s">
        <v>81</v>
      </c>
      <c r="D15" s="20"/>
      <c r="E15" s="20" t="s">
        <v>71</v>
      </c>
      <c r="F15" s="20" t="s">
        <v>72</v>
      </c>
      <c r="G15" s="20" t="s">
        <v>64</v>
      </c>
      <c r="H15" s="5">
        <f t="shared" si="2"/>
        <v>0</v>
      </c>
      <c r="I15" s="5">
        <f t="shared" si="3"/>
        <v>0</v>
      </c>
      <c r="J15" s="22">
        <f t="shared" si="0"/>
        <v>0</v>
      </c>
      <c r="N15" s="39"/>
      <c r="O15" s="39"/>
      <c r="P15" s="39"/>
      <c r="Q15" s="39"/>
      <c r="R15" s="42" t="s">
        <v>1413</v>
      </c>
      <c r="S15" s="39">
        <f>+Y14-SUM(Z14:AD14)</f>
        <v>0</v>
      </c>
      <c r="T15" s="39"/>
      <c r="U15" s="39"/>
      <c r="V15" s="39"/>
      <c r="W15" s="39"/>
      <c r="X15" s="39"/>
      <c r="Y15" s="39"/>
    </row>
    <row r="16" spans="1:25" x14ac:dyDescent="0.25">
      <c r="A16" s="20"/>
      <c r="B16" s="21">
        <f t="shared" si="4"/>
        <v>6</v>
      </c>
      <c r="C16" s="20" t="s">
        <v>81</v>
      </c>
      <c r="D16" s="20"/>
      <c r="E16" s="20" t="s">
        <v>73</v>
      </c>
      <c r="F16" s="20" t="s">
        <v>74</v>
      </c>
      <c r="G16" s="20" t="s">
        <v>64</v>
      </c>
      <c r="H16" s="5">
        <f t="shared" si="2"/>
        <v>0</v>
      </c>
      <c r="I16" s="5">
        <f t="shared" si="3"/>
        <v>0</v>
      </c>
      <c r="J16" s="22">
        <f t="shared" si="0"/>
        <v>0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x14ac:dyDescent="0.25">
      <c r="A17" s="20"/>
      <c r="B17" s="21">
        <f t="shared" si="4"/>
        <v>7</v>
      </c>
      <c r="C17" s="20" t="s">
        <v>81</v>
      </c>
      <c r="D17" s="20"/>
      <c r="E17" s="20" t="s">
        <v>75</v>
      </c>
      <c r="F17" s="20" t="s">
        <v>76</v>
      </c>
      <c r="G17" s="20" t="s">
        <v>64</v>
      </c>
      <c r="H17" s="5">
        <f t="shared" si="2"/>
        <v>0</v>
      </c>
      <c r="I17" s="5">
        <f t="shared" si="3"/>
        <v>0</v>
      </c>
      <c r="J17" s="22">
        <f t="shared" si="0"/>
        <v>0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spans="1:25" x14ac:dyDescent="0.25">
      <c r="A18" s="20"/>
      <c r="B18" s="21">
        <f t="shared" si="4"/>
        <v>8</v>
      </c>
      <c r="C18" s="20" t="s">
        <v>81</v>
      </c>
      <c r="D18" s="20">
        <v>1</v>
      </c>
      <c r="E18" s="20" t="s">
        <v>77</v>
      </c>
      <c r="F18" s="20" t="s">
        <v>78</v>
      </c>
      <c r="G18" s="20" t="s">
        <v>64</v>
      </c>
      <c r="H18" s="5">
        <f t="shared" si="2"/>
        <v>6105.8624723032626</v>
      </c>
      <c r="I18" s="5">
        <f t="shared" si="3"/>
        <v>4416.0994999999994</v>
      </c>
      <c r="J18" s="22">
        <f t="shared" si="0"/>
        <v>0.72325564488748662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spans="1:25" x14ac:dyDescent="0.25">
      <c r="A19" s="20"/>
      <c r="B19" s="21">
        <f t="shared" si="4"/>
        <v>9</v>
      </c>
      <c r="C19" s="20" t="s">
        <v>81</v>
      </c>
      <c r="D19" s="20">
        <v>21</v>
      </c>
      <c r="E19" s="20" t="s">
        <v>79</v>
      </c>
      <c r="F19" s="20" t="s">
        <v>80</v>
      </c>
      <c r="G19" s="20" t="s">
        <v>64</v>
      </c>
      <c r="H19" s="5">
        <f t="shared" si="2"/>
        <v>128223.11191836852</v>
      </c>
      <c r="I19" s="5">
        <f t="shared" si="3"/>
        <v>92738.089499999987</v>
      </c>
      <c r="J19" s="22">
        <f t="shared" si="0"/>
        <v>0.7232556448874865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5" x14ac:dyDescent="0.25">
      <c r="A20" s="23">
        <f>+SUM(H20:H28)</f>
        <v>161903.21083735611</v>
      </c>
      <c r="B20" s="21">
        <v>1</v>
      </c>
      <c r="C20" s="20" t="s">
        <v>82</v>
      </c>
      <c r="D20" s="20">
        <v>15</v>
      </c>
      <c r="E20" s="20" t="s">
        <v>62</v>
      </c>
      <c r="F20" s="20" t="s">
        <v>63</v>
      </c>
      <c r="G20" s="20" t="s">
        <v>64</v>
      </c>
      <c r="H20" s="5">
        <f>+$K$20/$A$23*$D20</f>
        <v>9675.4906874913995</v>
      </c>
      <c r="I20" s="5">
        <f>+$L$20/$A$23*$D20</f>
        <v>13971.617091633459</v>
      </c>
      <c r="J20" s="22">
        <f t="shared" si="0"/>
        <v>1.444021553314722</v>
      </c>
      <c r="K20" s="15">
        <v>161903.21083735611</v>
      </c>
      <c r="L20" s="15">
        <v>233791.72599999991</v>
      </c>
      <c r="M20" s="19">
        <f>+L20/K20</f>
        <v>1.444021553314722</v>
      </c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x14ac:dyDescent="0.25">
      <c r="A21" s="20"/>
      <c r="B21" s="21">
        <f>+B20+1</f>
        <v>2</v>
      </c>
      <c r="C21" s="20" t="s">
        <v>82</v>
      </c>
      <c r="D21" s="20">
        <v>9</v>
      </c>
      <c r="E21" s="20" t="s">
        <v>65</v>
      </c>
      <c r="F21" s="20" t="s">
        <v>66</v>
      </c>
      <c r="G21" s="20" t="s">
        <v>64</v>
      </c>
      <c r="H21" s="5">
        <f t="shared" ref="H21:H28" si="5">+$K$20/$A$23*$D21</f>
        <v>5805.2944124948399</v>
      </c>
      <c r="I21" s="5">
        <f t="shared" ref="I21:I28" si="6">+$L$20/$A$23*$D21</f>
        <v>8382.9702549800768</v>
      </c>
      <c r="J21" s="22">
        <f t="shared" si="0"/>
        <v>1.4440215533147223</v>
      </c>
    </row>
    <row r="22" spans="1:25" x14ac:dyDescent="0.25">
      <c r="A22" s="20" t="s">
        <v>1405</v>
      </c>
      <c r="B22" s="21">
        <f t="shared" ref="B22:B28" si="7">+B21+1</f>
        <v>3</v>
      </c>
      <c r="C22" s="20" t="s">
        <v>82</v>
      </c>
      <c r="D22" s="20">
        <v>2</v>
      </c>
      <c r="E22" s="20" t="s">
        <v>67</v>
      </c>
      <c r="F22" s="20" t="s">
        <v>68</v>
      </c>
      <c r="G22" s="20" t="s">
        <v>64</v>
      </c>
      <c r="H22" s="5">
        <f t="shared" si="5"/>
        <v>1290.0654249988534</v>
      </c>
      <c r="I22" s="5">
        <f t="shared" si="6"/>
        <v>1862.8822788844614</v>
      </c>
      <c r="J22" s="22">
        <f t="shared" si="0"/>
        <v>1.444021553314722</v>
      </c>
    </row>
    <row r="23" spans="1:25" x14ac:dyDescent="0.25">
      <c r="A23" s="40">
        <f>+SUM(D20:D28)</f>
        <v>251</v>
      </c>
      <c r="B23" s="21">
        <f t="shared" si="7"/>
        <v>4</v>
      </c>
      <c r="C23" s="20" t="s">
        <v>82</v>
      </c>
      <c r="D23" s="20">
        <v>26</v>
      </c>
      <c r="E23" s="20" t="s">
        <v>69</v>
      </c>
      <c r="F23" s="20" t="s">
        <v>70</v>
      </c>
      <c r="G23" s="20" t="s">
        <v>64</v>
      </c>
      <c r="H23" s="5">
        <f t="shared" si="5"/>
        <v>16770.850524985093</v>
      </c>
      <c r="I23" s="5">
        <f t="shared" si="6"/>
        <v>24217.469625497997</v>
      </c>
      <c r="J23" s="22">
        <f t="shared" si="0"/>
        <v>1.444021553314722</v>
      </c>
    </row>
    <row r="24" spans="1:25" x14ac:dyDescent="0.25">
      <c r="A24" s="20"/>
      <c r="B24" s="21">
        <f t="shared" si="7"/>
        <v>5</v>
      </c>
      <c r="C24" s="20" t="s">
        <v>82</v>
      </c>
      <c r="D24" s="20">
        <v>9</v>
      </c>
      <c r="E24" s="20" t="s">
        <v>71</v>
      </c>
      <c r="F24" s="20" t="s">
        <v>72</v>
      </c>
      <c r="G24" s="20" t="s">
        <v>64</v>
      </c>
      <c r="H24" s="5">
        <f t="shared" si="5"/>
        <v>5805.2944124948399</v>
      </c>
      <c r="I24" s="5">
        <f t="shared" si="6"/>
        <v>8382.9702549800768</v>
      </c>
      <c r="J24" s="22">
        <f t="shared" si="0"/>
        <v>1.4440215533147223</v>
      </c>
    </row>
    <row r="25" spans="1:25" x14ac:dyDescent="0.25">
      <c r="A25" s="20"/>
      <c r="B25" s="21">
        <f t="shared" si="7"/>
        <v>6</v>
      </c>
      <c r="C25" s="20" t="s">
        <v>82</v>
      </c>
      <c r="D25" s="20">
        <v>22</v>
      </c>
      <c r="E25" s="20" t="s">
        <v>73</v>
      </c>
      <c r="F25" s="20" t="s">
        <v>74</v>
      </c>
      <c r="G25" s="20" t="s">
        <v>64</v>
      </c>
      <c r="H25" s="5">
        <f t="shared" si="5"/>
        <v>14190.719674987387</v>
      </c>
      <c r="I25" s="5">
        <f t="shared" si="6"/>
        <v>20491.705067729075</v>
      </c>
      <c r="J25" s="22">
        <f t="shared" si="0"/>
        <v>1.444021553314722</v>
      </c>
    </row>
    <row r="26" spans="1:25" x14ac:dyDescent="0.25">
      <c r="A26" s="20"/>
      <c r="B26" s="21">
        <f t="shared" si="7"/>
        <v>7</v>
      </c>
      <c r="C26" s="20" t="s">
        <v>82</v>
      </c>
      <c r="D26" s="20">
        <v>45</v>
      </c>
      <c r="E26" s="20" t="s">
        <v>75</v>
      </c>
      <c r="F26" s="20" t="s">
        <v>76</v>
      </c>
      <c r="G26" s="20" t="s">
        <v>64</v>
      </c>
      <c r="H26" s="5">
        <f t="shared" si="5"/>
        <v>29026.4720624742</v>
      </c>
      <c r="I26" s="5">
        <f t="shared" si="6"/>
        <v>41914.851274900378</v>
      </c>
      <c r="J26" s="22">
        <f t="shared" si="0"/>
        <v>1.444021553314722</v>
      </c>
    </row>
    <row r="27" spans="1:25" x14ac:dyDescent="0.25">
      <c r="A27" s="20"/>
      <c r="B27" s="21">
        <f t="shared" si="7"/>
        <v>8</v>
      </c>
      <c r="C27" s="20" t="s">
        <v>82</v>
      </c>
      <c r="D27" s="20">
        <v>49</v>
      </c>
      <c r="E27" s="20" t="s">
        <v>77</v>
      </c>
      <c r="F27" s="20" t="s">
        <v>78</v>
      </c>
      <c r="G27" s="20" t="s">
        <v>64</v>
      </c>
      <c r="H27" s="5">
        <f t="shared" si="5"/>
        <v>31606.602912471906</v>
      </c>
      <c r="I27" s="5">
        <f t="shared" si="6"/>
        <v>45640.615832669304</v>
      </c>
      <c r="J27" s="22">
        <f t="shared" si="0"/>
        <v>1.4440215533147223</v>
      </c>
    </row>
    <row r="28" spans="1:25" x14ac:dyDescent="0.25">
      <c r="A28" s="20"/>
      <c r="B28" s="21">
        <f t="shared" si="7"/>
        <v>9</v>
      </c>
      <c r="C28" s="20" t="s">
        <v>82</v>
      </c>
      <c r="D28" s="20">
        <v>74</v>
      </c>
      <c r="E28" s="20" t="s">
        <v>79</v>
      </c>
      <c r="F28" s="20" t="s">
        <v>80</v>
      </c>
      <c r="G28" s="20" t="s">
        <v>64</v>
      </c>
      <c r="H28" s="5">
        <f t="shared" si="5"/>
        <v>47732.420724957577</v>
      </c>
      <c r="I28" s="5">
        <f t="shared" si="6"/>
        <v>68926.64431872507</v>
      </c>
      <c r="J28" s="22">
        <f t="shared" si="0"/>
        <v>1.444021553314722</v>
      </c>
    </row>
    <row r="29" spans="1:25" x14ac:dyDescent="0.25">
      <c r="A29" s="23">
        <f>+SUM(H29:H37)</f>
        <v>174432.78141591762</v>
      </c>
      <c r="B29" s="21">
        <v>1</v>
      </c>
      <c r="C29" s="20" t="s">
        <v>83</v>
      </c>
      <c r="D29" s="20">
        <v>10</v>
      </c>
      <c r="E29" s="20" t="s">
        <v>62</v>
      </c>
      <c r="F29" s="20" t="s">
        <v>63</v>
      </c>
      <c r="G29" s="20" t="s">
        <v>64</v>
      </c>
      <c r="H29" s="5">
        <f>+$K$29/$A$32*$D29</f>
        <v>9584.2187591163529</v>
      </c>
      <c r="I29" s="5">
        <f>+$L$29/$A$32*$D29</f>
        <v>8316.3046703296677</v>
      </c>
      <c r="J29" s="22">
        <f t="shared" si="0"/>
        <v>0.86770814391306894</v>
      </c>
      <c r="K29" s="15">
        <v>174432.78141591762</v>
      </c>
      <c r="L29" s="15">
        <v>151356.74499999997</v>
      </c>
      <c r="M29" s="19">
        <f>+L29/K29</f>
        <v>0.86770814391306905</v>
      </c>
    </row>
    <row r="30" spans="1:25" x14ac:dyDescent="0.25">
      <c r="A30" s="20"/>
      <c r="B30" s="21">
        <f>+B29+1</f>
        <v>2</v>
      </c>
      <c r="C30" s="20" t="s">
        <v>83</v>
      </c>
      <c r="D30" s="20">
        <v>1</v>
      </c>
      <c r="E30" s="20" t="s">
        <v>65</v>
      </c>
      <c r="F30" s="20" t="s">
        <v>66</v>
      </c>
      <c r="G30" s="20" t="s">
        <v>64</v>
      </c>
      <c r="H30" s="5">
        <f t="shared" ref="H30:H37" si="8">+$K$29/$A$32*$D30</f>
        <v>958.42187591163531</v>
      </c>
      <c r="I30" s="5">
        <f t="shared" ref="I30:I37" si="9">+$L$29/$A$32*$D30</f>
        <v>831.63046703296686</v>
      </c>
      <c r="J30" s="22">
        <f t="shared" si="0"/>
        <v>0.86770814391306905</v>
      </c>
    </row>
    <row r="31" spans="1:25" x14ac:dyDescent="0.25">
      <c r="A31" s="20" t="s">
        <v>1405</v>
      </c>
      <c r="B31" s="21">
        <f t="shared" ref="B31:B37" si="10">+B30+1</f>
        <v>3</v>
      </c>
      <c r="C31" s="20" t="s">
        <v>83</v>
      </c>
      <c r="D31" s="20">
        <v>8</v>
      </c>
      <c r="E31" s="20" t="s">
        <v>67</v>
      </c>
      <c r="F31" s="20" t="s">
        <v>68</v>
      </c>
      <c r="G31" s="20" t="s">
        <v>64</v>
      </c>
      <c r="H31" s="5">
        <f t="shared" si="8"/>
        <v>7667.3750072930825</v>
      </c>
      <c r="I31" s="5">
        <f t="shared" si="9"/>
        <v>6653.0437362637349</v>
      </c>
      <c r="J31" s="22">
        <f t="shared" si="0"/>
        <v>0.86770814391306905</v>
      </c>
    </row>
    <row r="32" spans="1:25" x14ac:dyDescent="0.25">
      <c r="A32" s="20">
        <f>+SUM(D29:D37)</f>
        <v>182</v>
      </c>
      <c r="B32" s="21">
        <f t="shared" si="10"/>
        <v>4</v>
      </c>
      <c r="C32" s="20" t="s">
        <v>83</v>
      </c>
      <c r="D32" s="20">
        <v>21</v>
      </c>
      <c r="E32" s="20" t="s">
        <v>69</v>
      </c>
      <c r="F32" s="20" t="s">
        <v>70</v>
      </c>
      <c r="G32" s="20" t="s">
        <v>64</v>
      </c>
      <c r="H32" s="5">
        <f t="shared" si="8"/>
        <v>20126.859394144343</v>
      </c>
      <c r="I32" s="5">
        <f t="shared" si="9"/>
        <v>17464.239807692305</v>
      </c>
      <c r="J32" s="22">
        <f t="shared" si="0"/>
        <v>0.86770814391306905</v>
      </c>
    </row>
    <row r="33" spans="1:13" x14ac:dyDescent="0.25">
      <c r="A33" s="20"/>
      <c r="B33" s="21">
        <f t="shared" si="10"/>
        <v>5</v>
      </c>
      <c r="C33" s="20" t="s">
        <v>83</v>
      </c>
      <c r="D33" s="20">
        <v>6</v>
      </c>
      <c r="E33" s="20" t="s">
        <v>71</v>
      </c>
      <c r="F33" s="20" t="s">
        <v>72</v>
      </c>
      <c r="G33" s="20" t="s">
        <v>64</v>
      </c>
      <c r="H33" s="5">
        <f t="shared" si="8"/>
        <v>5750.5312554698121</v>
      </c>
      <c r="I33" s="5">
        <f t="shared" si="9"/>
        <v>4989.7828021978012</v>
      </c>
      <c r="J33" s="22">
        <f t="shared" si="0"/>
        <v>0.86770814391306905</v>
      </c>
    </row>
    <row r="34" spans="1:13" x14ac:dyDescent="0.25">
      <c r="A34" s="20"/>
      <c r="B34" s="21">
        <f t="shared" si="10"/>
        <v>6</v>
      </c>
      <c r="C34" s="20" t="s">
        <v>83</v>
      </c>
      <c r="D34" s="20">
        <v>9</v>
      </c>
      <c r="E34" s="20" t="s">
        <v>73</v>
      </c>
      <c r="F34" s="20" t="s">
        <v>74</v>
      </c>
      <c r="G34" s="20" t="s">
        <v>64</v>
      </c>
      <c r="H34" s="5">
        <f t="shared" si="8"/>
        <v>8625.7968832047172</v>
      </c>
      <c r="I34" s="5">
        <f t="shared" si="9"/>
        <v>7484.6742032967013</v>
      </c>
      <c r="J34" s="22">
        <f t="shared" si="0"/>
        <v>0.86770814391306905</v>
      </c>
    </row>
    <row r="35" spans="1:13" x14ac:dyDescent="0.25">
      <c r="A35" s="20"/>
      <c r="B35" s="21">
        <f t="shared" si="10"/>
        <v>7</v>
      </c>
      <c r="C35" s="20" t="s">
        <v>83</v>
      </c>
      <c r="D35" s="20">
        <v>19</v>
      </c>
      <c r="E35" s="20" t="s">
        <v>75</v>
      </c>
      <c r="F35" s="20" t="s">
        <v>76</v>
      </c>
      <c r="G35" s="20" t="s">
        <v>64</v>
      </c>
      <c r="H35" s="5">
        <f t="shared" si="8"/>
        <v>18210.015642321072</v>
      </c>
      <c r="I35" s="5">
        <f t="shared" si="9"/>
        <v>15800.978873626371</v>
      </c>
      <c r="J35" s="22">
        <f t="shared" si="0"/>
        <v>0.86770814391306905</v>
      </c>
    </row>
    <row r="36" spans="1:13" x14ac:dyDescent="0.25">
      <c r="A36" s="20"/>
      <c r="B36" s="21">
        <f t="shared" si="10"/>
        <v>8</v>
      </c>
      <c r="C36" s="20" t="s">
        <v>83</v>
      </c>
      <c r="D36" s="20">
        <v>39</v>
      </c>
      <c r="E36" s="20" t="s">
        <v>77</v>
      </c>
      <c r="F36" s="20" t="s">
        <v>78</v>
      </c>
      <c r="G36" s="20" t="s">
        <v>64</v>
      </c>
      <c r="H36" s="5">
        <f t="shared" si="8"/>
        <v>37378.453160553778</v>
      </c>
      <c r="I36" s="5">
        <f t="shared" si="9"/>
        <v>32433.588214285708</v>
      </c>
      <c r="J36" s="22">
        <f t="shared" si="0"/>
        <v>0.86770814391306905</v>
      </c>
    </row>
    <row r="37" spans="1:13" x14ac:dyDescent="0.25">
      <c r="A37" s="20"/>
      <c r="B37" s="21">
        <f t="shared" si="10"/>
        <v>9</v>
      </c>
      <c r="C37" s="20" t="s">
        <v>83</v>
      </c>
      <c r="D37" s="20">
        <v>69</v>
      </c>
      <c r="E37" s="20" t="s">
        <v>79</v>
      </c>
      <c r="F37" s="20" t="s">
        <v>80</v>
      </c>
      <c r="G37" s="20" t="s">
        <v>64</v>
      </c>
      <c r="H37" s="5">
        <f t="shared" si="8"/>
        <v>66131.109437902836</v>
      </c>
      <c r="I37" s="5">
        <f t="shared" si="9"/>
        <v>57382.502225274715</v>
      </c>
      <c r="J37" s="22">
        <f t="shared" si="0"/>
        <v>0.86770814391306905</v>
      </c>
    </row>
    <row r="38" spans="1:13" x14ac:dyDescent="0.25">
      <c r="A38" s="23">
        <f>+SUM(H38:H46)</f>
        <v>119145.7375823207</v>
      </c>
      <c r="B38" s="21">
        <v>1</v>
      </c>
      <c r="C38" s="20" t="s">
        <v>84</v>
      </c>
      <c r="D38" s="20">
        <v>19</v>
      </c>
      <c r="E38" s="20" t="s">
        <v>62</v>
      </c>
      <c r="F38" s="20" t="s">
        <v>63</v>
      </c>
      <c r="G38" s="20" t="s">
        <v>64</v>
      </c>
      <c r="H38" s="5">
        <f>+$K$38/$A$41*$D38</f>
        <v>10106.111669928989</v>
      </c>
      <c r="I38" s="5">
        <f>+$L$38/$A$41*$D38</f>
        <v>4645.1308571428572</v>
      </c>
      <c r="J38" s="22">
        <f t="shared" si="0"/>
        <v>0.45963581334298637</v>
      </c>
      <c r="K38" s="15">
        <v>119145.7375823207</v>
      </c>
      <c r="L38" s="15">
        <v>54763.648000000001</v>
      </c>
      <c r="M38" s="19">
        <f>+L38/K38</f>
        <v>0.45963581334298642</v>
      </c>
    </row>
    <row r="39" spans="1:13" x14ac:dyDescent="0.25">
      <c r="A39" s="20"/>
      <c r="B39" s="21">
        <f>+B38+1</f>
        <v>2</v>
      </c>
      <c r="C39" s="20" t="s">
        <v>84</v>
      </c>
      <c r="D39" s="20">
        <v>10</v>
      </c>
      <c r="E39" s="20" t="s">
        <v>65</v>
      </c>
      <c r="F39" s="20" t="s">
        <v>66</v>
      </c>
      <c r="G39" s="20" t="s">
        <v>64</v>
      </c>
      <c r="H39" s="5">
        <f t="shared" ref="H39:H46" si="11">+$K$38/$A$41*$D39</f>
        <v>5319.0061420678885</v>
      </c>
      <c r="I39" s="5">
        <f t="shared" ref="I39:I46" si="12">+$L$38/$A$41*$D39</f>
        <v>2444.8057142857142</v>
      </c>
      <c r="J39" s="22">
        <f t="shared" si="0"/>
        <v>0.45963581334298642</v>
      </c>
    </row>
    <row r="40" spans="1:13" x14ac:dyDescent="0.25">
      <c r="A40" s="20" t="s">
        <v>1405</v>
      </c>
      <c r="B40" s="21">
        <f t="shared" ref="B40:B46" si="13">+B39+1</f>
        <v>3</v>
      </c>
      <c r="C40" s="20" t="s">
        <v>84</v>
      </c>
      <c r="D40" s="20">
        <v>5</v>
      </c>
      <c r="E40" s="20" t="s">
        <v>67</v>
      </c>
      <c r="F40" s="20" t="s">
        <v>68</v>
      </c>
      <c r="G40" s="20" t="s">
        <v>64</v>
      </c>
      <c r="H40" s="5">
        <f t="shared" si="11"/>
        <v>2659.5030710339443</v>
      </c>
      <c r="I40" s="5">
        <f t="shared" si="12"/>
        <v>1222.4028571428571</v>
      </c>
      <c r="J40" s="22">
        <f t="shared" si="0"/>
        <v>0.45963581334298642</v>
      </c>
    </row>
    <row r="41" spans="1:13" x14ac:dyDescent="0.25">
      <c r="A41" s="20">
        <f>+SUM(D38:D46)</f>
        <v>224</v>
      </c>
      <c r="B41" s="21">
        <f t="shared" si="13"/>
        <v>4</v>
      </c>
      <c r="C41" s="20" t="s">
        <v>84</v>
      </c>
      <c r="D41" s="20">
        <v>18</v>
      </c>
      <c r="E41" s="20" t="s">
        <v>69</v>
      </c>
      <c r="F41" s="20" t="s">
        <v>70</v>
      </c>
      <c r="G41" s="20" t="s">
        <v>64</v>
      </c>
      <c r="H41" s="5">
        <f t="shared" si="11"/>
        <v>9574.2110557222004</v>
      </c>
      <c r="I41" s="5">
        <f t="shared" si="12"/>
        <v>4400.6502857142859</v>
      </c>
      <c r="J41" s="22">
        <f t="shared" si="0"/>
        <v>0.45963581334298637</v>
      </c>
    </row>
    <row r="42" spans="1:13" x14ac:dyDescent="0.25">
      <c r="A42" s="20"/>
      <c r="B42" s="21">
        <f t="shared" si="13"/>
        <v>5</v>
      </c>
      <c r="C42" s="20" t="s">
        <v>84</v>
      </c>
      <c r="D42" s="20"/>
      <c r="E42" s="20" t="s">
        <v>71</v>
      </c>
      <c r="F42" s="20" t="s">
        <v>72</v>
      </c>
      <c r="G42" s="20" t="s">
        <v>64</v>
      </c>
      <c r="H42" s="5">
        <f t="shared" si="11"/>
        <v>0</v>
      </c>
      <c r="I42" s="5">
        <f t="shared" si="12"/>
        <v>0</v>
      </c>
      <c r="J42" s="22">
        <f t="shared" si="0"/>
        <v>0</v>
      </c>
    </row>
    <row r="43" spans="1:13" x14ac:dyDescent="0.25">
      <c r="A43" s="20"/>
      <c r="B43" s="21">
        <f t="shared" si="13"/>
        <v>6</v>
      </c>
      <c r="C43" s="20" t="s">
        <v>84</v>
      </c>
      <c r="D43" s="20">
        <v>11</v>
      </c>
      <c r="E43" s="20" t="s">
        <v>73</v>
      </c>
      <c r="F43" s="20" t="s">
        <v>74</v>
      </c>
      <c r="G43" s="20" t="s">
        <v>64</v>
      </c>
      <c r="H43" s="5">
        <f t="shared" si="11"/>
        <v>5850.9067562746777</v>
      </c>
      <c r="I43" s="5">
        <f t="shared" si="12"/>
        <v>2689.2862857142859</v>
      </c>
      <c r="J43" s="22">
        <f t="shared" si="0"/>
        <v>0.45963581334298642</v>
      </c>
    </row>
    <row r="44" spans="1:13" x14ac:dyDescent="0.25">
      <c r="A44" s="20"/>
      <c r="B44" s="21">
        <f t="shared" si="13"/>
        <v>7</v>
      </c>
      <c r="C44" s="20" t="s">
        <v>84</v>
      </c>
      <c r="D44" s="20">
        <v>26</v>
      </c>
      <c r="E44" s="20" t="s">
        <v>75</v>
      </c>
      <c r="F44" s="20" t="s">
        <v>76</v>
      </c>
      <c r="G44" s="20" t="s">
        <v>64</v>
      </c>
      <c r="H44" s="5">
        <f t="shared" si="11"/>
        <v>13829.41596937651</v>
      </c>
      <c r="I44" s="5">
        <f t="shared" si="12"/>
        <v>6356.4948571428577</v>
      </c>
      <c r="J44" s="22">
        <f t="shared" si="0"/>
        <v>0.45963581334298642</v>
      </c>
    </row>
    <row r="45" spans="1:13" x14ac:dyDescent="0.25">
      <c r="A45" s="20"/>
      <c r="B45" s="21">
        <f t="shared" si="13"/>
        <v>8</v>
      </c>
      <c r="C45" s="20" t="s">
        <v>84</v>
      </c>
      <c r="D45" s="20">
        <v>49</v>
      </c>
      <c r="E45" s="20" t="s">
        <v>77</v>
      </c>
      <c r="F45" s="20" t="s">
        <v>78</v>
      </c>
      <c r="G45" s="20" t="s">
        <v>64</v>
      </c>
      <c r="H45" s="5">
        <f t="shared" si="11"/>
        <v>26063.130096132656</v>
      </c>
      <c r="I45" s="5">
        <f t="shared" si="12"/>
        <v>11979.548000000001</v>
      </c>
      <c r="J45" s="22">
        <f t="shared" si="0"/>
        <v>0.45963581334298642</v>
      </c>
    </row>
    <row r="46" spans="1:13" x14ac:dyDescent="0.25">
      <c r="A46" s="20"/>
      <c r="B46" s="21">
        <f t="shared" si="13"/>
        <v>9</v>
      </c>
      <c r="C46" s="20" t="s">
        <v>84</v>
      </c>
      <c r="D46" s="20">
        <v>86</v>
      </c>
      <c r="E46" s="20" t="s">
        <v>79</v>
      </c>
      <c r="F46" s="20" t="s">
        <v>80</v>
      </c>
      <c r="G46" s="20" t="s">
        <v>64</v>
      </c>
      <c r="H46" s="5">
        <f t="shared" si="11"/>
        <v>45743.452821783845</v>
      </c>
      <c r="I46" s="5">
        <f t="shared" si="12"/>
        <v>21025.329142857143</v>
      </c>
      <c r="J46" s="22">
        <f t="shared" si="0"/>
        <v>0.45963581334298637</v>
      </c>
    </row>
    <row r="47" spans="1:13" x14ac:dyDescent="0.25">
      <c r="A47" s="23">
        <f>+SUM(H47:H55)</f>
        <v>82442.323373333333</v>
      </c>
      <c r="B47" s="21">
        <v>1</v>
      </c>
      <c r="C47" s="20" t="s">
        <v>85</v>
      </c>
      <c r="D47" s="20">
        <v>6</v>
      </c>
      <c r="E47" s="20" t="s">
        <v>62</v>
      </c>
      <c r="F47" s="20" t="s">
        <v>63</v>
      </c>
      <c r="G47" s="20" t="s">
        <v>64</v>
      </c>
      <c r="H47" s="5">
        <f>+$K$47/$A$50*$D47</f>
        <v>9160.2581525925925</v>
      </c>
      <c r="I47" s="5">
        <f>+$L$47/$A$50*$D47</f>
        <v>11133.062</v>
      </c>
      <c r="J47" s="22">
        <f t="shared" si="0"/>
        <v>1.2153655295019226</v>
      </c>
      <c r="K47" s="15">
        <v>82442.323373333333</v>
      </c>
      <c r="L47" s="15">
        <v>100197.558</v>
      </c>
      <c r="M47" s="19">
        <f>+L47/K47</f>
        <v>1.2153655295019228</v>
      </c>
    </row>
    <row r="48" spans="1:13" x14ac:dyDescent="0.25">
      <c r="A48" s="20"/>
      <c r="B48" s="21">
        <f>+B47+1</f>
        <v>2</v>
      </c>
      <c r="C48" s="20" t="s">
        <v>85</v>
      </c>
      <c r="D48" s="20">
        <v>5</v>
      </c>
      <c r="E48" s="20" t="s">
        <v>65</v>
      </c>
      <c r="F48" s="20" t="s">
        <v>66</v>
      </c>
      <c r="G48" s="20" t="s">
        <v>64</v>
      </c>
      <c r="H48" s="5">
        <f t="shared" ref="H48:H55" si="14">+$K$47/$A$50*$D48</f>
        <v>7633.5484604938265</v>
      </c>
      <c r="I48" s="5">
        <f t="shared" ref="I48:I55" si="15">+$L$47/$A$50*$D48</f>
        <v>9277.5516666666663</v>
      </c>
      <c r="J48" s="22">
        <f t="shared" si="0"/>
        <v>1.2153655295019228</v>
      </c>
    </row>
    <row r="49" spans="1:13" x14ac:dyDescent="0.25">
      <c r="A49" s="20" t="s">
        <v>1405</v>
      </c>
      <c r="B49" s="21">
        <f t="shared" ref="B49:B55" si="16">+B48+1</f>
        <v>3</v>
      </c>
      <c r="C49" s="20" t="s">
        <v>85</v>
      </c>
      <c r="D49" s="20">
        <v>2</v>
      </c>
      <c r="E49" s="20" t="s">
        <v>67</v>
      </c>
      <c r="F49" s="20" t="s">
        <v>68</v>
      </c>
      <c r="G49" s="20" t="s">
        <v>64</v>
      </c>
      <c r="H49" s="5">
        <f t="shared" si="14"/>
        <v>3053.4193841975307</v>
      </c>
      <c r="I49" s="5">
        <f t="shared" si="15"/>
        <v>3711.0206666666668</v>
      </c>
      <c r="J49" s="22">
        <f t="shared" si="0"/>
        <v>1.2153655295019228</v>
      </c>
    </row>
    <row r="50" spans="1:13" x14ac:dyDescent="0.25">
      <c r="A50" s="20">
        <f>+SUM(D47:D55)</f>
        <v>54</v>
      </c>
      <c r="B50" s="21">
        <f t="shared" si="16"/>
        <v>4</v>
      </c>
      <c r="C50" s="20" t="s">
        <v>85</v>
      </c>
      <c r="D50" s="20">
        <v>5</v>
      </c>
      <c r="E50" s="20" t="s">
        <v>69</v>
      </c>
      <c r="F50" s="20" t="s">
        <v>70</v>
      </c>
      <c r="G50" s="20" t="s">
        <v>64</v>
      </c>
      <c r="H50" s="5">
        <f t="shared" si="14"/>
        <v>7633.5484604938265</v>
      </c>
      <c r="I50" s="5">
        <f t="shared" si="15"/>
        <v>9277.5516666666663</v>
      </c>
      <c r="J50" s="22">
        <f t="shared" si="0"/>
        <v>1.2153655295019228</v>
      </c>
    </row>
    <row r="51" spans="1:13" x14ac:dyDescent="0.25">
      <c r="A51" s="20"/>
      <c r="B51" s="21">
        <f t="shared" si="16"/>
        <v>5</v>
      </c>
      <c r="C51" s="20" t="s">
        <v>85</v>
      </c>
      <c r="D51" s="20">
        <v>4</v>
      </c>
      <c r="E51" s="20" t="s">
        <v>71</v>
      </c>
      <c r="F51" s="20" t="s">
        <v>72</v>
      </c>
      <c r="G51" s="20" t="s">
        <v>64</v>
      </c>
      <c r="H51" s="5">
        <f t="shared" si="14"/>
        <v>6106.8387683950614</v>
      </c>
      <c r="I51" s="5">
        <f t="shared" si="15"/>
        <v>7422.0413333333336</v>
      </c>
      <c r="J51" s="22">
        <f t="shared" si="0"/>
        <v>1.2153655295019228</v>
      </c>
    </row>
    <row r="52" spans="1:13" x14ac:dyDescent="0.25">
      <c r="A52" s="20"/>
      <c r="B52" s="21">
        <f t="shared" si="16"/>
        <v>6</v>
      </c>
      <c r="C52" s="20" t="s">
        <v>85</v>
      </c>
      <c r="D52" s="20">
        <v>8</v>
      </c>
      <c r="E52" s="20" t="s">
        <v>73</v>
      </c>
      <c r="F52" s="20" t="s">
        <v>74</v>
      </c>
      <c r="G52" s="20" t="s">
        <v>64</v>
      </c>
      <c r="H52" s="5">
        <f t="shared" si="14"/>
        <v>12213.677536790123</v>
      </c>
      <c r="I52" s="5">
        <f t="shared" si="15"/>
        <v>14844.082666666667</v>
      </c>
      <c r="J52" s="22">
        <f t="shared" si="0"/>
        <v>1.2153655295019228</v>
      </c>
    </row>
    <row r="53" spans="1:13" x14ac:dyDescent="0.25">
      <c r="A53" s="20"/>
      <c r="B53" s="21">
        <f t="shared" si="16"/>
        <v>7</v>
      </c>
      <c r="C53" s="20" t="s">
        <v>85</v>
      </c>
      <c r="D53" s="20">
        <v>4</v>
      </c>
      <c r="E53" s="20" t="s">
        <v>75</v>
      </c>
      <c r="F53" s="20" t="s">
        <v>76</v>
      </c>
      <c r="G53" s="20" t="s">
        <v>64</v>
      </c>
      <c r="H53" s="5">
        <f t="shared" si="14"/>
        <v>6106.8387683950614</v>
      </c>
      <c r="I53" s="5">
        <f t="shared" si="15"/>
        <v>7422.0413333333336</v>
      </c>
      <c r="J53" s="22">
        <f t="shared" si="0"/>
        <v>1.2153655295019228</v>
      </c>
    </row>
    <row r="54" spans="1:13" x14ac:dyDescent="0.25">
      <c r="A54" s="20"/>
      <c r="B54" s="21">
        <f t="shared" si="16"/>
        <v>8</v>
      </c>
      <c r="C54" s="20" t="s">
        <v>85</v>
      </c>
      <c r="D54" s="20">
        <v>3</v>
      </c>
      <c r="E54" s="20" t="s">
        <v>77</v>
      </c>
      <c r="F54" s="20" t="s">
        <v>78</v>
      </c>
      <c r="G54" s="20" t="s">
        <v>64</v>
      </c>
      <c r="H54" s="5">
        <f t="shared" si="14"/>
        <v>4580.1290762962963</v>
      </c>
      <c r="I54" s="5">
        <f t="shared" si="15"/>
        <v>5566.5309999999999</v>
      </c>
      <c r="J54" s="22">
        <f t="shared" si="0"/>
        <v>1.2153655295019226</v>
      </c>
    </row>
    <row r="55" spans="1:13" x14ac:dyDescent="0.25">
      <c r="A55" s="20"/>
      <c r="B55" s="21">
        <f t="shared" si="16"/>
        <v>9</v>
      </c>
      <c r="C55" s="20" t="s">
        <v>85</v>
      </c>
      <c r="D55" s="20">
        <v>17</v>
      </c>
      <c r="E55" s="20" t="s">
        <v>79</v>
      </c>
      <c r="F55" s="20" t="s">
        <v>80</v>
      </c>
      <c r="G55" s="20" t="s">
        <v>64</v>
      </c>
      <c r="H55" s="5">
        <f t="shared" si="14"/>
        <v>25954.06476567901</v>
      </c>
      <c r="I55" s="5">
        <f t="shared" si="15"/>
        <v>31543.675666666666</v>
      </c>
      <c r="J55" s="22">
        <f t="shared" si="0"/>
        <v>1.2153655295019228</v>
      </c>
    </row>
    <row r="56" spans="1:13" x14ac:dyDescent="0.25">
      <c r="A56" s="23">
        <f>+SUM(H56:H64)</f>
        <v>155602.3139710417</v>
      </c>
      <c r="B56" s="21">
        <v>1</v>
      </c>
      <c r="C56" s="20" t="s">
        <v>86</v>
      </c>
      <c r="D56" s="20">
        <v>4</v>
      </c>
      <c r="E56" s="20" t="s">
        <v>62</v>
      </c>
      <c r="F56" s="20" t="s">
        <v>63</v>
      </c>
      <c r="G56" s="20" t="s">
        <v>64</v>
      </c>
      <c r="H56" s="5">
        <f>+$K$56/$A$59*$D56</f>
        <v>3914.5236219129988</v>
      </c>
      <c r="I56" s="5">
        <f>+$L$56/$A$59*$D56</f>
        <v>3328.9528553459118</v>
      </c>
      <c r="J56" s="22">
        <f t="shared" si="0"/>
        <v>0.85041072091399905</v>
      </c>
      <c r="K56" s="15">
        <v>155602.3139710417</v>
      </c>
      <c r="L56" s="15">
        <v>132325.87599999999</v>
      </c>
      <c r="M56" s="19">
        <f>+L56/K56</f>
        <v>0.85041072091399894</v>
      </c>
    </row>
    <row r="57" spans="1:13" x14ac:dyDescent="0.25">
      <c r="A57" s="20"/>
      <c r="B57" s="21">
        <f>+B56+1</f>
        <v>2</v>
      </c>
      <c r="C57" s="20" t="s">
        <v>86</v>
      </c>
      <c r="D57" s="20">
        <v>6</v>
      </c>
      <c r="E57" s="20" t="s">
        <v>65</v>
      </c>
      <c r="F57" s="20" t="s">
        <v>66</v>
      </c>
      <c r="G57" s="20" t="s">
        <v>64</v>
      </c>
      <c r="H57" s="5">
        <f t="shared" ref="H57:H64" si="17">+$K$56/$A$59*$D57</f>
        <v>5871.7854328694984</v>
      </c>
      <c r="I57" s="5">
        <f t="shared" ref="I57:I64" si="18">+$L$56/$A$59*$D57</f>
        <v>4993.4292830188679</v>
      </c>
      <c r="J57" s="22">
        <f t="shared" si="0"/>
        <v>0.85041072091399905</v>
      </c>
    </row>
    <row r="58" spans="1:13" x14ac:dyDescent="0.25">
      <c r="A58" s="20" t="s">
        <v>1405</v>
      </c>
      <c r="B58" s="21">
        <f t="shared" ref="B58:B64" si="19">+B57+1</f>
        <v>3</v>
      </c>
      <c r="C58" s="20" t="s">
        <v>86</v>
      </c>
      <c r="D58" s="20"/>
      <c r="E58" s="20" t="s">
        <v>67</v>
      </c>
      <c r="F58" s="20" t="s">
        <v>68</v>
      </c>
      <c r="G58" s="20" t="s">
        <v>64</v>
      </c>
      <c r="H58" s="5">
        <f t="shared" si="17"/>
        <v>0</v>
      </c>
      <c r="I58" s="5">
        <f t="shared" si="18"/>
        <v>0</v>
      </c>
      <c r="J58" s="22">
        <f t="shared" si="0"/>
        <v>0</v>
      </c>
    </row>
    <row r="59" spans="1:13" x14ac:dyDescent="0.25">
      <c r="A59" s="20">
        <f>+SUM(D56:D64)</f>
        <v>159</v>
      </c>
      <c r="B59" s="21">
        <f t="shared" si="19"/>
        <v>4</v>
      </c>
      <c r="C59" s="20" t="s">
        <v>86</v>
      </c>
      <c r="D59" s="20">
        <v>29</v>
      </c>
      <c r="E59" s="20" t="s">
        <v>69</v>
      </c>
      <c r="F59" s="20" t="s">
        <v>70</v>
      </c>
      <c r="G59" s="20" t="s">
        <v>64</v>
      </c>
      <c r="H59" s="5">
        <f t="shared" si="17"/>
        <v>28380.296258869243</v>
      </c>
      <c r="I59" s="5">
        <f t="shared" si="18"/>
        <v>24134.908201257862</v>
      </c>
      <c r="J59" s="22">
        <f t="shared" si="0"/>
        <v>0.85041072091399905</v>
      </c>
    </row>
    <row r="60" spans="1:13" x14ac:dyDescent="0.25">
      <c r="A60" s="20"/>
      <c r="B60" s="21">
        <f t="shared" si="19"/>
        <v>5</v>
      </c>
      <c r="C60" s="20" t="s">
        <v>86</v>
      </c>
      <c r="D60" s="20">
        <v>1</v>
      </c>
      <c r="E60" s="20" t="s">
        <v>71</v>
      </c>
      <c r="F60" s="20" t="s">
        <v>72</v>
      </c>
      <c r="G60" s="20" t="s">
        <v>64</v>
      </c>
      <c r="H60" s="5">
        <f t="shared" si="17"/>
        <v>978.6309054782497</v>
      </c>
      <c r="I60" s="5">
        <f t="shared" si="18"/>
        <v>832.23821383647794</v>
      </c>
      <c r="J60" s="22">
        <f t="shared" si="0"/>
        <v>0.85041072091399905</v>
      </c>
    </row>
    <row r="61" spans="1:13" x14ac:dyDescent="0.25">
      <c r="A61" s="20"/>
      <c r="B61" s="21">
        <f t="shared" si="19"/>
        <v>6</v>
      </c>
      <c r="C61" s="20" t="s">
        <v>86</v>
      </c>
      <c r="D61" s="20">
        <v>31</v>
      </c>
      <c r="E61" s="20" t="s">
        <v>73</v>
      </c>
      <c r="F61" s="20" t="s">
        <v>74</v>
      </c>
      <c r="G61" s="20" t="s">
        <v>64</v>
      </c>
      <c r="H61" s="5">
        <f t="shared" si="17"/>
        <v>30337.55806982574</v>
      </c>
      <c r="I61" s="5">
        <f t="shared" si="18"/>
        <v>25799.384628930817</v>
      </c>
      <c r="J61" s="22">
        <f t="shared" si="0"/>
        <v>0.85041072091399905</v>
      </c>
    </row>
    <row r="62" spans="1:13" x14ac:dyDescent="0.25">
      <c r="A62" s="20"/>
      <c r="B62" s="21">
        <f t="shared" si="19"/>
        <v>7</v>
      </c>
      <c r="C62" s="20" t="s">
        <v>86</v>
      </c>
      <c r="D62" s="20">
        <v>49</v>
      </c>
      <c r="E62" s="20" t="s">
        <v>75</v>
      </c>
      <c r="F62" s="20" t="s">
        <v>76</v>
      </c>
      <c r="G62" s="20" t="s">
        <v>64</v>
      </c>
      <c r="H62" s="5">
        <f t="shared" si="17"/>
        <v>47952.914368434234</v>
      </c>
      <c r="I62" s="5">
        <f t="shared" si="18"/>
        <v>40779.67247798742</v>
      </c>
      <c r="J62" s="22">
        <f t="shared" si="0"/>
        <v>0.85041072091399905</v>
      </c>
    </row>
    <row r="63" spans="1:13" x14ac:dyDescent="0.25">
      <c r="A63" s="20"/>
      <c r="B63" s="21">
        <f t="shared" si="19"/>
        <v>8</v>
      </c>
      <c r="C63" s="20" t="s">
        <v>86</v>
      </c>
      <c r="D63" s="20">
        <v>34</v>
      </c>
      <c r="E63" s="20" t="s">
        <v>77</v>
      </c>
      <c r="F63" s="20" t="s">
        <v>78</v>
      </c>
      <c r="G63" s="20" t="s">
        <v>64</v>
      </c>
      <c r="H63" s="5">
        <f t="shared" si="17"/>
        <v>33273.450786260488</v>
      </c>
      <c r="I63" s="5">
        <f t="shared" si="18"/>
        <v>28296.099270440249</v>
      </c>
      <c r="J63" s="22">
        <f t="shared" si="0"/>
        <v>0.85041072091399905</v>
      </c>
    </row>
    <row r="64" spans="1:13" x14ac:dyDescent="0.25">
      <c r="A64" s="20"/>
      <c r="B64" s="21">
        <f t="shared" si="19"/>
        <v>9</v>
      </c>
      <c r="C64" s="20" t="s">
        <v>86</v>
      </c>
      <c r="D64" s="20">
        <v>5</v>
      </c>
      <c r="E64" s="20" t="s">
        <v>79</v>
      </c>
      <c r="F64" s="20" t="s">
        <v>80</v>
      </c>
      <c r="G64" s="20" t="s">
        <v>64</v>
      </c>
      <c r="H64" s="5">
        <f t="shared" si="17"/>
        <v>4893.1545273912488</v>
      </c>
      <c r="I64" s="5">
        <f t="shared" si="18"/>
        <v>4161.1910691823896</v>
      </c>
      <c r="J64" s="22">
        <f t="shared" si="0"/>
        <v>0.85041072091399894</v>
      </c>
    </row>
    <row r="65" spans="1:13" x14ac:dyDescent="0.25">
      <c r="A65" s="23">
        <f>+SUM(H65:H73)</f>
        <v>38115.087264675618</v>
      </c>
      <c r="B65" s="21">
        <v>1</v>
      </c>
      <c r="C65" s="20" t="s">
        <v>87</v>
      </c>
      <c r="D65" s="20">
        <v>2</v>
      </c>
      <c r="E65" s="20" t="s">
        <v>62</v>
      </c>
      <c r="F65" s="20" t="s">
        <v>63</v>
      </c>
      <c r="G65" s="20" t="s">
        <v>64</v>
      </c>
      <c r="H65" s="5">
        <f>+$K$65/$A$68*$D65</f>
        <v>719.15258989953998</v>
      </c>
      <c r="I65" s="5">
        <f>+$L$65/$A$68*$D65</f>
        <v>503.07191924528303</v>
      </c>
      <c r="J65" s="22">
        <f t="shared" si="0"/>
        <v>0.69953432179888031</v>
      </c>
      <c r="K65" s="15">
        <v>38115.087264675618</v>
      </c>
      <c r="L65" s="15">
        <v>26662.811720000002</v>
      </c>
      <c r="M65" s="19">
        <f>+L65/K65</f>
        <v>0.69953432179888042</v>
      </c>
    </row>
    <row r="66" spans="1:13" x14ac:dyDescent="0.25">
      <c r="A66" s="20"/>
      <c r="B66" s="21">
        <f>+B65+1</f>
        <v>2</v>
      </c>
      <c r="C66" s="20" t="s">
        <v>87</v>
      </c>
      <c r="D66" s="20">
        <v>4</v>
      </c>
      <c r="E66" s="20" t="s">
        <v>65</v>
      </c>
      <c r="F66" s="20" t="s">
        <v>66</v>
      </c>
      <c r="G66" s="20" t="s">
        <v>64</v>
      </c>
      <c r="H66" s="5">
        <f t="shared" ref="H66:H73" si="20">+$K$65/$A$68*$D66</f>
        <v>1438.30517979908</v>
      </c>
      <c r="I66" s="5">
        <f t="shared" ref="I66:I82" si="21">+$L$65/$A$68*$D66</f>
        <v>1006.1438384905661</v>
      </c>
      <c r="J66" s="22">
        <f t="shared" si="0"/>
        <v>0.69953432179888031</v>
      </c>
    </row>
    <row r="67" spans="1:13" x14ac:dyDescent="0.25">
      <c r="A67" s="20" t="s">
        <v>1405</v>
      </c>
      <c r="B67" s="21">
        <f t="shared" ref="B67:B73" si="22">+B66+1</f>
        <v>3</v>
      </c>
      <c r="C67" s="20" t="s">
        <v>87</v>
      </c>
      <c r="D67" s="20"/>
      <c r="E67" s="20" t="s">
        <v>67</v>
      </c>
      <c r="F67" s="20" t="s">
        <v>68</v>
      </c>
      <c r="G67" s="20" t="s">
        <v>64</v>
      </c>
      <c r="H67" s="5">
        <f t="shared" si="20"/>
        <v>0</v>
      </c>
      <c r="I67" s="5">
        <f t="shared" si="21"/>
        <v>0</v>
      </c>
      <c r="J67" s="22">
        <f t="shared" ref="J67:J92" si="23">+IFERROR(I67/H67,0)</f>
        <v>0</v>
      </c>
    </row>
    <row r="68" spans="1:13" x14ac:dyDescent="0.25">
      <c r="A68" s="20">
        <f>+SUM(D65:D73)</f>
        <v>106</v>
      </c>
      <c r="B68" s="21">
        <f t="shared" si="22"/>
        <v>4</v>
      </c>
      <c r="C68" s="20" t="s">
        <v>87</v>
      </c>
      <c r="D68" s="20">
        <v>5</v>
      </c>
      <c r="E68" s="20" t="s">
        <v>69</v>
      </c>
      <c r="F68" s="20" t="s">
        <v>70</v>
      </c>
      <c r="G68" s="20" t="s">
        <v>64</v>
      </c>
      <c r="H68" s="5">
        <f t="shared" si="20"/>
        <v>1797.88147474885</v>
      </c>
      <c r="I68" s="5">
        <f t="shared" si="21"/>
        <v>1257.6797981132077</v>
      </c>
      <c r="J68" s="22">
        <f t="shared" si="23"/>
        <v>0.69953432179888042</v>
      </c>
    </row>
    <row r="69" spans="1:13" x14ac:dyDescent="0.25">
      <c r="A69" s="20"/>
      <c r="B69" s="21">
        <f t="shared" si="22"/>
        <v>5</v>
      </c>
      <c r="C69" s="20" t="s">
        <v>87</v>
      </c>
      <c r="D69" s="20">
        <v>4</v>
      </c>
      <c r="E69" s="20" t="s">
        <v>71</v>
      </c>
      <c r="F69" s="20" t="s">
        <v>72</v>
      </c>
      <c r="G69" s="20" t="s">
        <v>64</v>
      </c>
      <c r="H69" s="5">
        <f t="shared" si="20"/>
        <v>1438.30517979908</v>
      </c>
      <c r="I69" s="5">
        <f t="shared" si="21"/>
        <v>1006.1438384905661</v>
      </c>
      <c r="J69" s="22">
        <f t="shared" si="23"/>
        <v>0.69953432179888031</v>
      </c>
    </row>
    <row r="70" spans="1:13" x14ac:dyDescent="0.25">
      <c r="A70" s="20"/>
      <c r="B70" s="21">
        <f t="shared" si="22"/>
        <v>6</v>
      </c>
      <c r="C70" s="20" t="s">
        <v>87</v>
      </c>
      <c r="D70" s="20"/>
      <c r="E70" s="20" t="s">
        <v>73</v>
      </c>
      <c r="F70" s="20" t="s">
        <v>74</v>
      </c>
      <c r="G70" s="20" t="s">
        <v>64</v>
      </c>
      <c r="H70" s="5">
        <f t="shared" si="20"/>
        <v>0</v>
      </c>
      <c r="I70" s="5">
        <f t="shared" si="21"/>
        <v>0</v>
      </c>
      <c r="J70" s="22">
        <f t="shared" si="23"/>
        <v>0</v>
      </c>
    </row>
    <row r="71" spans="1:13" x14ac:dyDescent="0.25">
      <c r="A71" s="20"/>
      <c r="B71" s="21">
        <f t="shared" si="22"/>
        <v>7</v>
      </c>
      <c r="C71" s="20" t="s">
        <v>87</v>
      </c>
      <c r="D71" s="20">
        <v>12</v>
      </c>
      <c r="E71" s="20" t="s">
        <v>75</v>
      </c>
      <c r="F71" s="20" t="s">
        <v>76</v>
      </c>
      <c r="G71" s="20" t="s">
        <v>64</v>
      </c>
      <c r="H71" s="5">
        <f t="shared" si="20"/>
        <v>4314.9155393972396</v>
      </c>
      <c r="I71" s="5">
        <f t="shared" si="21"/>
        <v>3018.4315154716983</v>
      </c>
      <c r="J71" s="22">
        <f t="shared" si="23"/>
        <v>0.69953432179888042</v>
      </c>
    </row>
    <row r="72" spans="1:13" x14ac:dyDescent="0.25">
      <c r="A72" s="20"/>
      <c r="B72" s="21">
        <f t="shared" si="22"/>
        <v>8</v>
      </c>
      <c r="C72" s="20" t="s">
        <v>87</v>
      </c>
      <c r="D72" s="20">
        <v>24</v>
      </c>
      <c r="E72" s="20" t="s">
        <v>77</v>
      </c>
      <c r="F72" s="20" t="s">
        <v>78</v>
      </c>
      <c r="G72" s="20" t="s">
        <v>64</v>
      </c>
      <c r="H72" s="5">
        <f t="shared" si="20"/>
        <v>8629.8310787944793</v>
      </c>
      <c r="I72" s="5">
        <f t="shared" si="21"/>
        <v>6036.8630309433966</v>
      </c>
      <c r="J72" s="22">
        <f t="shared" si="23"/>
        <v>0.69953432179888042</v>
      </c>
    </row>
    <row r="73" spans="1:13" x14ac:dyDescent="0.25">
      <c r="A73" s="20"/>
      <c r="B73" s="21">
        <f t="shared" si="22"/>
        <v>9</v>
      </c>
      <c r="C73" s="20" t="s">
        <v>87</v>
      </c>
      <c r="D73" s="20">
        <v>55</v>
      </c>
      <c r="E73" s="20" t="s">
        <v>79</v>
      </c>
      <c r="F73" s="20" t="s">
        <v>80</v>
      </c>
      <c r="G73" s="20" t="s">
        <v>64</v>
      </c>
      <c r="H73" s="5">
        <f t="shared" si="20"/>
        <v>19776.696222237348</v>
      </c>
      <c r="I73" s="5">
        <f t="shared" si="21"/>
        <v>13834.477779245282</v>
      </c>
      <c r="J73" s="22">
        <f t="shared" si="23"/>
        <v>0.69953432179888031</v>
      </c>
    </row>
    <row r="74" spans="1:13" x14ac:dyDescent="0.25">
      <c r="A74" s="23">
        <f>+SUM(H74:H82)</f>
        <v>3201.5284999999994</v>
      </c>
      <c r="B74" s="21">
        <v>1</v>
      </c>
      <c r="C74" s="20" t="s">
        <v>1741</v>
      </c>
      <c r="D74" s="20">
        <v>2</v>
      </c>
      <c r="E74" s="20" t="s">
        <v>62</v>
      </c>
      <c r="F74" s="20" t="s">
        <v>63</v>
      </c>
      <c r="G74" s="20" t="s">
        <v>64</v>
      </c>
      <c r="H74" s="5">
        <f>+$K$74/$A$77*$D74</f>
        <v>256.12227999999999</v>
      </c>
      <c r="I74" s="5">
        <f>+$L$74/$A$77*$D74</f>
        <v>290.25576000000001</v>
      </c>
      <c r="J74" s="22">
        <f t="shared" si="23"/>
        <v>1.1332702488826822</v>
      </c>
      <c r="K74" s="15">
        <v>3201.5284999999999</v>
      </c>
      <c r="L74" s="15">
        <v>3628.1970000000001</v>
      </c>
      <c r="M74" s="19">
        <f>+L74/K74</f>
        <v>1.1332702488826822</v>
      </c>
    </row>
    <row r="75" spans="1:13" x14ac:dyDescent="0.25">
      <c r="A75" s="20"/>
      <c r="B75" s="21">
        <f>+B74+1</f>
        <v>2</v>
      </c>
      <c r="C75" s="20" t="s">
        <v>1741</v>
      </c>
      <c r="D75" s="20">
        <v>5</v>
      </c>
      <c r="E75" s="20" t="s">
        <v>65</v>
      </c>
      <c r="F75" s="20" t="s">
        <v>66</v>
      </c>
      <c r="G75" s="20" t="s">
        <v>64</v>
      </c>
      <c r="H75" s="5">
        <f t="shared" ref="H75:H82" si="24">+$K$74/$A$77*$D75</f>
        <v>640.3057</v>
      </c>
      <c r="I75" s="5">
        <f t="shared" ref="I75:I81" si="25">+$L$74/$A$77*$D75</f>
        <v>725.63940000000002</v>
      </c>
      <c r="J75" s="22">
        <f t="shared" si="23"/>
        <v>1.1332702488826822</v>
      </c>
    </row>
    <row r="76" spans="1:13" x14ac:dyDescent="0.25">
      <c r="A76" s="20" t="s">
        <v>1405</v>
      </c>
      <c r="B76" s="21">
        <f t="shared" ref="B76:B82" si="26">+B75+1</f>
        <v>3</v>
      </c>
      <c r="C76" s="20" t="s">
        <v>1741</v>
      </c>
      <c r="D76" s="20">
        <v>7</v>
      </c>
      <c r="E76" s="20" t="s">
        <v>67</v>
      </c>
      <c r="F76" s="20" t="s">
        <v>68</v>
      </c>
      <c r="G76" s="20" t="s">
        <v>64</v>
      </c>
      <c r="H76" s="5">
        <f t="shared" si="24"/>
        <v>896.42797999999993</v>
      </c>
      <c r="I76" s="5">
        <f t="shared" si="25"/>
        <v>1015.89516</v>
      </c>
      <c r="J76" s="22">
        <f t="shared" si="23"/>
        <v>1.1332702488826822</v>
      </c>
    </row>
    <row r="77" spans="1:13" x14ac:dyDescent="0.25">
      <c r="A77" s="20">
        <f>+SUM(D74:D82)</f>
        <v>25</v>
      </c>
      <c r="B77" s="21">
        <f t="shared" si="26"/>
        <v>4</v>
      </c>
      <c r="C77" s="20" t="s">
        <v>1741</v>
      </c>
      <c r="D77" s="20">
        <v>2</v>
      </c>
      <c r="E77" s="20" t="s">
        <v>69</v>
      </c>
      <c r="F77" s="20" t="s">
        <v>70</v>
      </c>
      <c r="G77" s="20" t="s">
        <v>64</v>
      </c>
      <c r="H77" s="5">
        <f t="shared" si="24"/>
        <v>256.12227999999999</v>
      </c>
      <c r="I77" s="5">
        <f t="shared" si="25"/>
        <v>290.25576000000001</v>
      </c>
      <c r="J77" s="22">
        <f t="shared" si="23"/>
        <v>1.1332702488826822</v>
      </c>
    </row>
    <row r="78" spans="1:13" x14ac:dyDescent="0.25">
      <c r="A78" s="20"/>
      <c r="B78" s="21">
        <f t="shared" si="26"/>
        <v>5</v>
      </c>
      <c r="C78" s="20" t="s">
        <v>1741</v>
      </c>
      <c r="D78" s="20">
        <v>3</v>
      </c>
      <c r="E78" s="20" t="s">
        <v>71</v>
      </c>
      <c r="F78" s="20" t="s">
        <v>72</v>
      </c>
      <c r="G78" s="20" t="s">
        <v>64</v>
      </c>
      <c r="H78" s="5">
        <f t="shared" si="24"/>
        <v>384.18341999999996</v>
      </c>
      <c r="I78" s="5">
        <f t="shared" si="25"/>
        <v>435.38364000000001</v>
      </c>
      <c r="J78" s="22">
        <f t="shared" si="23"/>
        <v>1.1332702488826822</v>
      </c>
    </row>
    <row r="79" spans="1:13" x14ac:dyDescent="0.25">
      <c r="A79" s="20"/>
      <c r="B79" s="21">
        <f t="shared" si="26"/>
        <v>6</v>
      </c>
      <c r="C79" s="20" t="s">
        <v>1741</v>
      </c>
      <c r="D79" s="20">
        <v>3</v>
      </c>
      <c r="E79" s="20" t="s">
        <v>73</v>
      </c>
      <c r="F79" s="20" t="s">
        <v>74</v>
      </c>
      <c r="G79" s="20" t="s">
        <v>64</v>
      </c>
      <c r="H79" s="5">
        <f t="shared" si="24"/>
        <v>384.18341999999996</v>
      </c>
      <c r="I79" s="5">
        <f t="shared" si="25"/>
        <v>435.38364000000001</v>
      </c>
      <c r="J79" s="22">
        <f t="shared" si="23"/>
        <v>1.1332702488826822</v>
      </c>
    </row>
    <row r="80" spans="1:13" x14ac:dyDescent="0.25">
      <c r="A80" s="20"/>
      <c r="B80" s="21">
        <f t="shared" si="26"/>
        <v>7</v>
      </c>
      <c r="C80" s="20" t="s">
        <v>1741</v>
      </c>
      <c r="D80" s="20">
        <v>1</v>
      </c>
      <c r="E80" s="20" t="s">
        <v>75</v>
      </c>
      <c r="F80" s="20" t="s">
        <v>76</v>
      </c>
      <c r="G80" s="20" t="s">
        <v>64</v>
      </c>
      <c r="H80" s="5">
        <f t="shared" si="24"/>
        <v>128.06113999999999</v>
      </c>
      <c r="I80" s="5">
        <f t="shared" si="25"/>
        <v>145.12788</v>
      </c>
      <c r="J80" s="22">
        <f t="shared" si="23"/>
        <v>1.1332702488826822</v>
      </c>
    </row>
    <row r="81" spans="1:13" x14ac:dyDescent="0.25">
      <c r="A81" s="20"/>
      <c r="B81" s="21">
        <f t="shared" si="26"/>
        <v>8</v>
      </c>
      <c r="C81" s="20" t="s">
        <v>1741</v>
      </c>
      <c r="D81" s="20">
        <v>2</v>
      </c>
      <c r="E81" s="20" t="s">
        <v>77</v>
      </c>
      <c r="F81" s="20" t="s">
        <v>78</v>
      </c>
      <c r="G81" s="20" t="s">
        <v>64</v>
      </c>
      <c r="H81" s="5">
        <f t="shared" si="24"/>
        <v>256.12227999999999</v>
      </c>
      <c r="I81" s="5">
        <f t="shared" si="25"/>
        <v>290.25576000000001</v>
      </c>
      <c r="J81" s="22">
        <f t="shared" si="23"/>
        <v>1.1332702488826822</v>
      </c>
    </row>
    <row r="82" spans="1:13" x14ac:dyDescent="0.25">
      <c r="A82" s="20"/>
      <c r="B82" s="21">
        <f t="shared" si="26"/>
        <v>9</v>
      </c>
      <c r="C82" s="20" t="s">
        <v>1741</v>
      </c>
      <c r="D82" s="20"/>
      <c r="E82" s="20" t="s">
        <v>79</v>
      </c>
      <c r="F82" s="20" t="s">
        <v>80</v>
      </c>
      <c r="G82" s="20" t="s">
        <v>64</v>
      </c>
      <c r="H82" s="5">
        <f t="shared" si="24"/>
        <v>0</v>
      </c>
      <c r="I82" s="5">
        <f t="shared" si="21"/>
        <v>0</v>
      </c>
      <c r="J82" s="22">
        <f t="shared" si="23"/>
        <v>0</v>
      </c>
    </row>
    <row r="83" spans="1:13" x14ac:dyDescent="0.25">
      <c r="A83" s="23">
        <f>+SUM(H83:H91)</f>
        <v>3717235.4188074199</v>
      </c>
      <c r="B83" s="21">
        <v>1</v>
      </c>
      <c r="C83" s="36" t="s">
        <v>88</v>
      </c>
      <c r="D83" s="36">
        <v>59</v>
      </c>
      <c r="E83" s="36" t="s">
        <v>62</v>
      </c>
      <c r="F83" s="36" t="s">
        <v>63</v>
      </c>
      <c r="G83" s="36" t="s">
        <v>64</v>
      </c>
      <c r="H83" s="37">
        <f>+$K$83/$A$86*$D83</f>
        <v>129161.89028836148</v>
      </c>
      <c r="I83" s="37">
        <f>+$L$83/$A$86*$D83</f>
        <v>86741.934721531245</v>
      </c>
      <c r="J83" s="38">
        <f t="shared" si="23"/>
        <v>0.67157529614869216</v>
      </c>
      <c r="K83" s="15">
        <v>3717235.4188074199</v>
      </c>
      <c r="L83" s="15">
        <v>2496403.4772400009</v>
      </c>
      <c r="M83" s="19">
        <f>+L83/K83</f>
        <v>0.67157529614869216</v>
      </c>
    </row>
    <row r="84" spans="1:13" x14ac:dyDescent="0.25">
      <c r="A84" s="20"/>
      <c r="B84" s="21">
        <f>+B83+1</f>
        <v>2</v>
      </c>
      <c r="C84" s="36" t="s">
        <v>88</v>
      </c>
      <c r="D84" s="36">
        <v>118</v>
      </c>
      <c r="E84" s="36" t="s">
        <v>65</v>
      </c>
      <c r="F84" s="36" t="s">
        <v>66</v>
      </c>
      <c r="G84" s="36" t="s">
        <v>64</v>
      </c>
      <c r="H84" s="37">
        <f t="shared" ref="H84:H91" si="27">+$K$83/$A$86*$D84</f>
        <v>258323.78057672296</v>
      </c>
      <c r="I84" s="37">
        <f t="shared" ref="I84:I91" si="28">+$L$83/$A$86*$D84</f>
        <v>173483.86944306249</v>
      </c>
      <c r="J84" s="38">
        <f t="shared" si="23"/>
        <v>0.67157529614869216</v>
      </c>
    </row>
    <row r="85" spans="1:13" x14ac:dyDescent="0.25">
      <c r="A85" s="20" t="s">
        <v>1405</v>
      </c>
      <c r="B85" s="21">
        <f t="shared" ref="B85:B91" si="29">+B84+1</f>
        <v>3</v>
      </c>
      <c r="C85" s="36" t="s">
        <v>88</v>
      </c>
      <c r="D85" s="36">
        <v>81</v>
      </c>
      <c r="E85" s="36" t="s">
        <v>67</v>
      </c>
      <c r="F85" s="36" t="s">
        <v>68</v>
      </c>
      <c r="G85" s="36" t="s">
        <v>64</v>
      </c>
      <c r="H85" s="37">
        <f t="shared" si="27"/>
        <v>177323.95107385219</v>
      </c>
      <c r="I85" s="37">
        <f t="shared" si="28"/>
        <v>119086.38495667849</v>
      </c>
      <c r="J85" s="38">
        <f t="shared" si="23"/>
        <v>0.67157529614869216</v>
      </c>
    </row>
    <row r="86" spans="1:13" x14ac:dyDescent="0.25">
      <c r="A86" s="20">
        <f>+SUM(D83:D91)</f>
        <v>1698</v>
      </c>
      <c r="B86" s="21">
        <f t="shared" si="29"/>
        <v>4</v>
      </c>
      <c r="C86" s="36" t="s">
        <v>88</v>
      </c>
      <c r="D86" s="36">
        <v>42</v>
      </c>
      <c r="E86" s="36" t="s">
        <v>69</v>
      </c>
      <c r="F86" s="36" t="s">
        <v>70</v>
      </c>
      <c r="G86" s="36" t="s">
        <v>64</v>
      </c>
      <c r="H86" s="37">
        <f t="shared" si="27"/>
        <v>91945.752408664106</v>
      </c>
      <c r="I86" s="37">
        <f t="shared" si="28"/>
        <v>61748.495903462921</v>
      </c>
      <c r="J86" s="38">
        <f t="shared" si="23"/>
        <v>0.67157529614869216</v>
      </c>
    </row>
    <row r="87" spans="1:13" x14ac:dyDescent="0.25">
      <c r="A87" s="20"/>
      <c r="B87" s="21">
        <f t="shared" si="29"/>
        <v>5</v>
      </c>
      <c r="C87" s="36" t="s">
        <v>88</v>
      </c>
      <c r="D87" s="36">
        <v>60</v>
      </c>
      <c r="E87" s="36" t="s">
        <v>71</v>
      </c>
      <c r="F87" s="36" t="s">
        <v>72</v>
      </c>
      <c r="G87" s="36" t="s">
        <v>64</v>
      </c>
      <c r="H87" s="37">
        <f t="shared" si="27"/>
        <v>131351.07486952015</v>
      </c>
      <c r="I87" s="37">
        <f t="shared" si="28"/>
        <v>88212.137004947028</v>
      </c>
      <c r="J87" s="38">
        <f t="shared" si="23"/>
        <v>0.67157529614869216</v>
      </c>
    </row>
    <row r="88" spans="1:13" x14ac:dyDescent="0.25">
      <c r="A88" s="20"/>
      <c r="B88" s="21">
        <f t="shared" si="29"/>
        <v>6</v>
      </c>
      <c r="C88" s="36" t="s">
        <v>88</v>
      </c>
      <c r="D88" s="36">
        <v>50</v>
      </c>
      <c r="E88" s="36" t="s">
        <v>73</v>
      </c>
      <c r="F88" s="36" t="s">
        <v>74</v>
      </c>
      <c r="G88" s="36" t="s">
        <v>64</v>
      </c>
      <c r="H88" s="37">
        <f t="shared" si="27"/>
        <v>109459.22905793345</v>
      </c>
      <c r="I88" s="37">
        <f t="shared" si="28"/>
        <v>73510.114170789195</v>
      </c>
      <c r="J88" s="38">
        <f t="shared" si="23"/>
        <v>0.67157529614869227</v>
      </c>
    </row>
    <row r="89" spans="1:13" x14ac:dyDescent="0.25">
      <c r="A89" s="20"/>
      <c r="B89" s="21">
        <f t="shared" si="29"/>
        <v>7</v>
      </c>
      <c r="C89" s="36" t="s">
        <v>88</v>
      </c>
      <c r="D89" s="36">
        <v>26</v>
      </c>
      <c r="E89" s="36" t="s">
        <v>75</v>
      </c>
      <c r="F89" s="36" t="s">
        <v>76</v>
      </c>
      <c r="G89" s="36" t="s">
        <v>64</v>
      </c>
      <c r="H89" s="37">
        <f t="shared" si="27"/>
        <v>56918.799110125394</v>
      </c>
      <c r="I89" s="37">
        <f t="shared" si="28"/>
        <v>38225.259368810381</v>
      </c>
      <c r="J89" s="38">
        <f t="shared" si="23"/>
        <v>0.67157529614869227</v>
      </c>
    </row>
    <row r="90" spans="1:13" x14ac:dyDescent="0.25">
      <c r="A90" s="20"/>
      <c r="B90" s="21">
        <f t="shared" si="29"/>
        <v>8</v>
      </c>
      <c r="C90" s="36" t="s">
        <v>88</v>
      </c>
      <c r="D90" s="36">
        <v>24</v>
      </c>
      <c r="E90" s="36" t="s">
        <v>77</v>
      </c>
      <c r="F90" s="36" t="s">
        <v>78</v>
      </c>
      <c r="G90" s="36" t="s">
        <v>64</v>
      </c>
      <c r="H90" s="37">
        <f t="shared" si="27"/>
        <v>52540.429947808057</v>
      </c>
      <c r="I90" s="37">
        <f t="shared" si="28"/>
        <v>35284.854801978814</v>
      </c>
      <c r="J90" s="38">
        <f t="shared" si="23"/>
        <v>0.67157529614869227</v>
      </c>
    </row>
    <row r="91" spans="1:13" x14ac:dyDescent="0.25">
      <c r="A91" s="20"/>
      <c r="B91" s="21">
        <f t="shared" si="29"/>
        <v>9</v>
      </c>
      <c r="C91" s="36" t="s">
        <v>88</v>
      </c>
      <c r="D91" s="36">
        <v>1238</v>
      </c>
      <c r="E91" s="36" t="s">
        <v>79</v>
      </c>
      <c r="F91" s="36" t="s">
        <v>80</v>
      </c>
      <c r="G91" s="36" t="s">
        <v>64</v>
      </c>
      <c r="H91" s="37">
        <f t="shared" si="27"/>
        <v>2710210.5114744324</v>
      </c>
      <c r="I91" s="37">
        <f t="shared" si="28"/>
        <v>1820110.4268687402</v>
      </c>
      <c r="J91" s="38">
        <f t="shared" si="23"/>
        <v>0.67157529614869205</v>
      </c>
    </row>
    <row r="92" spans="1:13" x14ac:dyDescent="0.25">
      <c r="A92" s="3">
        <f>+SUM(A11,A20,A29,A38,A47,A56,A65,A83,A74)</f>
        <v>4598619.1010873429</v>
      </c>
      <c r="B92" s="21"/>
      <c r="C92" s="24" t="s">
        <v>154</v>
      </c>
      <c r="D92" s="24"/>
      <c r="E92" s="24"/>
      <c r="F92" s="24"/>
      <c r="G92" s="24"/>
      <c r="H92" s="3">
        <f>+SUM(H1:H91)</f>
        <v>4598619.1010873439</v>
      </c>
      <c r="I92" s="3">
        <f>+SUM(I1:I91)</f>
        <v>3305116.4269600008</v>
      </c>
      <c r="J92" s="25">
        <f t="shared" si="23"/>
        <v>0.71871932732556731</v>
      </c>
      <c r="K92" s="15">
        <f>+SUM(K1:K91)</f>
        <v>4598619.1010873429</v>
      </c>
      <c r="L92" s="15">
        <f>+SUM(L1:L91)</f>
        <v>3305116.4269600008</v>
      </c>
    </row>
    <row r="93" spans="1:13" x14ac:dyDescent="0.25">
      <c r="H93" s="27">
        <f>+SUM(H83:H91)</f>
        <v>3717235.4188074199</v>
      </c>
      <c r="I93" s="27">
        <f>+SUM(I83:I91)</f>
        <v>2496403.4772400009</v>
      </c>
    </row>
    <row r="94" spans="1:13" x14ac:dyDescent="0.25">
      <c r="A94" s="16" t="s">
        <v>46</v>
      </c>
      <c r="B94" s="16" t="s">
        <v>46</v>
      </c>
      <c r="C94" s="16" t="s">
        <v>46</v>
      </c>
      <c r="D94" s="16" t="s">
        <v>46</v>
      </c>
      <c r="E94" s="16" t="s">
        <v>46</v>
      </c>
      <c r="F94" s="16" t="s">
        <v>46</v>
      </c>
      <c r="G94" s="16" t="s">
        <v>46</v>
      </c>
      <c r="H94" s="16" t="s">
        <v>46</v>
      </c>
      <c r="I94" s="16" t="s">
        <v>46</v>
      </c>
      <c r="J94" s="16" t="s">
        <v>46</v>
      </c>
      <c r="K94" s="15" t="s">
        <v>46</v>
      </c>
      <c r="L94" s="15" t="s">
        <v>46</v>
      </c>
    </row>
    <row r="95" spans="1:13" x14ac:dyDescent="0.25">
      <c r="I95" s="15">
        <f>+I92+'HT_ALL ACC CHI TIET'!I1594</f>
        <v>4500063.1459600003</v>
      </c>
    </row>
    <row r="99" spans="2:10" x14ac:dyDescent="0.25">
      <c r="B99" s="47" t="s">
        <v>1742</v>
      </c>
      <c r="C99" s="24" t="s">
        <v>53</v>
      </c>
      <c r="D99" s="24" t="s">
        <v>54</v>
      </c>
      <c r="E99" s="24" t="s">
        <v>55</v>
      </c>
      <c r="F99" s="24" t="s">
        <v>56</v>
      </c>
      <c r="G99" s="24" t="s">
        <v>57</v>
      </c>
      <c r="H99" s="24" t="s">
        <v>58</v>
      </c>
      <c r="I99" s="3" t="s">
        <v>59</v>
      </c>
      <c r="J99" s="25" t="s">
        <v>60</v>
      </c>
    </row>
    <row r="100" spans="2:10" x14ac:dyDescent="0.25">
      <c r="C100" s="36" t="s">
        <v>88</v>
      </c>
      <c r="D100" s="36">
        <v>59</v>
      </c>
      <c r="E100" s="36" t="s">
        <v>62</v>
      </c>
      <c r="F100" s="36" t="s">
        <v>63</v>
      </c>
      <c r="G100" s="36" t="s">
        <v>64</v>
      </c>
      <c r="H100" s="37"/>
      <c r="I100" s="37"/>
      <c r="J100" s="38">
        <f t="shared" ref="J100:J108" si="30">+IFERROR(I100/H100,0)</f>
        <v>0</v>
      </c>
    </row>
    <row r="101" spans="2:10" x14ac:dyDescent="0.25">
      <c r="C101" s="36" t="s">
        <v>88</v>
      </c>
      <c r="D101" s="36">
        <v>118</v>
      </c>
      <c r="E101" s="36" t="s">
        <v>65</v>
      </c>
      <c r="F101" s="36" t="s">
        <v>66</v>
      </c>
      <c r="G101" s="36" t="s">
        <v>64</v>
      </c>
      <c r="H101" s="37"/>
      <c r="I101" s="37"/>
      <c r="J101" s="38">
        <f t="shared" si="30"/>
        <v>0</v>
      </c>
    </row>
    <row r="102" spans="2:10" x14ac:dyDescent="0.25">
      <c r="C102" s="36" t="s">
        <v>88</v>
      </c>
      <c r="D102" s="36">
        <v>81</v>
      </c>
      <c r="E102" s="36" t="s">
        <v>67</v>
      </c>
      <c r="F102" s="36" t="s">
        <v>68</v>
      </c>
      <c r="G102" s="36" t="s">
        <v>64</v>
      </c>
      <c r="H102" s="37"/>
      <c r="I102" s="37"/>
      <c r="J102" s="38">
        <f t="shared" si="30"/>
        <v>0</v>
      </c>
    </row>
    <row r="103" spans="2:10" x14ac:dyDescent="0.25">
      <c r="C103" s="36" t="s">
        <v>88</v>
      </c>
      <c r="D103" s="36">
        <v>42</v>
      </c>
      <c r="E103" s="36" t="s">
        <v>69</v>
      </c>
      <c r="F103" s="36" t="s">
        <v>70</v>
      </c>
      <c r="G103" s="36" t="s">
        <v>64</v>
      </c>
      <c r="H103" s="37"/>
      <c r="I103" s="37"/>
      <c r="J103" s="38">
        <f t="shared" si="30"/>
        <v>0</v>
      </c>
    </row>
    <row r="104" spans="2:10" x14ac:dyDescent="0.25">
      <c r="C104" s="36" t="s">
        <v>88</v>
      </c>
      <c r="D104" s="36">
        <v>60</v>
      </c>
      <c r="E104" s="36" t="s">
        <v>71</v>
      </c>
      <c r="F104" s="36" t="s">
        <v>72</v>
      </c>
      <c r="G104" s="36" t="s">
        <v>64</v>
      </c>
      <c r="H104" s="37"/>
      <c r="I104" s="37"/>
      <c r="J104" s="38">
        <f t="shared" si="30"/>
        <v>0</v>
      </c>
    </row>
    <row r="105" spans="2:10" x14ac:dyDescent="0.25">
      <c r="C105" s="36" t="s">
        <v>88</v>
      </c>
      <c r="D105" s="36">
        <v>50</v>
      </c>
      <c r="E105" s="36" t="s">
        <v>73</v>
      </c>
      <c r="F105" s="36" t="s">
        <v>74</v>
      </c>
      <c r="G105" s="36" t="s">
        <v>64</v>
      </c>
      <c r="H105" s="37"/>
      <c r="I105" s="37"/>
      <c r="J105" s="38">
        <f t="shared" si="30"/>
        <v>0</v>
      </c>
    </row>
    <row r="106" spans="2:10" x14ac:dyDescent="0.25">
      <c r="C106" s="36" t="s">
        <v>88</v>
      </c>
      <c r="D106" s="36">
        <v>26</v>
      </c>
      <c r="E106" s="36" t="s">
        <v>75</v>
      </c>
      <c r="F106" s="36" t="s">
        <v>76</v>
      </c>
      <c r="G106" s="36" t="s">
        <v>64</v>
      </c>
      <c r="H106" s="37"/>
      <c r="I106" s="37"/>
      <c r="J106" s="38">
        <f t="shared" si="30"/>
        <v>0</v>
      </c>
    </row>
    <row r="107" spans="2:10" x14ac:dyDescent="0.25">
      <c r="C107" s="36" t="s">
        <v>88</v>
      </c>
      <c r="D107" s="36">
        <v>24</v>
      </c>
      <c r="E107" s="36" t="s">
        <v>77</v>
      </c>
      <c r="F107" s="36" t="s">
        <v>78</v>
      </c>
      <c r="G107" s="36" t="s">
        <v>64</v>
      </c>
      <c r="H107" s="37"/>
      <c r="I107" s="37"/>
      <c r="J107" s="38">
        <f t="shared" si="30"/>
        <v>0</v>
      </c>
    </row>
    <row r="108" spans="2:10" x14ac:dyDescent="0.25">
      <c r="C108" s="36" t="s">
        <v>88</v>
      </c>
      <c r="D108" s="36">
        <v>1238</v>
      </c>
      <c r="E108" s="36" t="s">
        <v>79</v>
      </c>
      <c r="F108" s="36" t="s">
        <v>80</v>
      </c>
      <c r="G108" s="36" t="s">
        <v>64</v>
      </c>
      <c r="H108" s="37"/>
      <c r="I108" s="37"/>
      <c r="J108" s="38">
        <f t="shared" si="30"/>
        <v>0</v>
      </c>
    </row>
  </sheetData>
  <autoFilter ref="B1:J92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F535-475C-4512-9DFA-5BA4DB791597}">
  <sheetPr filterMode="1">
    <tabColor rgb="FF0070C0"/>
  </sheetPr>
  <dimension ref="A1:K1594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1601" sqref="D1601"/>
    </sheetView>
  </sheetViews>
  <sheetFormatPr defaultRowHeight="15" x14ac:dyDescent="0.25"/>
  <cols>
    <col min="1" max="1" width="9" bestFit="1" customWidth="1"/>
    <col min="2" max="2" width="9.140625" style="26"/>
    <col min="3" max="3" width="45" customWidth="1"/>
    <col min="4" max="4" width="11.28515625" customWidth="1"/>
    <col min="5" max="5" width="10.7109375" bestFit="1" customWidth="1"/>
    <col min="6" max="6" width="24.140625" customWidth="1"/>
    <col min="7" max="7" width="16.7109375" bestFit="1" customWidth="1"/>
    <col min="8" max="8" width="11.5703125" bestFit="1" customWidth="1"/>
    <col min="9" max="9" width="13.28515625" style="27" bestFit="1" customWidth="1"/>
    <col min="10" max="10" width="9.5703125" style="28" bestFit="1" customWidth="1"/>
    <col min="11" max="11" width="19" bestFit="1" customWidth="1"/>
    <col min="12" max="12" width="9.5703125" bestFit="1" customWidth="1"/>
  </cols>
  <sheetData>
    <row r="1" spans="1:10" x14ac:dyDescent="0.25">
      <c r="A1" s="20"/>
      <c r="B1" s="41" t="s">
        <v>52</v>
      </c>
      <c r="C1" s="24" t="s">
        <v>53</v>
      </c>
      <c r="D1" s="24" t="s">
        <v>54</v>
      </c>
      <c r="E1" s="24" t="s">
        <v>55</v>
      </c>
      <c r="F1" s="24" t="s">
        <v>56</v>
      </c>
      <c r="G1" s="24" t="s">
        <v>57</v>
      </c>
      <c r="H1" s="24" t="s">
        <v>58</v>
      </c>
      <c r="I1" s="3" t="s">
        <v>59</v>
      </c>
      <c r="J1" s="25" t="s">
        <v>60</v>
      </c>
    </row>
    <row r="2" spans="1:10" hidden="1" x14ac:dyDescent="0.25">
      <c r="A2" s="23">
        <f>+SUM(H2:H5)</f>
        <v>189159.8902975182</v>
      </c>
      <c r="B2" s="21">
        <v>1</v>
      </c>
      <c r="C2" s="20" t="s">
        <v>89</v>
      </c>
      <c r="D2" s="20">
        <v>1</v>
      </c>
      <c r="E2" s="20" t="s">
        <v>65</v>
      </c>
      <c r="F2" s="20" t="s">
        <v>66</v>
      </c>
      <c r="G2" s="20" t="s">
        <v>64</v>
      </c>
      <c r="H2" s="5">
        <v>48402.383833247623</v>
      </c>
      <c r="I2" s="5">
        <v>22533.804</v>
      </c>
      <c r="J2" s="22">
        <f t="shared" ref="J2:J212" si="0">+IFERROR(I2/H2,0)</f>
        <v>0.46555153311522474</v>
      </c>
    </row>
    <row r="3" spans="1:10" hidden="1" x14ac:dyDescent="0.25">
      <c r="A3" s="20"/>
      <c r="B3" s="21">
        <v>2</v>
      </c>
      <c r="C3" s="20" t="s">
        <v>90</v>
      </c>
      <c r="D3" s="20">
        <v>1</v>
      </c>
      <c r="E3" s="20" t="s">
        <v>69</v>
      </c>
      <c r="F3" s="20" t="s">
        <v>70</v>
      </c>
      <c r="G3" s="20" t="s">
        <v>64</v>
      </c>
      <c r="H3" s="5">
        <v>56528.517704566017</v>
      </c>
      <c r="I3" s="5">
        <v>45625.027999999998</v>
      </c>
      <c r="J3" s="22">
        <f t="shared" si="0"/>
        <v>0.80711523763013326</v>
      </c>
    </row>
    <row r="4" spans="1:10" hidden="1" x14ac:dyDescent="0.25">
      <c r="A4" s="20"/>
      <c r="B4" s="21">
        <v>3</v>
      </c>
      <c r="C4" s="20" t="s">
        <v>91</v>
      </c>
      <c r="D4" s="20">
        <v>1</v>
      </c>
      <c r="E4" s="20" t="s">
        <v>71</v>
      </c>
      <c r="F4" s="20" t="s">
        <v>72</v>
      </c>
      <c r="G4" s="20" t="s">
        <v>64</v>
      </c>
      <c r="H4" s="5">
        <v>52768.997113868973</v>
      </c>
      <c r="I4" s="5">
        <v>24151.858999999997</v>
      </c>
      <c r="J4" s="22">
        <f t="shared" si="0"/>
        <v>0.45769031668127536</v>
      </c>
    </row>
    <row r="5" spans="1:10" hidden="1" x14ac:dyDescent="0.25">
      <c r="A5" s="20"/>
      <c r="B5" s="21">
        <v>4</v>
      </c>
      <c r="C5" s="20" t="s">
        <v>92</v>
      </c>
      <c r="D5" s="20">
        <v>1</v>
      </c>
      <c r="E5" s="20" t="s">
        <v>79</v>
      </c>
      <c r="F5" s="20" t="s">
        <v>80</v>
      </c>
      <c r="G5" s="20" t="s">
        <v>64</v>
      </c>
      <c r="H5" s="5">
        <v>31459.991645835602</v>
      </c>
      <c r="I5" s="5">
        <v>5682.6620000000003</v>
      </c>
      <c r="J5" s="22">
        <f t="shared" si="0"/>
        <v>0.18063138935233064</v>
      </c>
    </row>
    <row r="6" spans="1:10" hidden="1" x14ac:dyDescent="0.25">
      <c r="A6" s="40" t="s">
        <v>1727</v>
      </c>
      <c r="B6" s="44">
        <v>1</v>
      </c>
      <c r="C6" s="40" t="s">
        <v>343</v>
      </c>
      <c r="D6" s="40"/>
      <c r="E6" s="40" t="s">
        <v>77</v>
      </c>
      <c r="F6" s="40" t="s">
        <v>78</v>
      </c>
      <c r="G6" s="40" t="s">
        <v>64</v>
      </c>
      <c r="H6" s="45">
        <v>387.53266968666509</v>
      </c>
      <c r="I6" s="45">
        <v>419.06200000000001</v>
      </c>
      <c r="J6" s="46">
        <f t="shared" si="0"/>
        <v>1.0813591544135559</v>
      </c>
    </row>
    <row r="7" spans="1:10" hidden="1" x14ac:dyDescent="0.25">
      <c r="A7" s="20"/>
      <c r="B7" s="21">
        <f>+B6+1</f>
        <v>2</v>
      </c>
      <c r="C7" s="20" t="s">
        <v>344</v>
      </c>
      <c r="D7" s="20"/>
      <c r="E7" s="20" t="s">
        <v>75</v>
      </c>
      <c r="F7" s="20" t="s">
        <v>76</v>
      </c>
      <c r="G7" s="20" t="s">
        <v>64</v>
      </c>
      <c r="H7" s="5">
        <v>632.48953404180247</v>
      </c>
      <c r="I7" s="5">
        <v>837.05399999999986</v>
      </c>
      <c r="J7" s="22">
        <f t="shared" si="0"/>
        <v>1.3234274323101722</v>
      </c>
    </row>
    <row r="8" spans="1:10" hidden="1" x14ac:dyDescent="0.25">
      <c r="A8" s="20"/>
      <c r="B8" s="21">
        <f t="shared" ref="B8:B71" si="1">+B7+1</f>
        <v>3</v>
      </c>
      <c r="C8" s="20" t="s">
        <v>345</v>
      </c>
      <c r="D8" s="20"/>
      <c r="E8" s="20" t="s">
        <v>77</v>
      </c>
      <c r="F8" s="20" t="s">
        <v>78</v>
      </c>
      <c r="G8" s="20" t="s">
        <v>64</v>
      </c>
      <c r="H8" s="5">
        <v>602.39547408021122</v>
      </c>
      <c r="I8" s="5">
        <v>597.52099999999996</v>
      </c>
      <c r="J8" s="22">
        <f t="shared" si="0"/>
        <v>0.99190818276373338</v>
      </c>
    </row>
    <row r="9" spans="1:10" hidden="1" x14ac:dyDescent="0.25">
      <c r="A9" s="20"/>
      <c r="B9" s="21">
        <f t="shared" si="1"/>
        <v>4</v>
      </c>
      <c r="C9" s="20" t="s">
        <v>346</v>
      </c>
      <c r="D9" s="20"/>
      <c r="E9" s="20" t="s">
        <v>77</v>
      </c>
      <c r="F9" s="20" t="s">
        <v>78</v>
      </c>
      <c r="G9" s="20" t="s">
        <v>64</v>
      </c>
      <c r="H9" s="5">
        <v>419.70061678752427</v>
      </c>
      <c r="I9" s="5">
        <v>1016.5820000000001</v>
      </c>
      <c r="J9" s="22">
        <f t="shared" si="0"/>
        <v>2.4221598904979698</v>
      </c>
    </row>
    <row r="10" spans="1:10" hidden="1" x14ac:dyDescent="0.25">
      <c r="A10" s="20"/>
      <c r="B10" s="21">
        <f t="shared" si="1"/>
        <v>5</v>
      </c>
      <c r="C10" s="20" t="s">
        <v>347</v>
      </c>
      <c r="D10" s="20"/>
      <c r="E10" s="20" t="s">
        <v>69</v>
      </c>
      <c r="F10" s="20" t="s">
        <v>70</v>
      </c>
      <c r="G10" s="20" t="s">
        <v>64</v>
      </c>
      <c r="H10" s="5">
        <v>433.4217496797512</v>
      </c>
      <c r="I10" s="5">
        <v>590.65200000000004</v>
      </c>
      <c r="J10" s="22">
        <f t="shared" si="0"/>
        <v>1.3627650214517935</v>
      </c>
    </row>
    <row r="11" spans="1:10" hidden="1" x14ac:dyDescent="0.25">
      <c r="A11" s="20"/>
      <c r="B11" s="21">
        <f t="shared" si="1"/>
        <v>6</v>
      </c>
      <c r="C11" s="20" t="s">
        <v>348</v>
      </c>
      <c r="D11" s="20"/>
      <c r="E11" s="20" t="s">
        <v>73</v>
      </c>
      <c r="F11" s="20" t="s">
        <v>74</v>
      </c>
      <c r="G11" s="20" t="s">
        <v>64</v>
      </c>
      <c r="H11" s="5">
        <v>321.24925750297672</v>
      </c>
      <c r="I11" s="5">
        <v>656.4559999999999</v>
      </c>
      <c r="J11" s="22">
        <f t="shared" si="0"/>
        <v>2.0434475245251491</v>
      </c>
    </row>
    <row r="12" spans="1:10" hidden="1" x14ac:dyDescent="0.25">
      <c r="A12" s="20"/>
      <c r="B12" s="21">
        <f t="shared" si="1"/>
        <v>7</v>
      </c>
      <c r="C12" s="20" t="s">
        <v>349</v>
      </c>
      <c r="D12" s="20"/>
      <c r="E12" s="20" t="s">
        <v>75</v>
      </c>
      <c r="F12" s="20" t="s">
        <v>76</v>
      </c>
      <c r="G12" s="20" t="s">
        <v>64</v>
      </c>
      <c r="H12" s="5">
        <v>275.43748839296927</v>
      </c>
      <c r="I12" s="5">
        <v>0</v>
      </c>
      <c r="J12" s="22">
        <f t="shared" si="0"/>
        <v>0</v>
      </c>
    </row>
    <row r="13" spans="1:10" hidden="1" x14ac:dyDescent="0.25">
      <c r="A13" s="20"/>
      <c r="B13" s="21">
        <f t="shared" si="1"/>
        <v>8</v>
      </c>
      <c r="C13" s="20" t="s">
        <v>350</v>
      </c>
      <c r="D13" s="20"/>
      <c r="E13" s="20" t="s">
        <v>62</v>
      </c>
      <c r="F13" s="20" t="s">
        <v>63</v>
      </c>
      <c r="G13" s="20" t="s">
        <v>64</v>
      </c>
      <c r="H13" s="5">
        <v>289.57159906857277</v>
      </c>
      <c r="I13" s="5">
        <v>180.59800000000001</v>
      </c>
      <c r="J13" s="22">
        <f t="shared" si="0"/>
        <v>0.62367304176551175</v>
      </c>
    </row>
    <row r="14" spans="1:10" hidden="1" x14ac:dyDescent="0.25">
      <c r="A14" s="20"/>
      <c r="B14" s="21">
        <f t="shared" si="1"/>
        <v>9</v>
      </c>
      <c r="C14" s="20" t="s">
        <v>1415</v>
      </c>
      <c r="D14" s="20"/>
      <c r="E14" s="20" t="s">
        <v>62</v>
      </c>
      <c r="F14" s="20" t="s">
        <v>63</v>
      </c>
      <c r="G14" s="20" t="s">
        <v>64</v>
      </c>
      <c r="H14" s="5">
        <v>128.74684876711294</v>
      </c>
      <c r="I14" s="5">
        <v>599.66000000000008</v>
      </c>
      <c r="J14" s="22">
        <f t="shared" si="0"/>
        <v>4.6576673972402274</v>
      </c>
    </row>
    <row r="15" spans="1:10" hidden="1" x14ac:dyDescent="0.25">
      <c r="A15" s="20"/>
      <c r="B15" s="21">
        <f t="shared" si="1"/>
        <v>10</v>
      </c>
      <c r="C15" s="20" t="s">
        <v>351</v>
      </c>
      <c r="D15" s="20"/>
      <c r="E15" s="20" t="s">
        <v>75</v>
      </c>
      <c r="F15" s="20" t="s">
        <v>76</v>
      </c>
      <c r="G15" s="20" t="s">
        <v>64</v>
      </c>
      <c r="H15" s="5">
        <v>627.13260221702831</v>
      </c>
      <c r="I15" s="5">
        <v>1008.644</v>
      </c>
      <c r="J15" s="22">
        <f t="shared" si="0"/>
        <v>1.60834247244404</v>
      </c>
    </row>
    <row r="16" spans="1:10" hidden="1" x14ac:dyDescent="0.25">
      <c r="A16" s="20"/>
      <c r="B16" s="21">
        <f t="shared" si="1"/>
        <v>11</v>
      </c>
      <c r="C16" s="20" t="s">
        <v>353</v>
      </c>
      <c r="D16" s="20"/>
      <c r="E16" s="20" t="s">
        <v>73</v>
      </c>
      <c r="F16" s="20" t="s">
        <v>74</v>
      </c>
      <c r="G16" s="20" t="s">
        <v>64</v>
      </c>
      <c r="H16" s="5">
        <v>209.73072685105581</v>
      </c>
      <c r="I16" s="5">
        <v>360.12599999999998</v>
      </c>
      <c r="J16" s="22">
        <f t="shared" si="0"/>
        <v>1.7170874549810251</v>
      </c>
    </row>
    <row r="17" spans="1:10" hidden="1" x14ac:dyDescent="0.25">
      <c r="A17" s="20"/>
      <c r="B17" s="21">
        <f t="shared" si="1"/>
        <v>12</v>
      </c>
      <c r="C17" s="20" t="s">
        <v>355</v>
      </c>
      <c r="D17" s="20"/>
      <c r="E17" s="20" t="s">
        <v>73</v>
      </c>
      <c r="F17" s="20" t="s">
        <v>74</v>
      </c>
      <c r="G17" s="20" t="s">
        <v>64</v>
      </c>
      <c r="H17" s="5">
        <v>396.5152293580033</v>
      </c>
      <c r="I17" s="5">
        <v>179.52799999999999</v>
      </c>
      <c r="J17" s="22">
        <f t="shared" si="0"/>
        <v>0.45276445066353005</v>
      </c>
    </row>
    <row r="18" spans="1:10" hidden="1" x14ac:dyDescent="0.25">
      <c r="A18" s="20"/>
      <c r="B18" s="21">
        <f t="shared" si="1"/>
        <v>13</v>
      </c>
      <c r="C18" s="20" t="s">
        <v>356</v>
      </c>
      <c r="D18" s="20"/>
      <c r="E18" s="20" t="s">
        <v>69</v>
      </c>
      <c r="F18" s="20" t="s">
        <v>70</v>
      </c>
      <c r="G18" s="20" t="s">
        <v>64</v>
      </c>
      <c r="H18" s="5">
        <v>394.05552961580565</v>
      </c>
      <c r="I18" s="5">
        <v>598.58999999999992</v>
      </c>
      <c r="J18" s="22">
        <f t="shared" si="0"/>
        <v>1.5190498673717643</v>
      </c>
    </row>
    <row r="19" spans="1:10" hidden="1" x14ac:dyDescent="0.25">
      <c r="A19" s="20"/>
      <c r="B19" s="21">
        <f t="shared" si="1"/>
        <v>14</v>
      </c>
      <c r="C19" s="20" t="s">
        <v>1416</v>
      </c>
      <c r="D19" s="20"/>
      <c r="E19" s="20" t="s">
        <v>62</v>
      </c>
      <c r="F19" s="20" t="s">
        <v>63</v>
      </c>
      <c r="G19" s="20" t="s">
        <v>64</v>
      </c>
      <c r="H19" s="5">
        <v>158.6274285064201</v>
      </c>
      <c r="I19" s="5">
        <v>417.99199999999996</v>
      </c>
      <c r="J19" s="22">
        <f t="shared" si="0"/>
        <v>2.6350550086808138</v>
      </c>
    </row>
    <row r="20" spans="1:10" hidden="1" x14ac:dyDescent="0.25">
      <c r="A20" s="20"/>
      <c r="B20" s="21">
        <f t="shared" si="1"/>
        <v>15</v>
      </c>
      <c r="C20" s="20" t="s">
        <v>358</v>
      </c>
      <c r="D20" s="20"/>
      <c r="E20" s="20" t="s">
        <v>67</v>
      </c>
      <c r="F20" s="20" t="s">
        <v>68</v>
      </c>
      <c r="G20" s="20" t="s">
        <v>64</v>
      </c>
      <c r="H20" s="5">
        <v>222.23509543719663</v>
      </c>
      <c r="I20" s="5">
        <v>540.72399999999993</v>
      </c>
      <c r="J20" s="22">
        <f t="shared" si="0"/>
        <v>2.4331170508251603</v>
      </c>
    </row>
    <row r="21" spans="1:10" hidden="1" x14ac:dyDescent="0.25">
      <c r="A21" s="20"/>
      <c r="B21" s="21">
        <f t="shared" si="1"/>
        <v>16</v>
      </c>
      <c r="C21" s="20" t="s">
        <v>359</v>
      </c>
      <c r="D21" s="20"/>
      <c r="E21" s="20" t="s">
        <v>71</v>
      </c>
      <c r="F21" s="20" t="s">
        <v>72</v>
      </c>
      <c r="G21" s="20" t="s">
        <v>64</v>
      </c>
      <c r="H21" s="5">
        <v>230.08595085375225</v>
      </c>
      <c r="I21" s="5">
        <v>180.59799999999998</v>
      </c>
      <c r="J21" s="22">
        <f t="shared" si="0"/>
        <v>0.78491537327627658</v>
      </c>
    </row>
    <row r="22" spans="1:10" hidden="1" x14ac:dyDescent="0.25">
      <c r="A22" s="20"/>
      <c r="B22" s="21">
        <f t="shared" si="1"/>
        <v>17</v>
      </c>
      <c r="C22" s="20" t="s">
        <v>360</v>
      </c>
      <c r="D22" s="20"/>
      <c r="E22" s="20" t="s">
        <v>69</v>
      </c>
      <c r="F22" s="20" t="s">
        <v>70</v>
      </c>
      <c r="G22" s="20" t="s">
        <v>64</v>
      </c>
      <c r="H22" s="5">
        <v>348.5617359519112</v>
      </c>
      <c r="I22" s="5">
        <v>598.58999999999992</v>
      </c>
      <c r="J22" s="22">
        <f t="shared" si="0"/>
        <v>1.7173141462738857</v>
      </c>
    </row>
    <row r="23" spans="1:10" hidden="1" x14ac:dyDescent="0.25">
      <c r="A23" s="20"/>
      <c r="B23" s="21">
        <f t="shared" si="1"/>
        <v>18</v>
      </c>
      <c r="C23" s="20" t="s">
        <v>361</v>
      </c>
      <c r="D23" s="20"/>
      <c r="E23" s="20" t="s">
        <v>75</v>
      </c>
      <c r="F23" s="20" t="s">
        <v>76</v>
      </c>
      <c r="G23" s="20" t="s">
        <v>64</v>
      </c>
      <c r="H23" s="5">
        <v>185.61462552399382</v>
      </c>
      <c r="I23" s="5">
        <v>238.464</v>
      </c>
      <c r="J23" s="22">
        <f t="shared" si="0"/>
        <v>1.2847263480817384</v>
      </c>
    </row>
    <row r="24" spans="1:10" hidden="1" x14ac:dyDescent="0.25">
      <c r="A24" s="20"/>
      <c r="B24" s="21">
        <f t="shared" si="1"/>
        <v>19</v>
      </c>
      <c r="C24" s="20" t="s">
        <v>362</v>
      </c>
      <c r="D24" s="20"/>
      <c r="E24" s="20" t="s">
        <v>62</v>
      </c>
      <c r="F24" s="20" t="s">
        <v>63</v>
      </c>
      <c r="G24" s="20" t="s">
        <v>64</v>
      </c>
      <c r="H24" s="5">
        <v>475.09390413808461</v>
      </c>
      <c r="I24" s="5">
        <v>238.464</v>
      </c>
      <c r="J24" s="22">
        <f t="shared" si="0"/>
        <v>0.50193024562717004</v>
      </c>
    </row>
    <row r="25" spans="1:10" hidden="1" x14ac:dyDescent="0.25">
      <c r="A25" s="20"/>
      <c r="B25" s="21">
        <f t="shared" si="1"/>
        <v>20</v>
      </c>
      <c r="C25" s="20" t="s">
        <v>363</v>
      </c>
      <c r="D25" s="20"/>
      <c r="E25" s="20" t="s">
        <v>77</v>
      </c>
      <c r="F25" s="20" t="s">
        <v>78</v>
      </c>
      <c r="G25" s="20" t="s">
        <v>64</v>
      </c>
      <c r="H25" s="5">
        <v>160.01857110740971</v>
      </c>
      <c r="I25" s="5">
        <v>238.464</v>
      </c>
      <c r="J25" s="22">
        <f t="shared" si="0"/>
        <v>1.4902270302109819</v>
      </c>
    </row>
    <row r="26" spans="1:10" hidden="1" x14ac:dyDescent="0.25">
      <c r="A26" s="20"/>
      <c r="B26" s="21">
        <f t="shared" si="1"/>
        <v>21</v>
      </c>
      <c r="C26" s="20" t="s">
        <v>365</v>
      </c>
      <c r="D26" s="20"/>
      <c r="E26" s="20" t="s">
        <v>65</v>
      </c>
      <c r="F26" s="20" t="s">
        <v>66</v>
      </c>
      <c r="G26" s="20" t="s">
        <v>64</v>
      </c>
      <c r="H26" s="5">
        <v>233.50926167236227</v>
      </c>
      <c r="I26" s="5">
        <v>837.05399999999997</v>
      </c>
      <c r="J26" s="22">
        <f t="shared" si="0"/>
        <v>3.5846715201150077</v>
      </c>
    </row>
    <row r="27" spans="1:10" hidden="1" x14ac:dyDescent="0.25">
      <c r="A27" s="20"/>
      <c r="B27" s="21">
        <f t="shared" si="1"/>
        <v>22</v>
      </c>
      <c r="C27" s="20" t="s">
        <v>366</v>
      </c>
      <c r="D27" s="20"/>
      <c r="E27" s="20" t="s">
        <v>71</v>
      </c>
      <c r="F27" s="20" t="s">
        <v>72</v>
      </c>
      <c r="G27" s="20" t="s">
        <v>64</v>
      </c>
      <c r="H27" s="5">
        <v>346.86332255218832</v>
      </c>
      <c r="I27" s="5">
        <v>410.05400000000003</v>
      </c>
      <c r="J27" s="22">
        <f t="shared" si="0"/>
        <v>1.1821774553240756</v>
      </c>
    </row>
    <row r="28" spans="1:10" hidden="1" x14ac:dyDescent="0.25">
      <c r="A28" s="20"/>
      <c r="B28" s="21">
        <f t="shared" si="1"/>
        <v>23</v>
      </c>
      <c r="C28" s="20" t="s">
        <v>367</v>
      </c>
      <c r="D28" s="20"/>
      <c r="E28" s="20" t="s">
        <v>71</v>
      </c>
      <c r="F28" s="20" t="s">
        <v>72</v>
      </c>
      <c r="G28" s="20" t="s">
        <v>64</v>
      </c>
      <c r="H28" s="5">
        <v>397.44077717568371</v>
      </c>
      <c r="I28" s="5">
        <v>476.928</v>
      </c>
      <c r="J28" s="22">
        <f t="shared" si="0"/>
        <v>1.1999976534596499</v>
      </c>
    </row>
    <row r="29" spans="1:10" hidden="1" x14ac:dyDescent="0.25">
      <c r="A29" s="20"/>
      <c r="B29" s="21">
        <f t="shared" si="1"/>
        <v>24</v>
      </c>
      <c r="C29" s="20" t="s">
        <v>368</v>
      </c>
      <c r="D29" s="20"/>
      <c r="E29" s="20" t="s">
        <v>77</v>
      </c>
      <c r="F29" s="20" t="s">
        <v>78</v>
      </c>
      <c r="G29" s="20" t="s">
        <v>64</v>
      </c>
      <c r="H29" s="5">
        <v>278.29140294206883</v>
      </c>
      <c r="I29" s="5">
        <v>0</v>
      </c>
      <c r="J29" s="22">
        <f t="shared" si="0"/>
        <v>0</v>
      </c>
    </row>
    <row r="30" spans="1:10" hidden="1" x14ac:dyDescent="0.25">
      <c r="A30" s="20"/>
      <c r="B30" s="21">
        <f t="shared" si="1"/>
        <v>25</v>
      </c>
      <c r="C30" s="20" t="s">
        <v>369</v>
      </c>
      <c r="D30" s="20"/>
      <c r="E30" s="20" t="s">
        <v>71</v>
      </c>
      <c r="F30" s="20" t="s">
        <v>72</v>
      </c>
      <c r="G30" s="20" t="s">
        <v>64</v>
      </c>
      <c r="H30" s="5">
        <v>223.33164967101405</v>
      </c>
      <c r="I30" s="5">
        <v>179.52799999999999</v>
      </c>
      <c r="J30" s="22">
        <f t="shared" si="0"/>
        <v>0.80386277656776173</v>
      </c>
    </row>
    <row r="31" spans="1:10" hidden="1" x14ac:dyDescent="0.25">
      <c r="A31" s="20"/>
      <c r="B31" s="21">
        <f t="shared" si="1"/>
        <v>26</v>
      </c>
      <c r="C31" s="20" t="s">
        <v>370</v>
      </c>
      <c r="D31" s="20"/>
      <c r="E31" s="20" t="s">
        <v>75</v>
      </c>
      <c r="F31" s="20" t="s">
        <v>76</v>
      </c>
      <c r="G31" s="20" t="s">
        <v>64</v>
      </c>
      <c r="H31" s="5">
        <v>351.85926311928108</v>
      </c>
      <c r="I31" s="5">
        <v>1437.7830000000001</v>
      </c>
      <c r="J31" s="22">
        <f t="shared" si="0"/>
        <v>4.086244560549166</v>
      </c>
    </row>
    <row r="32" spans="1:10" hidden="1" x14ac:dyDescent="0.25">
      <c r="A32" s="20"/>
      <c r="B32" s="21">
        <f t="shared" si="1"/>
        <v>27</v>
      </c>
      <c r="C32" s="20" t="s">
        <v>1417</v>
      </c>
      <c r="D32" s="20"/>
      <c r="E32" s="20" t="s">
        <v>62</v>
      </c>
      <c r="F32" s="20" t="s">
        <v>63</v>
      </c>
      <c r="G32" s="20" t="s">
        <v>64</v>
      </c>
      <c r="H32" s="5">
        <v>160.01857110740971</v>
      </c>
      <c r="I32" s="5">
        <v>0</v>
      </c>
      <c r="J32" s="22">
        <f t="shared" si="0"/>
        <v>0</v>
      </c>
    </row>
    <row r="33" spans="1:10" hidden="1" x14ac:dyDescent="0.25">
      <c r="A33" s="20"/>
      <c r="B33" s="21">
        <f t="shared" si="1"/>
        <v>28</v>
      </c>
      <c r="C33" s="20" t="s">
        <v>371</v>
      </c>
      <c r="D33" s="20"/>
      <c r="E33" s="20" t="s">
        <v>77</v>
      </c>
      <c r="F33" s="20" t="s">
        <v>78</v>
      </c>
      <c r="G33" s="20" t="s">
        <v>64</v>
      </c>
      <c r="H33" s="5">
        <v>174.9588609770633</v>
      </c>
      <c r="I33" s="5">
        <v>0</v>
      </c>
      <c r="J33" s="22">
        <f t="shared" si="0"/>
        <v>0</v>
      </c>
    </row>
    <row r="34" spans="1:10" hidden="1" x14ac:dyDescent="0.25">
      <c r="A34" s="20"/>
      <c r="B34" s="21">
        <f t="shared" si="1"/>
        <v>29</v>
      </c>
      <c r="C34" s="20" t="s">
        <v>372</v>
      </c>
      <c r="D34" s="20"/>
      <c r="E34" s="20" t="s">
        <v>75</v>
      </c>
      <c r="F34" s="20" t="s">
        <v>76</v>
      </c>
      <c r="G34" s="20" t="s">
        <v>64</v>
      </c>
      <c r="H34" s="5">
        <v>221.59914454497061</v>
      </c>
      <c r="I34" s="5">
        <v>598.59</v>
      </c>
      <c r="J34" s="22">
        <f t="shared" si="0"/>
        <v>2.7012288392590076</v>
      </c>
    </row>
    <row r="35" spans="1:10" hidden="1" x14ac:dyDescent="0.25">
      <c r="A35" s="20"/>
      <c r="B35" s="21">
        <f t="shared" si="1"/>
        <v>30</v>
      </c>
      <c r="C35" s="20" t="s">
        <v>373</v>
      </c>
      <c r="D35" s="20"/>
      <c r="E35" s="20" t="s">
        <v>73</v>
      </c>
      <c r="F35" s="20" t="s">
        <v>74</v>
      </c>
      <c r="G35" s="20" t="s">
        <v>64</v>
      </c>
      <c r="H35" s="5">
        <v>225.19817468501628</v>
      </c>
      <c r="I35" s="5">
        <v>419.06200000000001</v>
      </c>
      <c r="J35" s="22">
        <f t="shared" si="0"/>
        <v>1.8608587773241956</v>
      </c>
    </row>
    <row r="36" spans="1:10" hidden="1" x14ac:dyDescent="0.25">
      <c r="A36" s="20"/>
      <c r="B36" s="21">
        <f t="shared" si="1"/>
        <v>31</v>
      </c>
      <c r="C36" s="20" t="s">
        <v>374</v>
      </c>
      <c r="D36" s="20"/>
      <c r="E36" s="20" t="s">
        <v>75</v>
      </c>
      <c r="F36" s="20" t="s">
        <v>76</v>
      </c>
      <c r="G36" s="20" t="s">
        <v>64</v>
      </c>
      <c r="H36" s="5">
        <v>326.91048708143694</v>
      </c>
      <c r="I36" s="5">
        <v>598.58999999999992</v>
      </c>
      <c r="J36" s="22">
        <f t="shared" si="0"/>
        <v>1.8310516904613239</v>
      </c>
    </row>
    <row r="37" spans="1:10" hidden="1" x14ac:dyDescent="0.25">
      <c r="A37" s="20"/>
      <c r="B37" s="21">
        <f t="shared" si="1"/>
        <v>32</v>
      </c>
      <c r="C37" s="20" t="s">
        <v>375</v>
      </c>
      <c r="D37" s="20"/>
      <c r="E37" s="20" t="s">
        <v>67</v>
      </c>
      <c r="F37" s="20" t="s">
        <v>68</v>
      </c>
      <c r="G37" s="20" t="s">
        <v>64</v>
      </c>
      <c r="H37" s="5">
        <v>499.02330468988532</v>
      </c>
      <c r="I37" s="5">
        <v>179.52799999999999</v>
      </c>
      <c r="J37" s="22">
        <f t="shared" si="0"/>
        <v>0.35975874936655805</v>
      </c>
    </row>
    <row r="38" spans="1:10" hidden="1" x14ac:dyDescent="0.25">
      <c r="A38" s="20"/>
      <c r="B38" s="21">
        <f t="shared" si="1"/>
        <v>33</v>
      </c>
      <c r="C38" s="20" t="s">
        <v>376</v>
      </c>
      <c r="D38" s="20"/>
      <c r="E38" s="20" t="s">
        <v>75</v>
      </c>
      <c r="F38" s="20" t="s">
        <v>76</v>
      </c>
      <c r="G38" s="20" t="s">
        <v>64</v>
      </c>
      <c r="H38" s="5">
        <v>530.29502703018215</v>
      </c>
      <c r="I38" s="5">
        <v>598.59</v>
      </c>
      <c r="J38" s="22">
        <f t="shared" si="0"/>
        <v>1.1287867498065955</v>
      </c>
    </row>
    <row r="39" spans="1:10" hidden="1" x14ac:dyDescent="0.25">
      <c r="A39" s="20"/>
      <c r="B39" s="21">
        <f t="shared" si="1"/>
        <v>34</v>
      </c>
      <c r="C39" s="20" t="s">
        <v>377</v>
      </c>
      <c r="D39" s="20"/>
      <c r="E39" s="20" t="s">
        <v>71</v>
      </c>
      <c r="F39" s="20" t="s">
        <v>72</v>
      </c>
      <c r="G39" s="20" t="s">
        <v>64</v>
      </c>
      <c r="H39" s="5">
        <v>224.88843547562186</v>
      </c>
      <c r="I39" s="5">
        <v>171.59</v>
      </c>
      <c r="J39" s="22">
        <f t="shared" si="0"/>
        <v>0.76300055019325586</v>
      </c>
    </row>
    <row r="40" spans="1:10" hidden="1" x14ac:dyDescent="0.25">
      <c r="A40" s="20"/>
      <c r="B40" s="21">
        <f t="shared" si="1"/>
        <v>35</v>
      </c>
      <c r="C40" s="20" t="s">
        <v>378</v>
      </c>
      <c r="D40" s="20"/>
      <c r="E40" s="20" t="s">
        <v>67</v>
      </c>
      <c r="F40" s="20" t="s">
        <v>68</v>
      </c>
      <c r="G40" s="20" t="s">
        <v>64</v>
      </c>
      <c r="H40" s="5">
        <v>601.16878853052492</v>
      </c>
      <c r="I40" s="5">
        <v>838.12300000000005</v>
      </c>
      <c r="J40" s="22">
        <f t="shared" si="0"/>
        <v>1.3941558776673642</v>
      </c>
    </row>
    <row r="41" spans="1:10" hidden="1" x14ac:dyDescent="0.25">
      <c r="A41" s="20"/>
      <c r="B41" s="21">
        <f t="shared" si="1"/>
        <v>36</v>
      </c>
      <c r="C41" s="20" t="s">
        <v>379</v>
      </c>
      <c r="D41" s="20"/>
      <c r="E41" s="20" t="s">
        <v>75</v>
      </c>
      <c r="F41" s="20" t="s">
        <v>76</v>
      </c>
      <c r="G41" s="20" t="s">
        <v>64</v>
      </c>
      <c r="H41" s="5">
        <v>345.72095772579229</v>
      </c>
      <c r="I41" s="5">
        <v>0</v>
      </c>
      <c r="J41" s="22">
        <f t="shared" si="0"/>
        <v>0</v>
      </c>
    </row>
    <row r="42" spans="1:10" hidden="1" x14ac:dyDescent="0.25">
      <c r="A42" s="20"/>
      <c r="B42" s="21">
        <f t="shared" si="1"/>
        <v>37</v>
      </c>
      <c r="C42" s="20" t="s">
        <v>380</v>
      </c>
      <c r="D42" s="20"/>
      <c r="E42" s="20" t="s">
        <v>75</v>
      </c>
      <c r="F42" s="20" t="s">
        <v>76</v>
      </c>
      <c r="G42" s="20" t="s">
        <v>64</v>
      </c>
      <c r="H42" s="5">
        <v>331.64536498979123</v>
      </c>
      <c r="I42" s="5">
        <v>179.52799999999999</v>
      </c>
      <c r="J42" s="22">
        <f t="shared" si="0"/>
        <v>0.54132521950224222</v>
      </c>
    </row>
    <row r="43" spans="1:10" hidden="1" x14ac:dyDescent="0.25">
      <c r="A43" s="20"/>
      <c r="B43" s="21">
        <f t="shared" si="1"/>
        <v>38</v>
      </c>
      <c r="C43" s="20" t="s">
        <v>381</v>
      </c>
      <c r="D43" s="20"/>
      <c r="E43" s="20" t="s">
        <v>62</v>
      </c>
      <c r="F43" s="20" t="s">
        <v>63</v>
      </c>
      <c r="G43" s="20" t="s">
        <v>64</v>
      </c>
      <c r="H43" s="5">
        <v>63.520741358517085</v>
      </c>
      <c r="I43" s="5">
        <v>0</v>
      </c>
      <c r="J43" s="22">
        <f t="shared" si="0"/>
        <v>0</v>
      </c>
    </row>
    <row r="44" spans="1:10" hidden="1" x14ac:dyDescent="0.25">
      <c r="A44" s="20"/>
      <c r="B44" s="21">
        <f t="shared" si="1"/>
        <v>39</v>
      </c>
      <c r="C44" s="20" t="s">
        <v>382</v>
      </c>
      <c r="D44" s="20"/>
      <c r="E44" s="20" t="s">
        <v>62</v>
      </c>
      <c r="F44" s="20" t="s">
        <v>63</v>
      </c>
      <c r="G44" s="20" t="s">
        <v>64</v>
      </c>
      <c r="H44" s="5">
        <v>193.92645234471951</v>
      </c>
      <c r="I44" s="5">
        <v>0</v>
      </c>
      <c r="J44" s="22">
        <f t="shared" si="0"/>
        <v>0</v>
      </c>
    </row>
    <row r="45" spans="1:10" hidden="1" x14ac:dyDescent="0.25">
      <c r="A45" s="20"/>
      <c r="B45" s="21">
        <f t="shared" si="1"/>
        <v>40</v>
      </c>
      <c r="C45" s="20" t="s">
        <v>383</v>
      </c>
      <c r="D45" s="20"/>
      <c r="E45" s="20" t="s">
        <v>69</v>
      </c>
      <c r="F45" s="20" t="s">
        <v>70</v>
      </c>
      <c r="G45" s="20" t="s">
        <v>64</v>
      </c>
      <c r="H45" s="5">
        <v>493.82578931175499</v>
      </c>
      <c r="I45" s="5">
        <v>0</v>
      </c>
      <c r="J45" s="22">
        <f t="shared" si="0"/>
        <v>0</v>
      </c>
    </row>
    <row r="46" spans="1:10" hidden="1" x14ac:dyDescent="0.25">
      <c r="A46" s="20"/>
      <c r="B46" s="21">
        <f t="shared" si="1"/>
        <v>41</v>
      </c>
      <c r="C46" s="20" t="s">
        <v>384</v>
      </c>
      <c r="D46" s="20"/>
      <c r="E46" s="20" t="s">
        <v>77</v>
      </c>
      <c r="F46" s="20" t="s">
        <v>78</v>
      </c>
      <c r="G46" s="20" t="s">
        <v>64</v>
      </c>
      <c r="H46" s="5">
        <v>426.85298346928244</v>
      </c>
      <c r="I46" s="5">
        <v>180.59800000000001</v>
      </c>
      <c r="J46" s="22">
        <f t="shared" si="0"/>
        <v>0.42309180676722707</v>
      </c>
    </row>
    <row r="47" spans="1:10" hidden="1" x14ac:dyDescent="0.25">
      <c r="A47" s="20"/>
      <c r="B47" s="21">
        <f t="shared" si="1"/>
        <v>42</v>
      </c>
      <c r="C47" s="20" t="s">
        <v>385</v>
      </c>
      <c r="D47" s="20"/>
      <c r="E47" s="20" t="s">
        <v>69</v>
      </c>
      <c r="F47" s="20" t="s">
        <v>70</v>
      </c>
      <c r="G47" s="20" t="s">
        <v>64</v>
      </c>
      <c r="H47" s="5">
        <v>219.59859964300961</v>
      </c>
      <c r="I47" s="5">
        <v>598.59</v>
      </c>
      <c r="J47" s="22">
        <f t="shared" si="0"/>
        <v>2.7258370543942343</v>
      </c>
    </row>
    <row r="48" spans="1:10" hidden="1" x14ac:dyDescent="0.25">
      <c r="A48" s="20"/>
      <c r="B48" s="21">
        <f t="shared" si="1"/>
        <v>43</v>
      </c>
      <c r="C48" s="20" t="s">
        <v>386</v>
      </c>
      <c r="D48" s="20"/>
      <c r="E48" s="20" t="s">
        <v>77</v>
      </c>
      <c r="F48" s="20" t="s">
        <v>78</v>
      </c>
      <c r="G48" s="20" t="s">
        <v>64</v>
      </c>
      <c r="H48" s="5">
        <v>574.975310599316</v>
      </c>
      <c r="I48" s="5">
        <v>1016.582</v>
      </c>
      <c r="J48" s="22">
        <f t="shared" si="0"/>
        <v>1.7680446121075748</v>
      </c>
    </row>
    <row r="49" spans="1:10" hidden="1" x14ac:dyDescent="0.25">
      <c r="A49" s="20"/>
      <c r="B49" s="21">
        <f t="shared" si="1"/>
        <v>44</v>
      </c>
      <c r="C49" s="20" t="s">
        <v>387</v>
      </c>
      <c r="D49" s="20"/>
      <c r="E49" s="20" t="s">
        <v>77</v>
      </c>
      <c r="F49" s="20" t="s">
        <v>78</v>
      </c>
      <c r="G49" s="20" t="s">
        <v>64</v>
      </c>
      <c r="H49" s="5">
        <v>406.74569364119952</v>
      </c>
      <c r="I49" s="5">
        <v>598.58999999999992</v>
      </c>
      <c r="J49" s="22">
        <f t="shared" si="0"/>
        <v>1.4716566379385716</v>
      </c>
    </row>
    <row r="50" spans="1:10" hidden="1" x14ac:dyDescent="0.25">
      <c r="A50" s="20"/>
      <c r="B50" s="21">
        <f t="shared" si="1"/>
        <v>45</v>
      </c>
      <c r="C50" s="20" t="s">
        <v>388</v>
      </c>
      <c r="D50" s="20"/>
      <c r="E50" s="20" t="s">
        <v>71</v>
      </c>
      <c r="F50" s="20" t="s">
        <v>72</v>
      </c>
      <c r="G50" s="20" t="s">
        <v>64</v>
      </c>
      <c r="H50" s="5">
        <v>184.18367785319629</v>
      </c>
      <c r="I50" s="5">
        <v>238.464</v>
      </c>
      <c r="J50" s="22">
        <f t="shared" si="0"/>
        <v>1.2947075592119943</v>
      </c>
    </row>
    <row r="51" spans="1:10" hidden="1" x14ac:dyDescent="0.25">
      <c r="A51" s="20"/>
      <c r="B51" s="21">
        <f t="shared" si="1"/>
        <v>46</v>
      </c>
      <c r="C51" s="20" t="s">
        <v>389</v>
      </c>
      <c r="D51" s="20"/>
      <c r="E51" s="20" t="s">
        <v>71</v>
      </c>
      <c r="F51" s="20" t="s">
        <v>72</v>
      </c>
      <c r="G51" s="20" t="s">
        <v>64</v>
      </c>
      <c r="H51" s="5">
        <v>160.01857110740971</v>
      </c>
      <c r="I51" s="5">
        <v>657.52600000000007</v>
      </c>
      <c r="J51" s="22">
        <f t="shared" si="0"/>
        <v>4.1090605637182387</v>
      </c>
    </row>
    <row r="52" spans="1:10" hidden="1" x14ac:dyDescent="0.25">
      <c r="A52" s="20"/>
      <c r="B52" s="21">
        <f t="shared" si="1"/>
        <v>47</v>
      </c>
      <c r="C52" s="20" t="s">
        <v>390</v>
      </c>
      <c r="D52" s="20"/>
      <c r="E52" s="20" t="s">
        <v>62</v>
      </c>
      <c r="F52" s="20" t="s">
        <v>63</v>
      </c>
      <c r="G52" s="20" t="s">
        <v>64</v>
      </c>
      <c r="H52" s="5">
        <v>146.66695082500701</v>
      </c>
      <c r="I52" s="5">
        <v>180.59800000000001</v>
      </c>
      <c r="J52" s="22">
        <f t="shared" si="0"/>
        <v>1.2313476143339015</v>
      </c>
    </row>
    <row r="53" spans="1:10" hidden="1" x14ac:dyDescent="0.25">
      <c r="A53" s="20"/>
      <c r="B53" s="21">
        <f t="shared" si="1"/>
        <v>48</v>
      </c>
      <c r="C53" s="20" t="s">
        <v>392</v>
      </c>
      <c r="D53" s="20"/>
      <c r="E53" s="20" t="s">
        <v>71</v>
      </c>
      <c r="F53" s="20" t="s">
        <v>72</v>
      </c>
      <c r="G53" s="20" t="s">
        <v>64</v>
      </c>
      <c r="H53" s="5">
        <v>301.82256577765395</v>
      </c>
      <c r="I53" s="5">
        <v>180.59800000000001</v>
      </c>
      <c r="J53" s="22">
        <f t="shared" si="0"/>
        <v>0.59835817621748866</v>
      </c>
    </row>
    <row r="54" spans="1:10" hidden="1" x14ac:dyDescent="0.25">
      <c r="A54" s="20"/>
      <c r="B54" s="21">
        <f t="shared" si="1"/>
        <v>49</v>
      </c>
      <c r="C54" s="20" t="s">
        <v>394</v>
      </c>
      <c r="D54" s="20"/>
      <c r="E54" s="20" t="s">
        <v>62</v>
      </c>
      <c r="F54" s="20" t="s">
        <v>63</v>
      </c>
      <c r="G54" s="20" t="s">
        <v>64</v>
      </c>
      <c r="H54" s="5">
        <v>273.68129446607651</v>
      </c>
      <c r="I54" s="5">
        <v>179.52799999999999</v>
      </c>
      <c r="J54" s="22">
        <f t="shared" si="0"/>
        <v>0.65597468161001027</v>
      </c>
    </row>
    <row r="55" spans="1:10" hidden="1" x14ac:dyDescent="0.25">
      <c r="A55" s="20"/>
      <c r="B55" s="21">
        <f t="shared" si="1"/>
        <v>50</v>
      </c>
      <c r="C55" s="20" t="s">
        <v>395</v>
      </c>
      <c r="D55" s="20"/>
      <c r="E55" s="20" t="s">
        <v>65</v>
      </c>
      <c r="F55" s="20" t="s">
        <v>66</v>
      </c>
      <c r="G55" s="20" t="s">
        <v>64</v>
      </c>
      <c r="H55" s="5">
        <v>265.11504055246513</v>
      </c>
      <c r="I55" s="5">
        <v>417.99199999999996</v>
      </c>
      <c r="J55" s="22">
        <f t="shared" si="0"/>
        <v>1.5766438566780641</v>
      </c>
    </row>
    <row r="56" spans="1:10" hidden="1" x14ac:dyDescent="0.25">
      <c r="A56" s="20"/>
      <c r="B56" s="21">
        <f t="shared" si="1"/>
        <v>51</v>
      </c>
      <c r="C56" s="20" t="s">
        <v>396</v>
      </c>
      <c r="D56" s="20"/>
      <c r="E56" s="20" t="s">
        <v>65</v>
      </c>
      <c r="F56" s="20" t="s">
        <v>66</v>
      </c>
      <c r="G56" s="20" t="s">
        <v>64</v>
      </c>
      <c r="H56" s="5">
        <v>367.69992126302293</v>
      </c>
      <c r="I56" s="5">
        <v>837.05399999999986</v>
      </c>
      <c r="J56" s="22">
        <f t="shared" si="0"/>
        <v>2.2764595573607393</v>
      </c>
    </row>
    <row r="57" spans="1:10" hidden="1" x14ac:dyDescent="0.25">
      <c r="A57" s="20"/>
      <c r="B57" s="21">
        <f t="shared" si="1"/>
        <v>52</v>
      </c>
      <c r="C57" s="20" t="s">
        <v>397</v>
      </c>
      <c r="D57" s="20"/>
      <c r="E57" s="20" t="s">
        <v>77</v>
      </c>
      <c r="F57" s="20" t="s">
        <v>78</v>
      </c>
      <c r="G57" s="20" t="s">
        <v>64</v>
      </c>
      <c r="H57" s="5">
        <v>302.02504350375256</v>
      </c>
      <c r="I57" s="5">
        <v>531.71600000000001</v>
      </c>
      <c r="J57" s="22">
        <f t="shared" si="0"/>
        <v>1.7605030160136161</v>
      </c>
    </row>
    <row r="58" spans="1:10" hidden="1" x14ac:dyDescent="0.25">
      <c r="A58" s="20"/>
      <c r="B58" s="21">
        <f t="shared" si="1"/>
        <v>53</v>
      </c>
      <c r="C58" s="20" t="s">
        <v>398</v>
      </c>
      <c r="D58" s="20"/>
      <c r="E58" s="20" t="s">
        <v>77</v>
      </c>
      <c r="F58" s="20" t="s">
        <v>78</v>
      </c>
      <c r="G58" s="20" t="s">
        <v>64</v>
      </c>
      <c r="H58" s="5">
        <v>361.86297236312708</v>
      </c>
      <c r="I58" s="5">
        <v>590.65200000000004</v>
      </c>
      <c r="J58" s="22">
        <f t="shared" si="0"/>
        <v>1.6322532149193887</v>
      </c>
    </row>
    <row r="59" spans="1:10" hidden="1" x14ac:dyDescent="0.25">
      <c r="A59" s="20"/>
      <c r="B59" s="21">
        <f t="shared" si="1"/>
        <v>54</v>
      </c>
      <c r="C59" s="20" t="s">
        <v>399</v>
      </c>
      <c r="D59" s="20"/>
      <c r="E59" s="20" t="s">
        <v>62</v>
      </c>
      <c r="F59" s="20" t="s">
        <v>63</v>
      </c>
      <c r="G59" s="20" t="s">
        <v>64</v>
      </c>
      <c r="H59" s="5">
        <v>210.90439100629891</v>
      </c>
      <c r="I59" s="5">
        <v>531.71600000000001</v>
      </c>
      <c r="J59" s="22">
        <f t="shared" si="0"/>
        <v>2.521123422148758</v>
      </c>
    </row>
    <row r="60" spans="1:10" hidden="1" x14ac:dyDescent="0.25">
      <c r="A60" s="20"/>
      <c r="B60" s="21">
        <f t="shared" si="1"/>
        <v>55</v>
      </c>
      <c r="C60" s="20" t="s">
        <v>400</v>
      </c>
      <c r="D60" s="20"/>
      <c r="E60" s="20" t="s">
        <v>75</v>
      </c>
      <c r="F60" s="20" t="s">
        <v>76</v>
      </c>
      <c r="G60" s="20" t="s">
        <v>64</v>
      </c>
      <c r="H60" s="5">
        <v>91.378908840203565</v>
      </c>
      <c r="I60" s="5">
        <v>0</v>
      </c>
      <c r="J60" s="22">
        <f t="shared" si="0"/>
        <v>0</v>
      </c>
    </row>
    <row r="61" spans="1:10" hidden="1" x14ac:dyDescent="0.25">
      <c r="A61" s="20"/>
      <c r="B61" s="21">
        <f t="shared" si="1"/>
        <v>56</v>
      </c>
      <c r="C61" s="20" t="s">
        <v>401</v>
      </c>
      <c r="D61" s="20"/>
      <c r="E61" s="20" t="s">
        <v>71</v>
      </c>
      <c r="F61" s="20" t="s">
        <v>72</v>
      </c>
      <c r="G61" s="20" t="s">
        <v>64</v>
      </c>
      <c r="H61" s="5">
        <v>238.73565374099752</v>
      </c>
      <c r="I61" s="5">
        <v>179.52799999999999</v>
      </c>
      <c r="J61" s="22">
        <f t="shared" si="0"/>
        <v>0.75199492487522845</v>
      </c>
    </row>
    <row r="62" spans="1:10" hidden="1" x14ac:dyDescent="0.25">
      <c r="A62" s="20"/>
      <c r="B62" s="21">
        <f t="shared" si="1"/>
        <v>57</v>
      </c>
      <c r="C62" s="20" t="s">
        <v>1418</v>
      </c>
      <c r="D62" s="20"/>
      <c r="E62" s="20" t="s">
        <v>71</v>
      </c>
      <c r="F62" s="20" t="s">
        <v>72</v>
      </c>
      <c r="G62" s="20" t="s">
        <v>64</v>
      </c>
      <c r="H62" s="5">
        <v>535.49254240831237</v>
      </c>
      <c r="I62" s="5">
        <v>1066.51</v>
      </c>
      <c r="J62" s="22">
        <f t="shared" si="0"/>
        <v>1.9916430492262345</v>
      </c>
    </row>
    <row r="63" spans="1:10" hidden="1" x14ac:dyDescent="0.25">
      <c r="A63" s="20"/>
      <c r="B63" s="21">
        <f t="shared" si="1"/>
        <v>58</v>
      </c>
      <c r="C63" s="20" t="s">
        <v>402</v>
      </c>
      <c r="D63" s="20"/>
      <c r="E63" s="20" t="s">
        <v>62</v>
      </c>
      <c r="F63" s="20" t="s">
        <v>63</v>
      </c>
      <c r="G63" s="20" t="s">
        <v>64</v>
      </c>
      <c r="H63" s="5">
        <v>95.048515104230987</v>
      </c>
      <c r="I63" s="5">
        <v>417.99199999999996</v>
      </c>
      <c r="J63" s="22">
        <f t="shared" si="0"/>
        <v>4.3976699640349617</v>
      </c>
    </row>
    <row r="64" spans="1:10" hidden="1" x14ac:dyDescent="0.25">
      <c r="A64" s="20"/>
      <c r="B64" s="21">
        <f t="shared" si="1"/>
        <v>59</v>
      </c>
      <c r="C64" s="20" t="s">
        <v>403</v>
      </c>
      <c r="D64" s="20"/>
      <c r="E64" s="20" t="s">
        <v>65</v>
      </c>
      <c r="F64" s="20" t="s">
        <v>66</v>
      </c>
      <c r="G64" s="20" t="s">
        <v>64</v>
      </c>
      <c r="H64" s="5">
        <v>216.8863478642906</v>
      </c>
      <c r="I64" s="5">
        <v>0</v>
      </c>
      <c r="J64" s="22">
        <f t="shared" si="0"/>
        <v>0</v>
      </c>
    </row>
    <row r="65" spans="1:10" hidden="1" x14ac:dyDescent="0.25">
      <c r="A65" s="20"/>
      <c r="B65" s="21">
        <f t="shared" si="1"/>
        <v>60</v>
      </c>
      <c r="C65" s="20" t="s">
        <v>404</v>
      </c>
      <c r="D65" s="20"/>
      <c r="E65" s="20" t="s">
        <v>69</v>
      </c>
      <c r="F65" s="20" t="s">
        <v>70</v>
      </c>
      <c r="G65" s="20" t="s">
        <v>64</v>
      </c>
      <c r="H65" s="5">
        <v>244.1661029498465</v>
      </c>
      <c r="I65" s="5">
        <v>419.06200000000001</v>
      </c>
      <c r="J65" s="22">
        <f t="shared" si="0"/>
        <v>1.7162988430301416</v>
      </c>
    </row>
    <row r="66" spans="1:10" hidden="1" x14ac:dyDescent="0.25">
      <c r="A66" s="20"/>
      <c r="B66" s="21">
        <f t="shared" si="1"/>
        <v>61</v>
      </c>
      <c r="C66" s="20" t="s">
        <v>405</v>
      </c>
      <c r="D66" s="20"/>
      <c r="E66" s="20" t="s">
        <v>69</v>
      </c>
      <c r="F66" s="20" t="s">
        <v>70</v>
      </c>
      <c r="G66" s="20" t="s">
        <v>64</v>
      </c>
      <c r="H66" s="5">
        <v>445.35170108142745</v>
      </c>
      <c r="I66" s="5">
        <v>531.71600000000001</v>
      </c>
      <c r="J66" s="22">
        <f t="shared" si="0"/>
        <v>1.193923810572314</v>
      </c>
    </row>
    <row r="67" spans="1:10" hidden="1" x14ac:dyDescent="0.25">
      <c r="A67" s="20"/>
      <c r="B67" s="21">
        <f t="shared" si="1"/>
        <v>62</v>
      </c>
      <c r="C67" s="20" t="s">
        <v>406</v>
      </c>
      <c r="D67" s="20"/>
      <c r="E67" s="20" t="s">
        <v>62</v>
      </c>
      <c r="F67" s="20" t="s">
        <v>63</v>
      </c>
      <c r="G67" s="20" t="s">
        <v>64</v>
      </c>
      <c r="H67" s="5">
        <v>280.85242252601211</v>
      </c>
      <c r="I67" s="5">
        <v>779.18799999999987</v>
      </c>
      <c r="J67" s="22">
        <f t="shared" si="0"/>
        <v>2.7743680933634556</v>
      </c>
    </row>
    <row r="68" spans="1:10" hidden="1" x14ac:dyDescent="0.25">
      <c r="A68" s="20"/>
      <c r="B68" s="21">
        <f t="shared" si="1"/>
        <v>63</v>
      </c>
      <c r="C68" s="20" t="s">
        <v>407</v>
      </c>
      <c r="D68" s="20"/>
      <c r="E68" s="20" t="s">
        <v>71</v>
      </c>
      <c r="F68" s="20" t="s">
        <v>72</v>
      </c>
      <c r="G68" s="20" t="s">
        <v>64</v>
      </c>
      <c r="H68" s="5">
        <v>406.52793798911301</v>
      </c>
      <c r="I68" s="5">
        <v>419.06200000000001</v>
      </c>
      <c r="J68" s="22">
        <f t="shared" si="0"/>
        <v>1.0308319818630096</v>
      </c>
    </row>
    <row r="69" spans="1:10" hidden="1" x14ac:dyDescent="0.25">
      <c r="A69" s="20"/>
      <c r="B69" s="21">
        <f t="shared" si="1"/>
        <v>64</v>
      </c>
      <c r="C69" s="20" t="s">
        <v>408</v>
      </c>
      <c r="D69" s="20"/>
      <c r="E69" s="20" t="s">
        <v>69</v>
      </c>
      <c r="F69" s="20" t="s">
        <v>70</v>
      </c>
      <c r="G69" s="20" t="s">
        <v>64</v>
      </c>
      <c r="H69" s="5">
        <v>471.05859641093207</v>
      </c>
      <c r="I69" s="5">
        <v>589.58199999999999</v>
      </c>
      <c r="J69" s="22">
        <f t="shared" si="0"/>
        <v>1.2516107433175321</v>
      </c>
    </row>
    <row r="70" spans="1:10" hidden="1" x14ac:dyDescent="0.25">
      <c r="A70" s="20"/>
      <c r="B70" s="21">
        <f t="shared" si="1"/>
        <v>65</v>
      </c>
      <c r="C70" s="20" t="s">
        <v>409</v>
      </c>
      <c r="D70" s="20"/>
      <c r="E70" s="20" t="s">
        <v>77</v>
      </c>
      <c r="F70" s="20" t="s">
        <v>78</v>
      </c>
      <c r="G70" s="20" t="s">
        <v>64</v>
      </c>
      <c r="H70" s="5">
        <v>230.56410339933456</v>
      </c>
      <c r="I70" s="5">
        <v>778.11899999999991</v>
      </c>
      <c r="J70" s="22">
        <f t="shared" si="0"/>
        <v>3.3748488534327747</v>
      </c>
    </row>
    <row r="71" spans="1:10" hidden="1" x14ac:dyDescent="0.25">
      <c r="A71" s="20"/>
      <c r="B71" s="21">
        <f t="shared" si="1"/>
        <v>66</v>
      </c>
      <c r="C71" s="20" t="s">
        <v>410</v>
      </c>
      <c r="D71" s="20"/>
      <c r="E71" s="20" t="s">
        <v>65</v>
      </c>
      <c r="F71" s="20" t="s">
        <v>66</v>
      </c>
      <c r="G71" s="20" t="s">
        <v>64</v>
      </c>
      <c r="H71" s="5">
        <v>751.46590021719567</v>
      </c>
      <c r="I71" s="5">
        <v>835.98399999999992</v>
      </c>
      <c r="J71" s="22">
        <f t="shared" si="0"/>
        <v>1.1124709714151715</v>
      </c>
    </row>
    <row r="72" spans="1:10" hidden="1" x14ac:dyDescent="0.25">
      <c r="A72" s="20"/>
      <c r="B72" s="21">
        <f t="shared" ref="B72:B135" si="2">+B71+1</f>
        <v>67</v>
      </c>
      <c r="C72" s="20" t="s">
        <v>411</v>
      </c>
      <c r="D72" s="20"/>
      <c r="E72" s="20" t="s">
        <v>62</v>
      </c>
      <c r="F72" s="20" t="s">
        <v>63</v>
      </c>
      <c r="G72" s="20" t="s">
        <v>64</v>
      </c>
      <c r="H72" s="5">
        <v>233.49950571236252</v>
      </c>
      <c r="I72" s="5">
        <v>419.06200000000001</v>
      </c>
      <c r="J72" s="22">
        <f t="shared" si="0"/>
        <v>1.7947018719441039</v>
      </c>
    </row>
    <row r="73" spans="1:10" hidden="1" x14ac:dyDescent="0.25">
      <c r="A73" s="20"/>
      <c r="B73" s="21">
        <f t="shared" si="2"/>
        <v>68</v>
      </c>
      <c r="C73" s="20" t="s">
        <v>412</v>
      </c>
      <c r="D73" s="20"/>
      <c r="E73" s="20" t="s">
        <v>67</v>
      </c>
      <c r="F73" s="20" t="s">
        <v>68</v>
      </c>
      <c r="G73" s="20" t="s">
        <v>64</v>
      </c>
      <c r="H73" s="5">
        <v>570.13930998187448</v>
      </c>
      <c r="I73" s="5">
        <v>779.18700000000001</v>
      </c>
      <c r="J73" s="22">
        <f t="shared" si="0"/>
        <v>1.3666607202102439</v>
      </c>
    </row>
    <row r="74" spans="1:10" hidden="1" x14ac:dyDescent="0.25">
      <c r="A74" s="20"/>
      <c r="B74" s="21">
        <f t="shared" si="2"/>
        <v>69</v>
      </c>
      <c r="C74" s="20" t="s">
        <v>413</v>
      </c>
      <c r="D74" s="20"/>
      <c r="E74" s="20" t="s">
        <v>65</v>
      </c>
      <c r="F74" s="20" t="s">
        <v>66</v>
      </c>
      <c r="G74" s="20" t="s">
        <v>64</v>
      </c>
      <c r="H74" s="5">
        <v>199.93543697485859</v>
      </c>
      <c r="I74" s="5">
        <v>419.06200000000001</v>
      </c>
      <c r="J74" s="22">
        <f t="shared" si="0"/>
        <v>2.0959866161829837</v>
      </c>
    </row>
    <row r="75" spans="1:10" hidden="1" x14ac:dyDescent="0.25">
      <c r="A75" s="20"/>
      <c r="B75" s="21">
        <f t="shared" si="2"/>
        <v>70</v>
      </c>
      <c r="C75" s="20" t="s">
        <v>414</v>
      </c>
      <c r="D75" s="20"/>
      <c r="E75" s="20" t="s">
        <v>77</v>
      </c>
      <c r="F75" s="20" t="s">
        <v>78</v>
      </c>
      <c r="G75" s="20" t="s">
        <v>64</v>
      </c>
      <c r="H75" s="5">
        <v>279.30166661274262</v>
      </c>
      <c r="I75" s="5">
        <v>0</v>
      </c>
      <c r="J75" s="22">
        <f t="shared" si="0"/>
        <v>0</v>
      </c>
    </row>
    <row r="76" spans="1:10" hidden="1" x14ac:dyDescent="0.25">
      <c r="A76" s="20"/>
      <c r="B76" s="21">
        <f t="shared" si="2"/>
        <v>71</v>
      </c>
      <c r="C76" s="20" t="s">
        <v>415</v>
      </c>
      <c r="D76" s="20"/>
      <c r="E76" s="20" t="s">
        <v>71</v>
      </c>
      <c r="F76" s="20" t="s">
        <v>72</v>
      </c>
      <c r="G76" s="20" t="s">
        <v>64</v>
      </c>
      <c r="H76" s="5">
        <v>285.83251914923</v>
      </c>
      <c r="I76" s="5">
        <v>419.06200000000001</v>
      </c>
      <c r="J76" s="22">
        <f t="shared" si="0"/>
        <v>1.4661102986018619</v>
      </c>
    </row>
    <row r="77" spans="1:10" hidden="1" x14ac:dyDescent="0.25">
      <c r="A77" s="20"/>
      <c r="B77" s="21">
        <f t="shared" si="2"/>
        <v>72</v>
      </c>
      <c r="C77" s="20" t="s">
        <v>416</v>
      </c>
      <c r="D77" s="20"/>
      <c r="E77" s="20" t="s">
        <v>65</v>
      </c>
      <c r="F77" s="20" t="s">
        <v>66</v>
      </c>
      <c r="G77" s="20" t="s">
        <v>64</v>
      </c>
      <c r="H77" s="5">
        <v>296.77296432826421</v>
      </c>
      <c r="I77" s="5">
        <v>589.58199999999999</v>
      </c>
      <c r="J77" s="22">
        <f t="shared" si="0"/>
        <v>1.9866432285518303</v>
      </c>
    </row>
    <row r="78" spans="1:10" hidden="1" x14ac:dyDescent="0.25">
      <c r="A78" s="20"/>
      <c r="B78" s="21">
        <f t="shared" si="2"/>
        <v>73</v>
      </c>
      <c r="C78" s="20" t="s">
        <v>417</v>
      </c>
      <c r="D78" s="20"/>
      <c r="E78" s="20" t="s">
        <v>62</v>
      </c>
      <c r="F78" s="20" t="s">
        <v>63</v>
      </c>
      <c r="G78" s="20" t="s">
        <v>64</v>
      </c>
      <c r="H78" s="5">
        <v>493.28442996176415</v>
      </c>
      <c r="I78" s="5">
        <v>238.464</v>
      </c>
      <c r="J78" s="22">
        <f t="shared" si="0"/>
        <v>0.4834208937397112</v>
      </c>
    </row>
    <row r="79" spans="1:10" hidden="1" x14ac:dyDescent="0.25">
      <c r="A79" s="20"/>
      <c r="B79" s="21">
        <f t="shared" si="2"/>
        <v>74</v>
      </c>
      <c r="C79" s="20" t="s">
        <v>418</v>
      </c>
      <c r="D79" s="20"/>
      <c r="E79" s="20" t="s">
        <v>69</v>
      </c>
      <c r="F79" s="20" t="s">
        <v>70</v>
      </c>
      <c r="G79" s="20" t="s">
        <v>64</v>
      </c>
      <c r="H79" s="5">
        <v>307.44974122600632</v>
      </c>
      <c r="I79" s="5">
        <v>0</v>
      </c>
      <c r="J79" s="22">
        <f t="shared" si="0"/>
        <v>0</v>
      </c>
    </row>
    <row r="80" spans="1:10" hidden="1" x14ac:dyDescent="0.25">
      <c r="A80" s="20"/>
      <c r="B80" s="21">
        <f t="shared" si="2"/>
        <v>75</v>
      </c>
      <c r="C80" s="20" t="s">
        <v>419</v>
      </c>
      <c r="D80" s="20"/>
      <c r="E80" s="20" t="s">
        <v>73</v>
      </c>
      <c r="F80" s="20" t="s">
        <v>74</v>
      </c>
      <c r="G80" s="20" t="s">
        <v>64</v>
      </c>
      <c r="H80" s="5">
        <v>220.00065930688595</v>
      </c>
      <c r="I80" s="5">
        <v>778.11799999999994</v>
      </c>
      <c r="J80" s="22">
        <f t="shared" si="0"/>
        <v>3.5368894004748332</v>
      </c>
    </row>
    <row r="81" spans="1:10" hidden="1" x14ac:dyDescent="0.25">
      <c r="A81" s="20"/>
      <c r="B81" s="21">
        <f t="shared" si="2"/>
        <v>76</v>
      </c>
      <c r="C81" s="20" t="s">
        <v>420</v>
      </c>
      <c r="D81" s="20"/>
      <c r="E81" s="20" t="s">
        <v>77</v>
      </c>
      <c r="F81" s="20" t="s">
        <v>78</v>
      </c>
      <c r="G81" s="20" t="s">
        <v>64</v>
      </c>
      <c r="H81" s="5">
        <v>295.51599339030213</v>
      </c>
      <c r="I81" s="5">
        <v>180.59800000000001</v>
      </c>
      <c r="J81" s="22">
        <f t="shared" si="0"/>
        <v>0.61112766834746435</v>
      </c>
    </row>
    <row r="82" spans="1:10" hidden="1" x14ac:dyDescent="0.25">
      <c r="A82" s="20"/>
      <c r="B82" s="21">
        <f t="shared" si="2"/>
        <v>77</v>
      </c>
      <c r="C82" s="20" t="s">
        <v>421</v>
      </c>
      <c r="D82" s="20"/>
      <c r="E82" s="20" t="s">
        <v>77</v>
      </c>
      <c r="F82" s="20" t="s">
        <v>78</v>
      </c>
      <c r="G82" s="20" t="s">
        <v>64</v>
      </c>
      <c r="H82" s="5">
        <v>160.01857110740971</v>
      </c>
      <c r="I82" s="5">
        <v>0</v>
      </c>
      <c r="J82" s="22">
        <f t="shared" si="0"/>
        <v>0</v>
      </c>
    </row>
    <row r="83" spans="1:10" hidden="1" x14ac:dyDescent="0.25">
      <c r="A83" s="20"/>
      <c r="B83" s="21">
        <f t="shared" si="2"/>
        <v>78</v>
      </c>
      <c r="C83" s="20" t="s">
        <v>422</v>
      </c>
      <c r="D83" s="20"/>
      <c r="E83" s="20" t="s">
        <v>73</v>
      </c>
      <c r="F83" s="20" t="s">
        <v>74</v>
      </c>
      <c r="G83" s="20" t="s">
        <v>64</v>
      </c>
      <c r="H83" s="5">
        <v>260.97184110294864</v>
      </c>
      <c r="I83" s="5">
        <v>0</v>
      </c>
      <c r="J83" s="22">
        <f t="shared" si="0"/>
        <v>0</v>
      </c>
    </row>
    <row r="84" spans="1:10" hidden="1" x14ac:dyDescent="0.25">
      <c r="A84" s="20"/>
      <c r="B84" s="21">
        <f t="shared" si="2"/>
        <v>79</v>
      </c>
      <c r="C84" s="20" t="s">
        <v>423</v>
      </c>
      <c r="D84" s="20"/>
      <c r="E84" s="20" t="s">
        <v>75</v>
      </c>
      <c r="F84" s="20" t="s">
        <v>76</v>
      </c>
      <c r="G84" s="20" t="s">
        <v>64</v>
      </c>
      <c r="H84" s="5">
        <v>173.78864709693556</v>
      </c>
      <c r="I84" s="5">
        <v>0</v>
      </c>
      <c r="J84" s="22">
        <f t="shared" si="0"/>
        <v>0</v>
      </c>
    </row>
    <row r="85" spans="1:10" hidden="1" x14ac:dyDescent="0.25">
      <c r="A85" s="20"/>
      <c r="B85" s="21">
        <f t="shared" si="2"/>
        <v>80</v>
      </c>
      <c r="C85" s="20" t="s">
        <v>424</v>
      </c>
      <c r="D85" s="20"/>
      <c r="E85" s="20" t="s">
        <v>67</v>
      </c>
      <c r="F85" s="20" t="s">
        <v>68</v>
      </c>
      <c r="G85" s="20" t="s">
        <v>64</v>
      </c>
      <c r="H85" s="5">
        <v>321.27318463106269</v>
      </c>
      <c r="I85" s="5">
        <v>351.11799999999999</v>
      </c>
      <c r="J85" s="22">
        <f t="shared" si="0"/>
        <v>1.0928954447387507</v>
      </c>
    </row>
    <row r="86" spans="1:10" hidden="1" x14ac:dyDescent="0.25">
      <c r="A86" s="20"/>
      <c r="B86" s="21">
        <f t="shared" si="2"/>
        <v>81</v>
      </c>
      <c r="C86" s="20" t="s">
        <v>425</v>
      </c>
      <c r="D86" s="20"/>
      <c r="E86" s="20" t="s">
        <v>71</v>
      </c>
      <c r="F86" s="20" t="s">
        <v>72</v>
      </c>
      <c r="G86" s="20" t="s">
        <v>64</v>
      </c>
      <c r="H86" s="5">
        <v>209.73072685105581</v>
      </c>
      <c r="I86" s="5">
        <v>417.99199999999996</v>
      </c>
      <c r="J86" s="22">
        <f t="shared" si="0"/>
        <v>1.9929936174628564</v>
      </c>
    </row>
    <row r="87" spans="1:10" hidden="1" x14ac:dyDescent="0.25">
      <c r="A87" s="20"/>
      <c r="B87" s="21">
        <f t="shared" si="2"/>
        <v>82</v>
      </c>
      <c r="C87" s="20" t="s">
        <v>426</v>
      </c>
      <c r="D87" s="20"/>
      <c r="E87" s="20" t="s">
        <v>67</v>
      </c>
      <c r="F87" s="20" t="s">
        <v>68</v>
      </c>
      <c r="G87" s="20" t="s">
        <v>64</v>
      </c>
      <c r="H87" s="5">
        <v>229.48422192133864</v>
      </c>
      <c r="I87" s="5">
        <v>180.59800000000001</v>
      </c>
      <c r="J87" s="22">
        <f t="shared" si="0"/>
        <v>0.78697349424704421</v>
      </c>
    </row>
    <row r="88" spans="1:10" hidden="1" x14ac:dyDescent="0.25">
      <c r="A88" s="20"/>
      <c r="B88" s="21">
        <f t="shared" si="2"/>
        <v>83</v>
      </c>
      <c r="C88" s="20" t="s">
        <v>427</v>
      </c>
      <c r="D88" s="20"/>
      <c r="E88" s="20" t="s">
        <v>71</v>
      </c>
      <c r="F88" s="20" t="s">
        <v>72</v>
      </c>
      <c r="G88" s="20" t="s">
        <v>64</v>
      </c>
      <c r="H88" s="5">
        <v>459.40374749125306</v>
      </c>
      <c r="I88" s="5">
        <v>599.66000000000008</v>
      </c>
      <c r="J88" s="22">
        <f t="shared" si="0"/>
        <v>1.3053006277695143</v>
      </c>
    </row>
    <row r="89" spans="1:10" hidden="1" x14ac:dyDescent="0.25">
      <c r="A89" s="20"/>
      <c r="B89" s="21">
        <f t="shared" si="2"/>
        <v>84</v>
      </c>
      <c r="C89" s="20" t="s">
        <v>428</v>
      </c>
      <c r="D89" s="20"/>
      <c r="E89" s="20" t="s">
        <v>69</v>
      </c>
      <c r="F89" s="20" t="s">
        <v>70</v>
      </c>
      <c r="G89" s="20" t="s">
        <v>64</v>
      </c>
      <c r="H89" s="5">
        <v>272.89880407287569</v>
      </c>
      <c r="I89" s="5">
        <v>179.52799999999999</v>
      </c>
      <c r="J89" s="22">
        <f t="shared" si="0"/>
        <v>0.65785557620860191</v>
      </c>
    </row>
    <row r="90" spans="1:10" hidden="1" x14ac:dyDescent="0.25">
      <c r="A90" s="20"/>
      <c r="B90" s="21">
        <f t="shared" si="2"/>
        <v>85</v>
      </c>
      <c r="C90" s="20" t="s">
        <v>1419</v>
      </c>
      <c r="D90" s="20"/>
      <c r="E90" s="20" t="s">
        <v>71</v>
      </c>
      <c r="F90" s="20" t="s">
        <v>72</v>
      </c>
      <c r="G90" s="20" t="s">
        <v>64</v>
      </c>
      <c r="H90" s="5">
        <v>372.89525603388569</v>
      </c>
      <c r="I90" s="5">
        <v>238.464</v>
      </c>
      <c r="J90" s="22">
        <f t="shared" si="0"/>
        <v>0.63949325217033692</v>
      </c>
    </row>
    <row r="91" spans="1:10" hidden="1" x14ac:dyDescent="0.25">
      <c r="A91" s="20"/>
      <c r="B91" s="21">
        <f t="shared" si="2"/>
        <v>86</v>
      </c>
      <c r="C91" s="20" t="s">
        <v>429</v>
      </c>
      <c r="D91" s="20"/>
      <c r="E91" s="20" t="s">
        <v>62</v>
      </c>
      <c r="F91" s="20" t="s">
        <v>63</v>
      </c>
      <c r="G91" s="20" t="s">
        <v>64</v>
      </c>
      <c r="H91" s="5">
        <v>266.07154660528272</v>
      </c>
      <c r="I91" s="5">
        <v>540.72299999999996</v>
      </c>
      <c r="J91" s="22">
        <f t="shared" si="0"/>
        <v>2.0322466152390311</v>
      </c>
    </row>
    <row r="92" spans="1:10" hidden="1" x14ac:dyDescent="0.25">
      <c r="A92" s="20"/>
      <c r="B92" s="21">
        <f t="shared" si="2"/>
        <v>87</v>
      </c>
      <c r="C92" s="20" t="s">
        <v>430</v>
      </c>
      <c r="D92" s="20"/>
      <c r="E92" s="20" t="s">
        <v>62</v>
      </c>
      <c r="F92" s="20" t="s">
        <v>63</v>
      </c>
      <c r="G92" s="20" t="s">
        <v>64</v>
      </c>
      <c r="H92" s="5">
        <v>655.38191639136926</v>
      </c>
      <c r="I92" s="5">
        <v>0</v>
      </c>
      <c r="J92" s="22">
        <f t="shared" si="0"/>
        <v>0</v>
      </c>
    </row>
    <row r="93" spans="1:10" hidden="1" x14ac:dyDescent="0.25">
      <c r="A93" s="20"/>
      <c r="B93" s="21">
        <f t="shared" si="2"/>
        <v>88</v>
      </c>
      <c r="C93" s="20" t="s">
        <v>431</v>
      </c>
      <c r="D93" s="20"/>
      <c r="E93" s="20" t="s">
        <v>67</v>
      </c>
      <c r="F93" s="20" t="s">
        <v>68</v>
      </c>
      <c r="G93" s="20" t="s">
        <v>64</v>
      </c>
      <c r="H93" s="5">
        <v>200.28130976622515</v>
      </c>
      <c r="I93" s="5">
        <v>0</v>
      </c>
      <c r="J93" s="22">
        <f t="shared" si="0"/>
        <v>0</v>
      </c>
    </row>
    <row r="94" spans="1:10" hidden="1" x14ac:dyDescent="0.25">
      <c r="A94" s="20"/>
      <c r="B94" s="21">
        <f t="shared" si="2"/>
        <v>89</v>
      </c>
      <c r="C94" s="20" t="s">
        <v>432</v>
      </c>
      <c r="D94" s="20"/>
      <c r="E94" s="20" t="s">
        <v>71</v>
      </c>
      <c r="F94" s="20" t="s">
        <v>72</v>
      </c>
      <c r="G94" s="20" t="s">
        <v>64</v>
      </c>
      <c r="H94" s="5">
        <v>528.17289395388548</v>
      </c>
      <c r="I94" s="5">
        <v>361.19600000000003</v>
      </c>
      <c r="J94" s="22">
        <f t="shared" si="0"/>
        <v>0.68385940311343563</v>
      </c>
    </row>
    <row r="95" spans="1:10" hidden="1" x14ac:dyDescent="0.25">
      <c r="A95" s="20"/>
      <c r="B95" s="21">
        <f t="shared" si="2"/>
        <v>90</v>
      </c>
      <c r="C95" s="20" t="s">
        <v>433</v>
      </c>
      <c r="D95" s="20"/>
      <c r="E95" s="20" t="s">
        <v>69</v>
      </c>
      <c r="F95" s="20" t="s">
        <v>70</v>
      </c>
      <c r="G95" s="20" t="s">
        <v>64</v>
      </c>
      <c r="H95" s="5">
        <v>220.12575760731653</v>
      </c>
      <c r="I95" s="5">
        <v>179.52799999999999</v>
      </c>
      <c r="J95" s="22">
        <f t="shared" si="0"/>
        <v>0.81557016294413354</v>
      </c>
    </row>
    <row r="96" spans="1:10" hidden="1" x14ac:dyDescent="0.25">
      <c r="A96" s="20"/>
      <c r="B96" s="21">
        <f t="shared" si="2"/>
        <v>91</v>
      </c>
      <c r="C96" s="20" t="s">
        <v>434</v>
      </c>
      <c r="D96" s="20"/>
      <c r="E96" s="20" t="s">
        <v>75</v>
      </c>
      <c r="F96" s="20" t="s">
        <v>76</v>
      </c>
      <c r="G96" s="20" t="s">
        <v>64</v>
      </c>
      <c r="H96" s="5">
        <v>398.5847621180755</v>
      </c>
      <c r="I96" s="5">
        <v>238.464</v>
      </c>
      <c r="J96" s="22">
        <f t="shared" si="0"/>
        <v>0.59827675983598738</v>
      </c>
    </row>
    <row r="97" spans="1:10" hidden="1" x14ac:dyDescent="0.25">
      <c r="A97" s="20"/>
      <c r="B97" s="21">
        <f t="shared" si="2"/>
        <v>92</v>
      </c>
      <c r="C97" s="20" t="s">
        <v>1420</v>
      </c>
      <c r="D97" s="20"/>
      <c r="E97" s="20" t="s">
        <v>62</v>
      </c>
      <c r="F97" s="20" t="s">
        <v>63</v>
      </c>
      <c r="G97" s="20" t="s">
        <v>64</v>
      </c>
      <c r="H97" s="5">
        <v>614.21285463656307</v>
      </c>
      <c r="I97" s="5">
        <v>598.59</v>
      </c>
      <c r="J97" s="22">
        <f t="shared" si="0"/>
        <v>0.97456442905968277</v>
      </c>
    </row>
    <row r="98" spans="1:10" hidden="1" x14ac:dyDescent="0.25">
      <c r="A98" s="20"/>
      <c r="B98" s="21">
        <f t="shared" si="2"/>
        <v>93</v>
      </c>
      <c r="C98" s="20" t="s">
        <v>435</v>
      </c>
      <c r="D98" s="20"/>
      <c r="E98" s="20" t="s">
        <v>71</v>
      </c>
      <c r="F98" s="20" t="s">
        <v>72</v>
      </c>
      <c r="G98" s="20" t="s">
        <v>64</v>
      </c>
      <c r="H98" s="5">
        <v>213.37145642457833</v>
      </c>
      <c r="I98" s="5">
        <v>360.12599999999998</v>
      </c>
      <c r="J98" s="22">
        <f t="shared" si="0"/>
        <v>1.6877890137441878</v>
      </c>
    </row>
    <row r="99" spans="1:10" hidden="1" x14ac:dyDescent="0.25">
      <c r="A99" s="20"/>
      <c r="B99" s="21">
        <f t="shared" si="2"/>
        <v>94</v>
      </c>
      <c r="C99" s="20" t="s">
        <v>436</v>
      </c>
      <c r="D99" s="20"/>
      <c r="E99" s="20" t="s">
        <v>75</v>
      </c>
      <c r="F99" s="20" t="s">
        <v>76</v>
      </c>
      <c r="G99" s="20" t="s">
        <v>64</v>
      </c>
      <c r="H99" s="5">
        <v>293.87825869349263</v>
      </c>
      <c r="I99" s="5">
        <v>179.52799999999999</v>
      </c>
      <c r="J99" s="22">
        <f t="shared" si="0"/>
        <v>0.61089241782680848</v>
      </c>
    </row>
    <row r="100" spans="1:10" hidden="1" x14ac:dyDescent="0.25">
      <c r="A100" s="20"/>
      <c r="B100" s="21">
        <f t="shared" si="2"/>
        <v>95</v>
      </c>
      <c r="C100" s="20" t="s">
        <v>437</v>
      </c>
      <c r="D100" s="20"/>
      <c r="E100" s="20" t="s">
        <v>73</v>
      </c>
      <c r="F100" s="20" t="s">
        <v>74</v>
      </c>
      <c r="G100" s="20" t="s">
        <v>64</v>
      </c>
      <c r="H100" s="5">
        <v>236.33209177752912</v>
      </c>
      <c r="I100" s="5">
        <v>419.06200000000001</v>
      </c>
      <c r="J100" s="22">
        <f t="shared" si="0"/>
        <v>1.7731912617033976</v>
      </c>
    </row>
    <row r="101" spans="1:10" hidden="1" x14ac:dyDescent="0.25">
      <c r="A101" s="20"/>
      <c r="B101" s="21">
        <f t="shared" si="2"/>
        <v>96</v>
      </c>
      <c r="C101" s="20" t="s">
        <v>438</v>
      </c>
      <c r="D101" s="20"/>
      <c r="E101" s="20" t="s">
        <v>67</v>
      </c>
      <c r="F101" s="20" t="s">
        <v>68</v>
      </c>
      <c r="G101" s="20" t="s">
        <v>64</v>
      </c>
      <c r="H101" s="5">
        <v>163.990334611788</v>
      </c>
      <c r="I101" s="5">
        <v>0</v>
      </c>
      <c r="J101" s="22">
        <f t="shared" si="0"/>
        <v>0</v>
      </c>
    </row>
    <row r="102" spans="1:10" hidden="1" x14ac:dyDescent="0.25">
      <c r="A102" s="20"/>
      <c r="B102" s="21">
        <f t="shared" si="2"/>
        <v>97</v>
      </c>
      <c r="C102" s="20" t="s">
        <v>439</v>
      </c>
      <c r="D102" s="20"/>
      <c r="E102" s="20" t="s">
        <v>62</v>
      </c>
      <c r="F102" s="20" t="s">
        <v>63</v>
      </c>
      <c r="G102" s="20" t="s">
        <v>64</v>
      </c>
      <c r="H102" s="5">
        <v>315.08656565616269</v>
      </c>
      <c r="I102" s="5">
        <v>351.11799999999999</v>
      </c>
      <c r="J102" s="22">
        <f t="shared" si="0"/>
        <v>1.1143540800249685</v>
      </c>
    </row>
    <row r="103" spans="1:10" hidden="1" x14ac:dyDescent="0.25">
      <c r="A103" s="20"/>
      <c r="B103" s="21">
        <f t="shared" si="2"/>
        <v>98</v>
      </c>
      <c r="C103" s="20" t="s">
        <v>440</v>
      </c>
      <c r="D103" s="20"/>
      <c r="E103" s="20" t="s">
        <v>71</v>
      </c>
      <c r="F103" s="20" t="s">
        <v>72</v>
      </c>
      <c r="G103" s="20" t="s">
        <v>64</v>
      </c>
      <c r="H103" s="5">
        <v>309.70940431635665</v>
      </c>
      <c r="I103" s="5">
        <v>180.59800000000001</v>
      </c>
      <c r="J103" s="22">
        <f t="shared" si="0"/>
        <v>0.58312081416657879</v>
      </c>
    </row>
    <row r="104" spans="1:10" hidden="1" x14ac:dyDescent="0.25">
      <c r="A104" s="20"/>
      <c r="B104" s="21">
        <f t="shared" si="2"/>
        <v>99</v>
      </c>
      <c r="C104" s="20" t="s">
        <v>441</v>
      </c>
      <c r="D104" s="20"/>
      <c r="E104" s="20" t="s">
        <v>69</v>
      </c>
      <c r="F104" s="20" t="s">
        <v>70</v>
      </c>
      <c r="G104" s="20" t="s">
        <v>64</v>
      </c>
      <c r="H104" s="5">
        <v>224.67101672070942</v>
      </c>
      <c r="I104" s="5">
        <v>0</v>
      </c>
      <c r="J104" s="22">
        <f t="shared" si="0"/>
        <v>0</v>
      </c>
    </row>
    <row r="105" spans="1:10" hidden="1" x14ac:dyDescent="0.25">
      <c r="A105" s="20"/>
      <c r="B105" s="21">
        <f t="shared" si="2"/>
        <v>100</v>
      </c>
      <c r="C105" s="20" t="s">
        <v>442</v>
      </c>
      <c r="D105" s="20"/>
      <c r="E105" s="20" t="s">
        <v>71</v>
      </c>
      <c r="F105" s="20" t="s">
        <v>72</v>
      </c>
      <c r="G105" s="20" t="s">
        <v>64</v>
      </c>
      <c r="H105" s="5">
        <v>293.31197698549101</v>
      </c>
      <c r="I105" s="5">
        <v>770.18000000000006</v>
      </c>
      <c r="J105" s="22">
        <f t="shared" si="0"/>
        <v>2.6258048100030291</v>
      </c>
    </row>
    <row r="106" spans="1:10" hidden="1" x14ac:dyDescent="0.25">
      <c r="A106" s="20"/>
      <c r="B106" s="21">
        <f t="shared" si="2"/>
        <v>101</v>
      </c>
      <c r="C106" s="20" t="s">
        <v>443</v>
      </c>
      <c r="D106" s="20"/>
      <c r="E106" s="20" t="s">
        <v>65</v>
      </c>
      <c r="F106" s="20" t="s">
        <v>66</v>
      </c>
      <c r="G106" s="20" t="s">
        <v>64</v>
      </c>
      <c r="H106" s="5">
        <v>237.9294745469474</v>
      </c>
      <c r="I106" s="5">
        <v>838.12400000000002</v>
      </c>
      <c r="J106" s="22">
        <f t="shared" si="0"/>
        <v>3.5225732398052445</v>
      </c>
    </row>
    <row r="107" spans="1:10" hidden="1" x14ac:dyDescent="0.25">
      <c r="A107" s="20"/>
      <c r="B107" s="21">
        <f t="shared" si="2"/>
        <v>102</v>
      </c>
      <c r="C107" s="20" t="s">
        <v>444</v>
      </c>
      <c r="D107" s="20"/>
      <c r="E107" s="20" t="s">
        <v>65</v>
      </c>
      <c r="F107" s="20" t="s">
        <v>66</v>
      </c>
      <c r="G107" s="20" t="s">
        <v>64</v>
      </c>
      <c r="H107" s="5">
        <v>233.20059919352155</v>
      </c>
      <c r="I107" s="5">
        <v>180.59800000000001</v>
      </c>
      <c r="J107" s="22">
        <f t="shared" si="0"/>
        <v>0.77443197240728667</v>
      </c>
    </row>
    <row r="108" spans="1:10" hidden="1" x14ac:dyDescent="0.25">
      <c r="A108" s="20"/>
      <c r="B108" s="21">
        <f t="shared" si="2"/>
        <v>103</v>
      </c>
      <c r="C108" s="20" t="s">
        <v>445</v>
      </c>
      <c r="D108" s="20"/>
      <c r="E108" s="20" t="s">
        <v>77</v>
      </c>
      <c r="F108" s="20" t="s">
        <v>78</v>
      </c>
      <c r="G108" s="20" t="s">
        <v>64</v>
      </c>
      <c r="H108" s="5">
        <v>178.98616247506592</v>
      </c>
      <c r="I108" s="5">
        <v>238.464</v>
      </c>
      <c r="J108" s="22">
        <f t="shared" si="0"/>
        <v>1.3323041105661997</v>
      </c>
    </row>
    <row r="109" spans="1:10" hidden="1" x14ac:dyDescent="0.25">
      <c r="A109" s="20"/>
      <c r="B109" s="21">
        <f t="shared" si="2"/>
        <v>104</v>
      </c>
      <c r="C109" s="20" t="s">
        <v>1421</v>
      </c>
      <c r="D109" s="20"/>
      <c r="E109" s="20" t="s">
        <v>67</v>
      </c>
      <c r="F109" s="20" t="s">
        <v>68</v>
      </c>
      <c r="G109" s="20" t="s">
        <v>64</v>
      </c>
      <c r="H109" s="5">
        <v>417.44207600979701</v>
      </c>
      <c r="I109" s="5">
        <v>180.59800000000001</v>
      </c>
      <c r="J109" s="22">
        <f t="shared" si="0"/>
        <v>0.43263008301961764</v>
      </c>
    </row>
    <row r="110" spans="1:10" hidden="1" x14ac:dyDescent="0.25">
      <c r="A110" s="20"/>
      <c r="B110" s="21">
        <f t="shared" si="2"/>
        <v>105</v>
      </c>
      <c r="C110" s="20" t="s">
        <v>446</v>
      </c>
      <c r="D110" s="20"/>
      <c r="E110" s="20" t="s">
        <v>73</v>
      </c>
      <c r="F110" s="20" t="s">
        <v>74</v>
      </c>
      <c r="G110" s="20" t="s">
        <v>64</v>
      </c>
      <c r="H110" s="5">
        <v>228.31174629423191</v>
      </c>
      <c r="I110" s="5">
        <v>360.12599999999998</v>
      </c>
      <c r="J110" s="22">
        <f t="shared" si="0"/>
        <v>1.5773432854212208</v>
      </c>
    </row>
    <row r="111" spans="1:10" hidden="1" x14ac:dyDescent="0.25">
      <c r="A111" s="20"/>
      <c r="B111" s="21">
        <f t="shared" si="2"/>
        <v>106</v>
      </c>
      <c r="C111" s="20" t="s">
        <v>447</v>
      </c>
      <c r="D111" s="20"/>
      <c r="E111" s="20" t="s">
        <v>67</v>
      </c>
      <c r="F111" s="20" t="s">
        <v>68</v>
      </c>
      <c r="G111" s="20" t="s">
        <v>64</v>
      </c>
      <c r="H111" s="5">
        <v>447.00512489401581</v>
      </c>
      <c r="I111" s="5">
        <v>598.58999999999992</v>
      </c>
      <c r="J111" s="22">
        <f t="shared" si="0"/>
        <v>1.3391121637406833</v>
      </c>
    </row>
    <row r="112" spans="1:10" hidden="1" x14ac:dyDescent="0.25">
      <c r="A112" s="20"/>
      <c r="B112" s="21">
        <f t="shared" si="2"/>
        <v>107</v>
      </c>
      <c r="C112" s="20" t="s">
        <v>448</v>
      </c>
      <c r="D112" s="20"/>
      <c r="E112" s="20" t="s">
        <v>71</v>
      </c>
      <c r="F112" s="20" t="s">
        <v>72</v>
      </c>
      <c r="G112" s="20" t="s">
        <v>64</v>
      </c>
      <c r="H112" s="5">
        <v>349.39541986355744</v>
      </c>
      <c r="I112" s="5">
        <v>417.99199999999996</v>
      </c>
      <c r="J112" s="22">
        <f t="shared" si="0"/>
        <v>1.1963293627696385</v>
      </c>
    </row>
    <row r="113" spans="1:10" hidden="1" x14ac:dyDescent="0.25">
      <c r="A113" s="20"/>
      <c r="B113" s="21">
        <f t="shared" si="2"/>
        <v>108</v>
      </c>
      <c r="C113" s="20" t="s">
        <v>449</v>
      </c>
      <c r="D113" s="20"/>
      <c r="E113" s="20" t="s">
        <v>62</v>
      </c>
      <c r="F113" s="20" t="s">
        <v>63</v>
      </c>
      <c r="G113" s="20" t="s">
        <v>64</v>
      </c>
      <c r="H113" s="5">
        <v>271.36138243789503</v>
      </c>
      <c r="I113" s="5">
        <v>779.18700000000001</v>
      </c>
      <c r="J113" s="22">
        <f t="shared" si="0"/>
        <v>2.871399729024922</v>
      </c>
    </row>
    <row r="114" spans="1:10" hidden="1" x14ac:dyDescent="0.25">
      <c r="A114" s="20"/>
      <c r="B114" s="21">
        <f t="shared" si="2"/>
        <v>109</v>
      </c>
      <c r="C114" s="20" t="s">
        <v>450</v>
      </c>
      <c r="D114" s="20"/>
      <c r="E114" s="20" t="s">
        <v>75</v>
      </c>
      <c r="F114" s="20" t="s">
        <v>76</v>
      </c>
      <c r="G114" s="20" t="s">
        <v>64</v>
      </c>
      <c r="H114" s="5">
        <v>336.81071919343515</v>
      </c>
      <c r="I114" s="5">
        <v>179.52799999999999</v>
      </c>
      <c r="J114" s="22">
        <f t="shared" si="0"/>
        <v>0.53302341573307987</v>
      </c>
    </row>
    <row r="115" spans="1:10" hidden="1" x14ac:dyDescent="0.25">
      <c r="A115" s="20"/>
      <c r="B115" s="21">
        <f t="shared" si="2"/>
        <v>110</v>
      </c>
      <c r="C115" s="20" t="s">
        <v>451</v>
      </c>
      <c r="D115" s="20"/>
      <c r="E115" s="20" t="s">
        <v>69</v>
      </c>
      <c r="F115" s="20" t="s">
        <v>70</v>
      </c>
      <c r="G115" s="20" t="s">
        <v>64</v>
      </c>
      <c r="H115" s="5">
        <v>474.72986945200699</v>
      </c>
      <c r="I115" s="5">
        <v>597.52099999999996</v>
      </c>
      <c r="J115" s="22">
        <f t="shared" si="0"/>
        <v>1.2586547391461462</v>
      </c>
    </row>
    <row r="116" spans="1:10" hidden="1" x14ac:dyDescent="0.25">
      <c r="A116" s="20"/>
      <c r="B116" s="21">
        <f t="shared" si="2"/>
        <v>111</v>
      </c>
      <c r="C116" s="20" t="s">
        <v>455</v>
      </c>
      <c r="D116" s="20"/>
      <c r="E116" s="20" t="s">
        <v>71</v>
      </c>
      <c r="F116" s="20" t="s">
        <v>72</v>
      </c>
      <c r="G116" s="20" t="s">
        <v>64</v>
      </c>
      <c r="H116" s="5">
        <v>568.8611720379115</v>
      </c>
      <c r="I116" s="5">
        <v>1377.7789999999998</v>
      </c>
      <c r="J116" s="22">
        <f t="shared" si="0"/>
        <v>2.4219951505288857</v>
      </c>
    </row>
    <row r="117" spans="1:10" hidden="1" x14ac:dyDescent="0.25">
      <c r="A117" s="20"/>
      <c r="B117" s="21">
        <f t="shared" si="2"/>
        <v>112</v>
      </c>
      <c r="C117" s="20" t="s">
        <v>456</v>
      </c>
      <c r="D117" s="20"/>
      <c r="E117" s="20" t="s">
        <v>73</v>
      </c>
      <c r="F117" s="20" t="s">
        <v>74</v>
      </c>
      <c r="G117" s="20" t="s">
        <v>64</v>
      </c>
      <c r="H117" s="5">
        <v>364.06822867297689</v>
      </c>
      <c r="I117" s="5">
        <v>179.52799999999999</v>
      </c>
      <c r="J117" s="22">
        <f t="shared" si="0"/>
        <v>0.49311636078318838</v>
      </c>
    </row>
    <row r="118" spans="1:10" hidden="1" x14ac:dyDescent="0.25">
      <c r="A118" s="20"/>
      <c r="B118" s="21">
        <f t="shared" si="2"/>
        <v>113</v>
      </c>
      <c r="C118" s="20" t="s">
        <v>457</v>
      </c>
      <c r="D118" s="20"/>
      <c r="E118" s="20" t="s">
        <v>71</v>
      </c>
      <c r="F118" s="20" t="s">
        <v>72</v>
      </c>
      <c r="G118" s="20" t="s">
        <v>64</v>
      </c>
      <c r="H118" s="5">
        <v>210.2578848153627</v>
      </c>
      <c r="I118" s="5">
        <v>0</v>
      </c>
      <c r="J118" s="22">
        <f t="shared" si="0"/>
        <v>0</v>
      </c>
    </row>
    <row r="119" spans="1:10" hidden="1" x14ac:dyDescent="0.25">
      <c r="A119" s="20"/>
      <c r="B119" s="21">
        <f t="shared" si="2"/>
        <v>114</v>
      </c>
      <c r="C119" s="20" t="s">
        <v>458</v>
      </c>
      <c r="D119" s="20"/>
      <c r="E119" s="20" t="s">
        <v>77</v>
      </c>
      <c r="F119" s="20" t="s">
        <v>78</v>
      </c>
      <c r="G119" s="20" t="s">
        <v>64</v>
      </c>
      <c r="H119" s="5">
        <v>50.239313707952988</v>
      </c>
      <c r="I119" s="5">
        <v>656.45600000000002</v>
      </c>
      <c r="J119" s="22">
        <f t="shared" si="0"/>
        <v>13.066579766914325</v>
      </c>
    </row>
    <row r="120" spans="1:10" hidden="1" x14ac:dyDescent="0.25">
      <c r="A120" s="20"/>
      <c r="B120" s="21">
        <f t="shared" si="2"/>
        <v>115</v>
      </c>
      <c r="C120" s="20" t="s">
        <v>459</v>
      </c>
      <c r="D120" s="20"/>
      <c r="E120" s="20" t="s">
        <v>71</v>
      </c>
      <c r="F120" s="20" t="s">
        <v>72</v>
      </c>
      <c r="G120" s="20" t="s">
        <v>64</v>
      </c>
      <c r="H120" s="5">
        <v>215.45540019349306</v>
      </c>
      <c r="I120" s="5">
        <v>417.99199999999996</v>
      </c>
      <c r="J120" s="22">
        <f t="shared" si="0"/>
        <v>1.9400395609700001</v>
      </c>
    </row>
    <row r="121" spans="1:10" hidden="1" x14ac:dyDescent="0.25">
      <c r="A121" s="20"/>
      <c r="B121" s="21">
        <f t="shared" si="2"/>
        <v>116</v>
      </c>
      <c r="C121" s="20" t="s">
        <v>1422</v>
      </c>
      <c r="D121" s="20"/>
      <c r="E121" s="20" t="s">
        <v>69</v>
      </c>
      <c r="F121" s="20" t="s">
        <v>70</v>
      </c>
      <c r="G121" s="20" t="s">
        <v>64</v>
      </c>
      <c r="H121" s="5">
        <v>223.78334328317737</v>
      </c>
      <c r="I121" s="5">
        <v>0</v>
      </c>
      <c r="J121" s="22">
        <f t="shared" si="0"/>
        <v>0</v>
      </c>
    </row>
    <row r="122" spans="1:10" hidden="1" x14ac:dyDescent="0.25">
      <c r="A122" s="20"/>
      <c r="B122" s="21">
        <f t="shared" si="2"/>
        <v>117</v>
      </c>
      <c r="C122" s="20" t="s">
        <v>460</v>
      </c>
      <c r="D122" s="20"/>
      <c r="E122" s="20" t="s">
        <v>69</v>
      </c>
      <c r="F122" s="20" t="s">
        <v>70</v>
      </c>
      <c r="G122" s="20" t="s">
        <v>64</v>
      </c>
      <c r="H122" s="5">
        <v>499.29800128840628</v>
      </c>
      <c r="I122" s="5">
        <v>837.05399999999997</v>
      </c>
      <c r="J122" s="22">
        <f t="shared" si="0"/>
        <v>1.6764617479742281</v>
      </c>
    </row>
    <row r="123" spans="1:10" hidden="1" x14ac:dyDescent="0.25">
      <c r="A123" s="20"/>
      <c r="B123" s="21">
        <f t="shared" si="2"/>
        <v>118</v>
      </c>
      <c r="C123" s="20" t="s">
        <v>461</v>
      </c>
      <c r="D123" s="20"/>
      <c r="E123" s="20" t="s">
        <v>77</v>
      </c>
      <c r="F123" s="20" t="s">
        <v>78</v>
      </c>
      <c r="G123" s="20" t="s">
        <v>64</v>
      </c>
      <c r="H123" s="5">
        <v>208.52537968931927</v>
      </c>
      <c r="I123" s="5">
        <v>779.1869999999999</v>
      </c>
      <c r="J123" s="22">
        <f t="shared" si="0"/>
        <v>3.7366530690935846</v>
      </c>
    </row>
    <row r="124" spans="1:10" hidden="1" x14ac:dyDescent="0.25">
      <c r="A124" s="20"/>
      <c r="B124" s="21">
        <f t="shared" si="2"/>
        <v>119</v>
      </c>
      <c r="C124" s="20" t="s">
        <v>462</v>
      </c>
      <c r="D124" s="20"/>
      <c r="E124" s="20" t="s">
        <v>69</v>
      </c>
      <c r="F124" s="20" t="s">
        <v>70</v>
      </c>
      <c r="G124" s="20" t="s">
        <v>64</v>
      </c>
      <c r="H124" s="5">
        <v>398.33237846430313</v>
      </c>
      <c r="I124" s="5">
        <v>770.18000000000006</v>
      </c>
      <c r="J124" s="22">
        <f t="shared" si="0"/>
        <v>1.9335109110870843</v>
      </c>
    </row>
    <row r="125" spans="1:10" hidden="1" x14ac:dyDescent="0.25">
      <c r="A125" s="20"/>
      <c r="B125" s="21">
        <f t="shared" si="2"/>
        <v>120</v>
      </c>
      <c r="C125" s="20" t="s">
        <v>463</v>
      </c>
      <c r="D125" s="20"/>
      <c r="E125" s="20" t="s">
        <v>77</v>
      </c>
      <c r="F125" s="20" t="s">
        <v>78</v>
      </c>
      <c r="G125" s="20" t="s">
        <v>64</v>
      </c>
      <c r="H125" s="5">
        <v>267.80405173132618</v>
      </c>
      <c r="I125" s="5">
        <v>417.99199999999996</v>
      </c>
      <c r="J125" s="22">
        <f t="shared" si="0"/>
        <v>1.5608128304920104</v>
      </c>
    </row>
    <row r="126" spans="1:10" hidden="1" x14ac:dyDescent="0.25">
      <c r="A126" s="20"/>
      <c r="B126" s="21">
        <f t="shared" si="2"/>
        <v>121</v>
      </c>
      <c r="C126" s="20" t="s">
        <v>464</v>
      </c>
      <c r="D126" s="20"/>
      <c r="E126" s="20" t="s">
        <v>77</v>
      </c>
      <c r="F126" s="20" t="s">
        <v>78</v>
      </c>
      <c r="G126" s="20" t="s">
        <v>64</v>
      </c>
      <c r="H126" s="5">
        <v>319.83260953720441</v>
      </c>
      <c r="I126" s="5">
        <v>1131.375</v>
      </c>
      <c r="J126" s="22">
        <f t="shared" si="0"/>
        <v>3.5373972705193877</v>
      </c>
    </row>
    <row r="127" spans="1:10" hidden="1" x14ac:dyDescent="0.25">
      <c r="A127" s="20"/>
      <c r="B127" s="21">
        <f t="shared" si="2"/>
        <v>122</v>
      </c>
      <c r="C127" s="20" t="s">
        <v>465</v>
      </c>
      <c r="D127" s="20"/>
      <c r="E127" s="20" t="s">
        <v>73</v>
      </c>
      <c r="F127" s="20" t="s">
        <v>74</v>
      </c>
      <c r="G127" s="20" t="s">
        <v>64</v>
      </c>
      <c r="H127" s="5">
        <v>225.19817468501628</v>
      </c>
      <c r="I127" s="5">
        <v>238.464</v>
      </c>
      <c r="J127" s="22">
        <f t="shared" si="0"/>
        <v>1.0589073394290986</v>
      </c>
    </row>
    <row r="128" spans="1:10" hidden="1" x14ac:dyDescent="0.25">
      <c r="A128" s="20"/>
      <c r="B128" s="21">
        <f t="shared" si="2"/>
        <v>123</v>
      </c>
      <c r="C128" s="20" t="s">
        <v>466</v>
      </c>
      <c r="D128" s="20"/>
      <c r="E128" s="20" t="s">
        <v>75</v>
      </c>
      <c r="F128" s="20" t="s">
        <v>76</v>
      </c>
      <c r="G128" s="20" t="s">
        <v>64</v>
      </c>
      <c r="H128" s="5">
        <v>371.73126100164814</v>
      </c>
      <c r="I128" s="5">
        <v>417.99199999999996</v>
      </c>
      <c r="J128" s="22">
        <f t="shared" si="0"/>
        <v>1.1244467276540047</v>
      </c>
    </row>
    <row r="129" spans="1:10" hidden="1" x14ac:dyDescent="0.25">
      <c r="A129" s="20"/>
      <c r="B129" s="21">
        <f t="shared" si="2"/>
        <v>124</v>
      </c>
      <c r="C129" s="20" t="s">
        <v>1423</v>
      </c>
      <c r="D129" s="20"/>
      <c r="E129" s="20" t="s">
        <v>75</v>
      </c>
      <c r="F129" s="20" t="s">
        <v>76</v>
      </c>
      <c r="G129" s="20" t="s">
        <v>64</v>
      </c>
      <c r="H129" s="5">
        <v>320.03714221481943</v>
      </c>
      <c r="I129" s="5">
        <v>0</v>
      </c>
      <c r="J129" s="22">
        <f t="shared" si="0"/>
        <v>0</v>
      </c>
    </row>
    <row r="130" spans="1:10" hidden="1" x14ac:dyDescent="0.25">
      <c r="A130" s="20"/>
      <c r="B130" s="21">
        <f t="shared" si="2"/>
        <v>125</v>
      </c>
      <c r="C130" s="20" t="s">
        <v>467</v>
      </c>
      <c r="D130" s="20"/>
      <c r="E130" s="20" t="s">
        <v>71</v>
      </c>
      <c r="F130" s="20" t="s">
        <v>72</v>
      </c>
      <c r="G130" s="20" t="s">
        <v>64</v>
      </c>
      <c r="H130" s="5">
        <v>439.60605510933226</v>
      </c>
      <c r="I130" s="5">
        <v>770.18000000000006</v>
      </c>
      <c r="J130" s="22">
        <f t="shared" si="0"/>
        <v>1.7519776878606743</v>
      </c>
    </row>
    <row r="131" spans="1:10" hidden="1" x14ac:dyDescent="0.25">
      <c r="A131" s="20"/>
      <c r="B131" s="21">
        <f t="shared" si="2"/>
        <v>126</v>
      </c>
      <c r="C131" s="20" t="s">
        <v>468</v>
      </c>
      <c r="D131" s="20"/>
      <c r="E131" s="20" t="s">
        <v>67</v>
      </c>
      <c r="F131" s="20" t="s">
        <v>68</v>
      </c>
      <c r="G131" s="20" t="s">
        <v>64</v>
      </c>
      <c r="H131" s="5">
        <v>169.28909330321801</v>
      </c>
      <c r="I131" s="5">
        <v>531.71600000000001</v>
      </c>
      <c r="J131" s="22">
        <f t="shared" si="0"/>
        <v>3.1408757033604635</v>
      </c>
    </row>
    <row r="132" spans="1:10" hidden="1" x14ac:dyDescent="0.25">
      <c r="A132" s="20"/>
      <c r="B132" s="21">
        <f t="shared" si="2"/>
        <v>127</v>
      </c>
      <c r="C132" s="20" t="s">
        <v>469</v>
      </c>
      <c r="D132" s="20"/>
      <c r="E132" s="20" t="s">
        <v>71</v>
      </c>
      <c r="F132" s="20" t="s">
        <v>72</v>
      </c>
      <c r="G132" s="20" t="s">
        <v>64</v>
      </c>
      <c r="H132" s="5">
        <v>196.90626453295999</v>
      </c>
      <c r="I132" s="5">
        <v>531.71600000000001</v>
      </c>
      <c r="J132" s="22">
        <f t="shared" si="0"/>
        <v>2.7003508560846039</v>
      </c>
    </row>
    <row r="133" spans="1:10" hidden="1" x14ac:dyDescent="0.25">
      <c r="A133" s="20"/>
      <c r="B133" s="21">
        <f t="shared" si="2"/>
        <v>128</v>
      </c>
      <c r="C133" s="20" t="s">
        <v>470</v>
      </c>
      <c r="D133" s="20"/>
      <c r="E133" s="20" t="s">
        <v>65</v>
      </c>
      <c r="F133" s="20" t="s">
        <v>66</v>
      </c>
      <c r="G133" s="20" t="s">
        <v>64</v>
      </c>
      <c r="H133" s="5">
        <v>214.92824222918614</v>
      </c>
      <c r="I133" s="5">
        <v>179.52799999999999</v>
      </c>
      <c r="J133" s="22">
        <f t="shared" si="0"/>
        <v>0.8352927383482831</v>
      </c>
    </row>
    <row r="134" spans="1:10" hidden="1" x14ac:dyDescent="0.25">
      <c r="A134" s="20"/>
      <c r="B134" s="21">
        <f t="shared" si="2"/>
        <v>129</v>
      </c>
      <c r="C134" s="20" t="s">
        <v>471</v>
      </c>
      <c r="D134" s="20"/>
      <c r="E134" s="20" t="s">
        <v>75</v>
      </c>
      <c r="F134" s="20" t="s">
        <v>76</v>
      </c>
      <c r="G134" s="20" t="s">
        <v>64</v>
      </c>
      <c r="H134" s="5">
        <v>422.23819863895142</v>
      </c>
      <c r="I134" s="5">
        <v>417.99199999999996</v>
      </c>
      <c r="J134" s="22">
        <f t="shared" si="0"/>
        <v>0.98994359427299872</v>
      </c>
    </row>
    <row r="135" spans="1:10" hidden="1" x14ac:dyDescent="0.25">
      <c r="A135" s="20"/>
      <c r="B135" s="21">
        <f t="shared" si="2"/>
        <v>130</v>
      </c>
      <c r="C135" s="20" t="s">
        <v>472</v>
      </c>
      <c r="D135" s="20"/>
      <c r="E135" s="20" t="s">
        <v>71</v>
      </c>
      <c r="F135" s="20" t="s">
        <v>72</v>
      </c>
      <c r="G135" s="20" t="s">
        <v>64</v>
      </c>
      <c r="H135" s="5">
        <v>348.87642832209025</v>
      </c>
      <c r="I135" s="5">
        <v>778.11900000000003</v>
      </c>
      <c r="J135" s="22">
        <f t="shared" si="0"/>
        <v>2.2303570457377639</v>
      </c>
    </row>
    <row r="136" spans="1:10" hidden="1" x14ac:dyDescent="0.25">
      <c r="A136" s="20"/>
      <c r="B136" s="21">
        <f t="shared" ref="B136:B199" si="3">+B135+1</f>
        <v>131</v>
      </c>
      <c r="C136" s="20" t="s">
        <v>473</v>
      </c>
      <c r="D136" s="20"/>
      <c r="E136" s="20" t="s">
        <v>75</v>
      </c>
      <c r="F136" s="20" t="s">
        <v>76</v>
      </c>
      <c r="G136" s="20" t="s">
        <v>64</v>
      </c>
      <c r="H136" s="5">
        <v>351.90277911669136</v>
      </c>
      <c r="I136" s="5">
        <v>1313.982</v>
      </c>
      <c r="J136" s="22">
        <f t="shared" si="0"/>
        <v>3.7339347057679304</v>
      </c>
    </row>
    <row r="137" spans="1:10" hidden="1" x14ac:dyDescent="0.25">
      <c r="A137" s="20"/>
      <c r="B137" s="21">
        <f t="shared" si="3"/>
        <v>132</v>
      </c>
      <c r="C137" s="20" t="s">
        <v>474</v>
      </c>
      <c r="D137" s="20"/>
      <c r="E137" s="20" t="s">
        <v>77</v>
      </c>
      <c r="F137" s="20" t="s">
        <v>78</v>
      </c>
      <c r="G137" s="20" t="s">
        <v>64</v>
      </c>
      <c r="H137" s="5">
        <v>355.27564443929487</v>
      </c>
      <c r="I137" s="5">
        <v>590.65200000000004</v>
      </c>
      <c r="J137" s="22">
        <f t="shared" si="0"/>
        <v>1.6625175669786827</v>
      </c>
    </row>
    <row r="138" spans="1:10" hidden="1" x14ac:dyDescent="0.25">
      <c r="A138" s="20"/>
      <c r="B138" s="21">
        <f t="shared" si="3"/>
        <v>133</v>
      </c>
      <c r="C138" s="20" t="s">
        <v>475</v>
      </c>
      <c r="D138" s="20"/>
      <c r="E138" s="20" t="s">
        <v>77</v>
      </c>
      <c r="F138" s="20" t="s">
        <v>78</v>
      </c>
      <c r="G138" s="20" t="s">
        <v>64</v>
      </c>
      <c r="H138" s="5">
        <v>435.04516883198789</v>
      </c>
      <c r="I138" s="5">
        <v>1008.644</v>
      </c>
      <c r="J138" s="22">
        <f t="shared" si="0"/>
        <v>2.3184810963606699</v>
      </c>
    </row>
    <row r="139" spans="1:10" hidden="1" x14ac:dyDescent="0.25">
      <c r="A139" s="20"/>
      <c r="B139" s="21">
        <f t="shared" si="3"/>
        <v>134</v>
      </c>
      <c r="C139" s="20" t="s">
        <v>476</v>
      </c>
      <c r="D139" s="20"/>
      <c r="E139" s="20" t="s">
        <v>62</v>
      </c>
      <c r="F139" s="20" t="s">
        <v>63</v>
      </c>
      <c r="G139" s="20" t="s">
        <v>64</v>
      </c>
      <c r="H139" s="5">
        <v>573.28073239852404</v>
      </c>
      <c r="I139" s="5">
        <v>238.464</v>
      </c>
      <c r="J139" s="22">
        <f t="shared" si="0"/>
        <v>0.41596374432871824</v>
      </c>
    </row>
    <row r="140" spans="1:10" hidden="1" x14ac:dyDescent="0.25">
      <c r="A140" s="20"/>
      <c r="B140" s="21">
        <f t="shared" si="3"/>
        <v>135</v>
      </c>
      <c r="C140" s="20" t="s">
        <v>477</v>
      </c>
      <c r="D140" s="20"/>
      <c r="E140" s="20" t="s">
        <v>69</v>
      </c>
      <c r="F140" s="20" t="s">
        <v>70</v>
      </c>
      <c r="G140" s="20" t="s">
        <v>64</v>
      </c>
      <c r="H140" s="5">
        <v>624.72990630642471</v>
      </c>
      <c r="I140" s="5">
        <v>1188.1719999999998</v>
      </c>
      <c r="J140" s="22">
        <f t="shared" si="0"/>
        <v>1.901897104662077</v>
      </c>
    </row>
    <row r="141" spans="1:10" hidden="1" x14ac:dyDescent="0.25">
      <c r="A141" s="20"/>
      <c r="B141" s="21">
        <f t="shared" si="3"/>
        <v>136</v>
      </c>
      <c r="C141" s="20" t="s">
        <v>478</v>
      </c>
      <c r="D141" s="20"/>
      <c r="E141" s="20" t="s">
        <v>75</v>
      </c>
      <c r="F141" s="20" t="s">
        <v>76</v>
      </c>
      <c r="G141" s="20" t="s">
        <v>64</v>
      </c>
      <c r="H141" s="5">
        <v>566.70396000243056</v>
      </c>
      <c r="I141" s="5">
        <v>0</v>
      </c>
      <c r="J141" s="22">
        <f t="shared" si="0"/>
        <v>0</v>
      </c>
    </row>
    <row r="142" spans="1:10" hidden="1" x14ac:dyDescent="0.25">
      <c r="A142" s="20"/>
      <c r="B142" s="21">
        <f t="shared" si="3"/>
        <v>137</v>
      </c>
      <c r="C142" s="20" t="s">
        <v>479</v>
      </c>
      <c r="D142" s="20"/>
      <c r="E142" s="20" t="s">
        <v>67</v>
      </c>
      <c r="F142" s="20" t="s">
        <v>68</v>
      </c>
      <c r="G142" s="20" t="s">
        <v>64</v>
      </c>
      <c r="H142" s="5">
        <v>186.51123377669933</v>
      </c>
      <c r="I142" s="5">
        <v>180.59800000000001</v>
      </c>
      <c r="J142" s="22">
        <f t="shared" si="0"/>
        <v>0.96829556238001757</v>
      </c>
    </row>
    <row r="143" spans="1:10" hidden="1" x14ac:dyDescent="0.25">
      <c r="A143" s="20"/>
      <c r="B143" s="21">
        <f t="shared" si="3"/>
        <v>138</v>
      </c>
      <c r="C143" s="20" t="s">
        <v>480</v>
      </c>
      <c r="D143" s="20"/>
      <c r="E143" s="20" t="s">
        <v>71</v>
      </c>
      <c r="F143" s="20" t="s">
        <v>72</v>
      </c>
      <c r="G143" s="20" t="s">
        <v>64</v>
      </c>
      <c r="H143" s="5">
        <v>215.02056268366806</v>
      </c>
      <c r="I143" s="5">
        <v>238.464</v>
      </c>
      <c r="J143" s="22">
        <f t="shared" si="0"/>
        <v>1.109028815773407</v>
      </c>
    </row>
    <row r="144" spans="1:10" hidden="1" x14ac:dyDescent="0.25">
      <c r="A144" s="20"/>
      <c r="B144" s="21">
        <f t="shared" si="3"/>
        <v>139</v>
      </c>
      <c r="C144" s="20" t="s">
        <v>481</v>
      </c>
      <c r="D144" s="20"/>
      <c r="E144" s="20" t="s">
        <v>67</v>
      </c>
      <c r="F144" s="20" t="s">
        <v>68</v>
      </c>
      <c r="G144" s="20" t="s">
        <v>64</v>
      </c>
      <c r="H144" s="5">
        <v>278.0120031329061</v>
      </c>
      <c r="I144" s="5">
        <v>710.17399999999998</v>
      </c>
      <c r="J144" s="22">
        <f t="shared" si="0"/>
        <v>2.5544724400280479</v>
      </c>
    </row>
    <row r="145" spans="1:10" hidden="1" x14ac:dyDescent="0.25">
      <c r="A145" s="20"/>
      <c r="B145" s="21">
        <f t="shared" si="3"/>
        <v>140</v>
      </c>
      <c r="C145" s="20" t="s">
        <v>482</v>
      </c>
      <c r="D145" s="20"/>
      <c r="E145" s="20" t="s">
        <v>71</v>
      </c>
      <c r="F145" s="20" t="s">
        <v>72</v>
      </c>
      <c r="G145" s="20" t="s">
        <v>64</v>
      </c>
      <c r="H145" s="5">
        <v>218.13413429288369</v>
      </c>
      <c r="I145" s="5">
        <v>598.58999999999992</v>
      </c>
      <c r="J145" s="22">
        <f t="shared" si="0"/>
        <v>2.7441372343692292</v>
      </c>
    </row>
    <row r="146" spans="1:10" hidden="1" x14ac:dyDescent="0.25">
      <c r="A146" s="20"/>
      <c r="B146" s="21">
        <f t="shared" si="3"/>
        <v>141</v>
      </c>
      <c r="C146" s="20" t="s">
        <v>483</v>
      </c>
      <c r="D146" s="20"/>
      <c r="E146" s="20" t="s">
        <v>75</v>
      </c>
      <c r="F146" s="20" t="s">
        <v>76</v>
      </c>
      <c r="G146" s="20" t="s">
        <v>64</v>
      </c>
      <c r="H146" s="5">
        <v>221.64486688776117</v>
      </c>
      <c r="I146" s="5">
        <v>179.52799999999999</v>
      </c>
      <c r="J146" s="22">
        <f t="shared" si="0"/>
        <v>0.80998040929552073</v>
      </c>
    </row>
    <row r="147" spans="1:10" hidden="1" x14ac:dyDescent="0.25">
      <c r="A147" s="20"/>
      <c r="B147" s="21">
        <f t="shared" si="3"/>
        <v>142</v>
      </c>
      <c r="C147" s="20" t="s">
        <v>484</v>
      </c>
      <c r="D147" s="20"/>
      <c r="E147" s="20" t="s">
        <v>67</v>
      </c>
      <c r="F147" s="20" t="s">
        <v>68</v>
      </c>
      <c r="G147" s="20" t="s">
        <v>64</v>
      </c>
      <c r="H147" s="5">
        <v>414.40175423123839</v>
      </c>
      <c r="I147" s="5">
        <v>778.11799999999994</v>
      </c>
      <c r="J147" s="22">
        <f t="shared" si="0"/>
        <v>1.8776899278418739</v>
      </c>
    </row>
    <row r="148" spans="1:10" hidden="1" x14ac:dyDescent="0.25">
      <c r="A148" s="20"/>
      <c r="B148" s="21">
        <f t="shared" si="3"/>
        <v>143</v>
      </c>
      <c r="C148" s="20" t="s">
        <v>485</v>
      </c>
      <c r="D148" s="20"/>
      <c r="E148" s="20" t="s">
        <v>77</v>
      </c>
      <c r="F148" s="20" t="s">
        <v>78</v>
      </c>
      <c r="G148" s="20" t="s">
        <v>64</v>
      </c>
      <c r="H148" s="5">
        <v>230.39569006314665</v>
      </c>
      <c r="I148" s="5">
        <v>0</v>
      </c>
      <c r="J148" s="22">
        <f t="shared" si="0"/>
        <v>0</v>
      </c>
    </row>
    <row r="149" spans="1:10" hidden="1" x14ac:dyDescent="0.25">
      <c r="A149" s="20"/>
      <c r="B149" s="21">
        <f t="shared" si="3"/>
        <v>144</v>
      </c>
      <c r="C149" s="20" t="s">
        <v>486</v>
      </c>
      <c r="D149" s="20"/>
      <c r="E149" s="20" t="s">
        <v>75</v>
      </c>
      <c r="F149" s="20" t="s">
        <v>76</v>
      </c>
      <c r="G149" s="20" t="s">
        <v>64</v>
      </c>
      <c r="H149" s="5">
        <v>355.72197322875655</v>
      </c>
      <c r="I149" s="5">
        <v>417.99199999999996</v>
      </c>
      <c r="J149" s="22">
        <f t="shared" si="0"/>
        <v>1.1750525170150201</v>
      </c>
    </row>
    <row r="150" spans="1:10" hidden="1" x14ac:dyDescent="0.25">
      <c r="A150" s="20"/>
      <c r="B150" s="21">
        <f t="shared" si="3"/>
        <v>145</v>
      </c>
      <c r="C150" s="20" t="s">
        <v>487</v>
      </c>
      <c r="D150" s="20"/>
      <c r="E150" s="20" t="s">
        <v>71</v>
      </c>
      <c r="F150" s="20" t="s">
        <v>72</v>
      </c>
      <c r="G150" s="20" t="s">
        <v>64</v>
      </c>
      <c r="H150" s="5">
        <v>517.10682517010821</v>
      </c>
      <c r="I150" s="5">
        <v>0</v>
      </c>
      <c r="J150" s="22">
        <f t="shared" si="0"/>
        <v>0</v>
      </c>
    </row>
    <row r="151" spans="1:10" hidden="1" x14ac:dyDescent="0.25">
      <c r="A151" s="20"/>
      <c r="B151" s="21">
        <f t="shared" si="3"/>
        <v>146</v>
      </c>
      <c r="C151" s="20" t="s">
        <v>488</v>
      </c>
      <c r="D151" s="20"/>
      <c r="E151" s="20" t="s">
        <v>77</v>
      </c>
      <c r="F151" s="20" t="s">
        <v>78</v>
      </c>
      <c r="G151" s="20" t="s">
        <v>64</v>
      </c>
      <c r="H151" s="5">
        <v>460.90496242187419</v>
      </c>
      <c r="I151" s="5">
        <v>1008.644</v>
      </c>
      <c r="J151" s="22">
        <f t="shared" si="0"/>
        <v>2.1883990892612064</v>
      </c>
    </row>
    <row r="152" spans="1:10" hidden="1" x14ac:dyDescent="0.25">
      <c r="A152" s="20"/>
      <c r="B152" s="21">
        <f t="shared" si="3"/>
        <v>147</v>
      </c>
      <c r="C152" s="20" t="s">
        <v>489</v>
      </c>
      <c r="D152" s="20"/>
      <c r="E152" s="20" t="s">
        <v>65</v>
      </c>
      <c r="F152" s="20" t="s">
        <v>66</v>
      </c>
      <c r="G152" s="20" t="s">
        <v>64</v>
      </c>
      <c r="H152" s="5">
        <v>244.1661029498465</v>
      </c>
      <c r="I152" s="5">
        <v>598.58999999999992</v>
      </c>
      <c r="J152" s="22">
        <f t="shared" si="0"/>
        <v>2.4515687999613718</v>
      </c>
    </row>
    <row r="153" spans="1:10" hidden="1" x14ac:dyDescent="0.25">
      <c r="A153" s="20"/>
      <c r="B153" s="21">
        <f t="shared" si="3"/>
        <v>148</v>
      </c>
      <c r="C153" s="20" t="s">
        <v>490</v>
      </c>
      <c r="D153" s="20"/>
      <c r="E153" s="20" t="s">
        <v>71</v>
      </c>
      <c r="F153" s="20" t="s">
        <v>72</v>
      </c>
      <c r="G153" s="20" t="s">
        <v>64</v>
      </c>
      <c r="H153" s="5">
        <v>276.20745917315412</v>
      </c>
      <c r="I153" s="5">
        <v>180.59800000000001</v>
      </c>
      <c r="J153" s="22">
        <f t="shared" si="0"/>
        <v>0.65384910509163097</v>
      </c>
    </row>
    <row r="154" spans="1:10" hidden="1" x14ac:dyDescent="0.25">
      <c r="A154" s="20"/>
      <c r="B154" s="21">
        <f t="shared" si="3"/>
        <v>149</v>
      </c>
      <c r="C154" s="20" t="s">
        <v>491</v>
      </c>
      <c r="D154" s="20"/>
      <c r="E154" s="20" t="s">
        <v>67</v>
      </c>
      <c r="F154" s="20" t="s">
        <v>68</v>
      </c>
      <c r="G154" s="20" t="s">
        <v>64</v>
      </c>
      <c r="H154" s="5">
        <v>160.01857110740971</v>
      </c>
      <c r="I154" s="5">
        <v>238.464</v>
      </c>
      <c r="J154" s="22">
        <f t="shared" si="0"/>
        <v>1.4902270302109819</v>
      </c>
    </row>
    <row r="155" spans="1:10" hidden="1" x14ac:dyDescent="0.25">
      <c r="A155" s="20"/>
      <c r="B155" s="21">
        <f t="shared" si="3"/>
        <v>150</v>
      </c>
      <c r="C155" s="20" t="s">
        <v>492</v>
      </c>
      <c r="D155" s="20"/>
      <c r="E155" s="20" t="s">
        <v>71</v>
      </c>
      <c r="F155" s="20" t="s">
        <v>72</v>
      </c>
      <c r="G155" s="20" t="s">
        <v>64</v>
      </c>
      <c r="H155" s="5">
        <v>209.73072685105581</v>
      </c>
      <c r="I155" s="5">
        <v>238.464</v>
      </c>
      <c r="J155" s="22">
        <f t="shared" si="0"/>
        <v>1.1370007799064639</v>
      </c>
    </row>
    <row r="156" spans="1:10" hidden="1" x14ac:dyDescent="0.25">
      <c r="A156" s="20"/>
      <c r="B156" s="21">
        <f t="shared" si="3"/>
        <v>151</v>
      </c>
      <c r="C156" s="20" t="s">
        <v>493</v>
      </c>
      <c r="D156" s="20"/>
      <c r="E156" s="20" t="s">
        <v>75</v>
      </c>
      <c r="F156" s="20" t="s">
        <v>76</v>
      </c>
      <c r="G156" s="20" t="s">
        <v>64</v>
      </c>
      <c r="H156" s="5">
        <v>525.09751165205182</v>
      </c>
      <c r="I156" s="5">
        <v>656.45600000000002</v>
      </c>
      <c r="J156" s="22">
        <f t="shared" si="0"/>
        <v>1.2501601806008766</v>
      </c>
    </row>
    <row r="157" spans="1:10" hidden="1" x14ac:dyDescent="0.25">
      <c r="A157" s="20"/>
      <c r="B157" s="21">
        <f t="shared" si="3"/>
        <v>152</v>
      </c>
      <c r="C157" s="20" t="s">
        <v>494</v>
      </c>
      <c r="D157" s="20"/>
      <c r="E157" s="20" t="s">
        <v>73</v>
      </c>
      <c r="F157" s="20" t="s">
        <v>74</v>
      </c>
      <c r="G157" s="20" t="s">
        <v>64</v>
      </c>
      <c r="H157" s="5">
        <v>272.89880407287569</v>
      </c>
      <c r="I157" s="5">
        <v>597.52</v>
      </c>
      <c r="J157" s="22">
        <f t="shared" si="0"/>
        <v>2.1895295658402243</v>
      </c>
    </row>
    <row r="158" spans="1:10" hidden="1" x14ac:dyDescent="0.25">
      <c r="A158" s="20"/>
      <c r="B158" s="21">
        <f t="shared" si="3"/>
        <v>153</v>
      </c>
      <c r="C158" s="20" t="s">
        <v>495</v>
      </c>
      <c r="D158" s="20"/>
      <c r="E158" s="20" t="s">
        <v>71</v>
      </c>
      <c r="F158" s="20" t="s">
        <v>72</v>
      </c>
      <c r="G158" s="20" t="s">
        <v>64</v>
      </c>
      <c r="H158" s="5">
        <v>286.90509153631035</v>
      </c>
      <c r="I158" s="5">
        <v>417.99199999999996</v>
      </c>
      <c r="J158" s="22">
        <f t="shared" si="0"/>
        <v>1.4568999028973295</v>
      </c>
    </row>
    <row r="159" spans="1:10" hidden="1" x14ac:dyDescent="0.25">
      <c r="A159" s="20"/>
      <c r="B159" s="21">
        <f t="shared" si="3"/>
        <v>154</v>
      </c>
      <c r="C159" s="20" t="s">
        <v>496</v>
      </c>
      <c r="D159" s="20"/>
      <c r="E159" s="20" t="s">
        <v>75</v>
      </c>
      <c r="F159" s="20" t="s">
        <v>76</v>
      </c>
      <c r="G159" s="20" t="s">
        <v>64</v>
      </c>
      <c r="H159" s="5">
        <v>279.09203950352406</v>
      </c>
      <c r="I159" s="5">
        <v>417.99199999999996</v>
      </c>
      <c r="J159" s="22">
        <f t="shared" si="0"/>
        <v>1.4976851390801564</v>
      </c>
    </row>
    <row r="160" spans="1:10" hidden="1" x14ac:dyDescent="0.25">
      <c r="A160" s="20"/>
      <c r="B160" s="21">
        <f t="shared" si="3"/>
        <v>155</v>
      </c>
      <c r="C160" s="20" t="s">
        <v>497</v>
      </c>
      <c r="D160" s="20"/>
      <c r="E160" s="20" t="s">
        <v>62</v>
      </c>
      <c r="F160" s="20" t="s">
        <v>63</v>
      </c>
      <c r="G160" s="20" t="s">
        <v>64</v>
      </c>
      <c r="H160" s="5">
        <v>365.71136473156236</v>
      </c>
      <c r="I160" s="5">
        <v>0</v>
      </c>
      <c r="J160" s="22">
        <f t="shared" si="0"/>
        <v>0</v>
      </c>
    </row>
    <row r="161" spans="1:10" hidden="1" x14ac:dyDescent="0.25">
      <c r="A161" s="20"/>
      <c r="B161" s="21">
        <f t="shared" si="3"/>
        <v>156</v>
      </c>
      <c r="C161" s="20" t="s">
        <v>498</v>
      </c>
      <c r="D161" s="20"/>
      <c r="E161" s="20" t="s">
        <v>75</v>
      </c>
      <c r="F161" s="20" t="s">
        <v>76</v>
      </c>
      <c r="G161" s="20" t="s">
        <v>64</v>
      </c>
      <c r="H161" s="5">
        <v>621.06018923099327</v>
      </c>
      <c r="I161" s="5">
        <v>359.05599999999998</v>
      </c>
      <c r="J161" s="22">
        <f t="shared" si="0"/>
        <v>0.57813398157848261</v>
      </c>
    </row>
    <row r="162" spans="1:10" hidden="1" x14ac:dyDescent="0.25">
      <c r="A162" s="20"/>
      <c r="B162" s="21">
        <f t="shared" si="3"/>
        <v>157</v>
      </c>
      <c r="C162" s="20" t="s">
        <v>501</v>
      </c>
      <c r="D162" s="20"/>
      <c r="E162" s="20" t="s">
        <v>67</v>
      </c>
      <c r="F162" s="20" t="s">
        <v>68</v>
      </c>
      <c r="G162" s="20" t="s">
        <v>64</v>
      </c>
      <c r="H162" s="5">
        <v>159.94837847557113</v>
      </c>
      <c r="I162" s="5">
        <v>360.12599999999998</v>
      </c>
      <c r="J162" s="22">
        <f t="shared" si="0"/>
        <v>2.251513916128896</v>
      </c>
    </row>
    <row r="163" spans="1:10" hidden="1" x14ac:dyDescent="0.25">
      <c r="A163" s="20"/>
      <c r="B163" s="21">
        <f t="shared" si="3"/>
        <v>158</v>
      </c>
      <c r="C163" s="20" t="s">
        <v>502</v>
      </c>
      <c r="D163" s="20"/>
      <c r="E163" s="20" t="s">
        <v>73</v>
      </c>
      <c r="F163" s="20" t="s">
        <v>74</v>
      </c>
      <c r="G163" s="20" t="s">
        <v>64</v>
      </c>
      <c r="H163" s="5">
        <v>298.91231389621964</v>
      </c>
      <c r="I163" s="5">
        <v>778.11799999999994</v>
      </c>
      <c r="J163" s="22">
        <f t="shared" si="0"/>
        <v>2.6031647537617246</v>
      </c>
    </row>
    <row r="164" spans="1:10" hidden="1" x14ac:dyDescent="0.25">
      <c r="A164" s="20"/>
      <c r="B164" s="21">
        <f t="shared" si="3"/>
        <v>159</v>
      </c>
      <c r="C164" s="20" t="s">
        <v>503</v>
      </c>
      <c r="D164" s="20"/>
      <c r="E164" s="20" t="s">
        <v>77</v>
      </c>
      <c r="F164" s="20" t="s">
        <v>78</v>
      </c>
      <c r="G164" s="20" t="s">
        <v>64</v>
      </c>
      <c r="H164" s="5">
        <v>526.23943676322756</v>
      </c>
      <c r="I164" s="5">
        <v>589.58199999999999</v>
      </c>
      <c r="J164" s="22">
        <f t="shared" si="0"/>
        <v>1.1203683320018305</v>
      </c>
    </row>
    <row r="165" spans="1:10" hidden="1" x14ac:dyDescent="0.25">
      <c r="A165" s="20"/>
      <c r="B165" s="21">
        <f t="shared" si="3"/>
        <v>160</v>
      </c>
      <c r="C165" s="20" t="s">
        <v>504</v>
      </c>
      <c r="D165" s="20"/>
      <c r="E165" s="20" t="s">
        <v>69</v>
      </c>
      <c r="F165" s="20" t="s">
        <v>70</v>
      </c>
      <c r="G165" s="20" t="s">
        <v>64</v>
      </c>
      <c r="H165" s="5">
        <v>326.04083678699988</v>
      </c>
      <c r="I165" s="5">
        <v>0</v>
      </c>
      <c r="J165" s="22">
        <f t="shared" si="0"/>
        <v>0</v>
      </c>
    </row>
    <row r="166" spans="1:10" hidden="1" x14ac:dyDescent="0.25">
      <c r="A166" s="20"/>
      <c r="B166" s="21">
        <f t="shared" si="3"/>
        <v>161</v>
      </c>
      <c r="C166" s="20" t="s">
        <v>505</v>
      </c>
      <c r="D166" s="20"/>
      <c r="E166" s="20" t="s">
        <v>75</v>
      </c>
      <c r="F166" s="20" t="s">
        <v>76</v>
      </c>
      <c r="G166" s="20" t="s">
        <v>64</v>
      </c>
      <c r="H166" s="5">
        <v>305.90303153921593</v>
      </c>
      <c r="I166" s="5">
        <v>779.18799999999987</v>
      </c>
      <c r="J166" s="22">
        <f t="shared" si="0"/>
        <v>2.5471731877887915</v>
      </c>
    </row>
    <row r="167" spans="1:10" hidden="1" x14ac:dyDescent="0.25">
      <c r="A167" s="20"/>
      <c r="B167" s="21">
        <f t="shared" si="3"/>
        <v>162</v>
      </c>
      <c r="C167" s="20" t="s">
        <v>506</v>
      </c>
      <c r="D167" s="20"/>
      <c r="E167" s="20" t="s">
        <v>69</v>
      </c>
      <c r="F167" s="20" t="s">
        <v>70</v>
      </c>
      <c r="G167" s="20" t="s">
        <v>64</v>
      </c>
      <c r="H167" s="5">
        <v>319.18445918978</v>
      </c>
      <c r="I167" s="5">
        <v>179.52799999999999</v>
      </c>
      <c r="J167" s="22">
        <f t="shared" si="0"/>
        <v>0.56245846196808924</v>
      </c>
    </row>
    <row r="168" spans="1:10" hidden="1" x14ac:dyDescent="0.25">
      <c r="A168" s="20"/>
      <c r="B168" s="21">
        <f t="shared" si="3"/>
        <v>163</v>
      </c>
      <c r="C168" s="20" t="s">
        <v>507</v>
      </c>
      <c r="D168" s="20"/>
      <c r="E168" s="20" t="s">
        <v>65</v>
      </c>
      <c r="F168" s="20" t="s">
        <v>66</v>
      </c>
      <c r="G168" s="20" t="s">
        <v>64</v>
      </c>
      <c r="H168" s="5">
        <v>850.33216924500152</v>
      </c>
      <c r="I168" s="5">
        <v>417.99199999999996</v>
      </c>
      <c r="J168" s="22">
        <f t="shared" si="0"/>
        <v>0.49156319743980686</v>
      </c>
    </row>
    <row r="169" spans="1:10" hidden="1" x14ac:dyDescent="0.25">
      <c r="A169" s="20"/>
      <c r="B169" s="21">
        <f t="shared" si="3"/>
        <v>164</v>
      </c>
      <c r="C169" s="20" t="s">
        <v>508</v>
      </c>
      <c r="D169" s="20"/>
      <c r="E169" s="20" t="s">
        <v>65</v>
      </c>
      <c r="F169" s="20" t="s">
        <v>66</v>
      </c>
      <c r="G169" s="20" t="s">
        <v>64</v>
      </c>
      <c r="H169" s="5">
        <v>266.07154660528272</v>
      </c>
      <c r="I169" s="5">
        <v>238.464</v>
      </c>
      <c r="J169" s="22">
        <f t="shared" si="0"/>
        <v>0.89624013932523749</v>
      </c>
    </row>
    <row r="170" spans="1:10" hidden="1" x14ac:dyDescent="0.25">
      <c r="A170" s="20"/>
      <c r="B170" s="21">
        <f t="shared" si="3"/>
        <v>165</v>
      </c>
      <c r="C170" s="20" t="s">
        <v>509</v>
      </c>
      <c r="D170" s="20"/>
      <c r="E170" s="20" t="s">
        <v>75</v>
      </c>
      <c r="F170" s="20" t="s">
        <v>76</v>
      </c>
      <c r="G170" s="20" t="s">
        <v>64</v>
      </c>
      <c r="H170" s="5">
        <v>242.44585696983538</v>
      </c>
      <c r="I170" s="5">
        <v>179.52799999999999</v>
      </c>
      <c r="J170" s="22">
        <f t="shared" si="0"/>
        <v>0.74048697818060261</v>
      </c>
    </row>
    <row r="171" spans="1:10" hidden="1" x14ac:dyDescent="0.25">
      <c r="A171" s="20"/>
      <c r="B171" s="21">
        <f t="shared" si="3"/>
        <v>166</v>
      </c>
      <c r="C171" s="20" t="s">
        <v>510</v>
      </c>
      <c r="D171" s="20"/>
      <c r="E171" s="20" t="s">
        <v>69</v>
      </c>
      <c r="F171" s="20" t="s">
        <v>70</v>
      </c>
      <c r="G171" s="20" t="s">
        <v>64</v>
      </c>
      <c r="H171" s="5">
        <v>236.96451596444942</v>
      </c>
      <c r="I171" s="5">
        <v>179.52799999999999</v>
      </c>
      <c r="J171" s="22">
        <f t="shared" si="0"/>
        <v>0.75761554116791763</v>
      </c>
    </row>
    <row r="172" spans="1:10" hidden="1" x14ac:dyDescent="0.25">
      <c r="A172" s="20"/>
      <c r="B172" s="21">
        <f t="shared" si="3"/>
        <v>167</v>
      </c>
      <c r="C172" s="20" t="s">
        <v>511</v>
      </c>
      <c r="D172" s="20"/>
      <c r="E172" s="20" t="s">
        <v>71</v>
      </c>
      <c r="F172" s="20" t="s">
        <v>72</v>
      </c>
      <c r="G172" s="20" t="s">
        <v>64</v>
      </c>
      <c r="H172" s="5">
        <v>266.66297641673452</v>
      </c>
      <c r="I172" s="5">
        <v>180.59800000000001</v>
      </c>
      <c r="J172" s="22">
        <f t="shared" si="0"/>
        <v>0.67725187210753168</v>
      </c>
    </row>
    <row r="173" spans="1:10" hidden="1" x14ac:dyDescent="0.25">
      <c r="A173" s="20"/>
      <c r="B173" s="21">
        <f t="shared" si="3"/>
        <v>168</v>
      </c>
      <c r="C173" s="20" t="s">
        <v>512</v>
      </c>
      <c r="D173" s="20"/>
      <c r="E173" s="20" t="s">
        <v>65</v>
      </c>
      <c r="F173" s="20" t="s">
        <v>66</v>
      </c>
      <c r="G173" s="20" t="s">
        <v>64</v>
      </c>
      <c r="H173" s="5">
        <v>128.74684876711294</v>
      </c>
      <c r="I173" s="5">
        <v>657.52600000000007</v>
      </c>
      <c r="J173" s="22">
        <f t="shared" si="0"/>
        <v>5.1071230581292362</v>
      </c>
    </row>
    <row r="174" spans="1:10" hidden="1" x14ac:dyDescent="0.25">
      <c r="A174" s="20"/>
      <c r="B174" s="21">
        <f t="shared" si="3"/>
        <v>169</v>
      </c>
      <c r="C174" s="20" t="s">
        <v>513</v>
      </c>
      <c r="D174" s="20"/>
      <c r="E174" s="20" t="s">
        <v>75</v>
      </c>
      <c r="F174" s="20" t="s">
        <v>76</v>
      </c>
      <c r="G174" s="20" t="s">
        <v>64</v>
      </c>
      <c r="H174" s="5">
        <v>317.46335277217702</v>
      </c>
      <c r="I174" s="5">
        <v>598.58999999999992</v>
      </c>
      <c r="J174" s="22">
        <f t="shared" si="0"/>
        <v>1.8855404719094282</v>
      </c>
    </row>
    <row r="175" spans="1:10" hidden="1" x14ac:dyDescent="0.25">
      <c r="A175" s="20"/>
      <c r="B175" s="21">
        <f t="shared" si="3"/>
        <v>170</v>
      </c>
      <c r="C175" s="20" t="s">
        <v>514</v>
      </c>
      <c r="D175" s="20"/>
      <c r="E175" s="20" t="s">
        <v>75</v>
      </c>
      <c r="F175" s="20" t="s">
        <v>76</v>
      </c>
      <c r="G175" s="20" t="s">
        <v>64</v>
      </c>
      <c r="H175" s="5">
        <v>523.7156645084043</v>
      </c>
      <c r="I175" s="5">
        <v>598.58999999999992</v>
      </c>
      <c r="J175" s="22">
        <f t="shared" si="0"/>
        <v>1.1429675309824423</v>
      </c>
    </row>
    <row r="176" spans="1:10" hidden="1" x14ac:dyDescent="0.25">
      <c r="A176" s="20"/>
      <c r="B176" s="21">
        <f t="shared" si="3"/>
        <v>171</v>
      </c>
      <c r="C176" s="20" t="s">
        <v>515</v>
      </c>
      <c r="D176" s="20"/>
      <c r="E176" s="20" t="s">
        <v>71</v>
      </c>
      <c r="F176" s="20" t="s">
        <v>72</v>
      </c>
      <c r="G176" s="20" t="s">
        <v>64</v>
      </c>
      <c r="H176" s="5">
        <v>278.76955548765113</v>
      </c>
      <c r="I176" s="5">
        <v>590.65200000000004</v>
      </c>
      <c r="J176" s="22">
        <f t="shared" si="0"/>
        <v>2.1187823001933386</v>
      </c>
    </row>
    <row r="177" spans="1:10" hidden="1" x14ac:dyDescent="0.25">
      <c r="A177" s="20"/>
      <c r="B177" s="21">
        <f t="shared" si="3"/>
        <v>172</v>
      </c>
      <c r="C177" s="20" t="s">
        <v>516</v>
      </c>
      <c r="D177" s="20"/>
      <c r="E177" s="20" t="s">
        <v>67</v>
      </c>
      <c r="F177" s="20" t="s">
        <v>68</v>
      </c>
      <c r="G177" s="20" t="s">
        <v>64</v>
      </c>
      <c r="H177" s="5">
        <v>306.50725936842679</v>
      </c>
      <c r="I177" s="5">
        <v>351.11799999999999</v>
      </c>
      <c r="J177" s="22">
        <f t="shared" si="0"/>
        <v>1.1455454618709384</v>
      </c>
    </row>
    <row r="178" spans="1:10" hidden="1" x14ac:dyDescent="0.25">
      <c r="A178" s="20"/>
      <c r="B178" s="21">
        <f t="shared" si="3"/>
        <v>173</v>
      </c>
      <c r="C178" s="20" t="s">
        <v>517</v>
      </c>
      <c r="D178" s="20"/>
      <c r="E178" s="20" t="s">
        <v>77</v>
      </c>
      <c r="F178" s="20" t="s">
        <v>78</v>
      </c>
      <c r="G178" s="20" t="s">
        <v>64</v>
      </c>
      <c r="H178" s="5">
        <v>230.39569006314665</v>
      </c>
      <c r="I178" s="5">
        <v>238.464</v>
      </c>
      <c r="J178" s="22">
        <f t="shared" si="0"/>
        <v>1.0350193614066392</v>
      </c>
    </row>
    <row r="179" spans="1:10" hidden="1" x14ac:dyDescent="0.25">
      <c r="A179" s="20"/>
      <c r="B179" s="21">
        <f t="shared" si="3"/>
        <v>174</v>
      </c>
      <c r="C179" s="20" t="s">
        <v>518</v>
      </c>
      <c r="D179" s="20"/>
      <c r="E179" s="20" t="s">
        <v>77</v>
      </c>
      <c r="F179" s="20" t="s">
        <v>78</v>
      </c>
      <c r="G179" s="20" t="s">
        <v>64</v>
      </c>
      <c r="H179" s="5">
        <v>263.13369431750272</v>
      </c>
      <c r="I179" s="5">
        <v>0</v>
      </c>
      <c r="J179" s="22">
        <f t="shared" si="0"/>
        <v>0</v>
      </c>
    </row>
    <row r="180" spans="1:10" hidden="1" x14ac:dyDescent="0.25">
      <c r="A180" s="20"/>
      <c r="B180" s="21">
        <f t="shared" si="3"/>
        <v>175</v>
      </c>
      <c r="C180" s="20" t="s">
        <v>519</v>
      </c>
      <c r="D180" s="20"/>
      <c r="E180" s="20" t="s">
        <v>73</v>
      </c>
      <c r="F180" s="20" t="s">
        <v>74</v>
      </c>
      <c r="G180" s="20" t="s">
        <v>64</v>
      </c>
      <c r="H180" s="5">
        <v>278.24239752334421</v>
      </c>
      <c r="I180" s="5">
        <v>0</v>
      </c>
      <c r="J180" s="22">
        <f t="shared" si="0"/>
        <v>0</v>
      </c>
    </row>
    <row r="181" spans="1:10" hidden="1" x14ac:dyDescent="0.25">
      <c r="A181" s="20"/>
      <c r="B181" s="21">
        <f t="shared" si="3"/>
        <v>176</v>
      </c>
      <c r="C181" s="20" t="s">
        <v>1424</v>
      </c>
      <c r="D181" s="20"/>
      <c r="E181" s="20" t="s">
        <v>69</v>
      </c>
      <c r="F181" s="20" t="s">
        <v>70</v>
      </c>
      <c r="G181" s="20" t="s">
        <v>64</v>
      </c>
      <c r="H181" s="5">
        <v>222.23509543719663</v>
      </c>
      <c r="I181" s="5">
        <v>238.464</v>
      </c>
      <c r="J181" s="22">
        <f t="shared" si="0"/>
        <v>1.073025840184588</v>
      </c>
    </row>
    <row r="182" spans="1:10" hidden="1" x14ac:dyDescent="0.25">
      <c r="A182" s="20"/>
      <c r="B182" s="21">
        <f t="shared" si="3"/>
        <v>177</v>
      </c>
      <c r="C182" s="20" t="s">
        <v>520</v>
      </c>
      <c r="D182" s="20"/>
      <c r="E182" s="20" t="s">
        <v>71</v>
      </c>
      <c r="F182" s="20" t="s">
        <v>72</v>
      </c>
      <c r="G182" s="20" t="s">
        <v>64</v>
      </c>
      <c r="H182" s="5">
        <v>383.86075979021064</v>
      </c>
      <c r="I182" s="5">
        <v>598.58999999999992</v>
      </c>
      <c r="J182" s="22">
        <f t="shared" si="0"/>
        <v>1.5593935684573337</v>
      </c>
    </row>
    <row r="183" spans="1:10" hidden="1" x14ac:dyDescent="0.25">
      <c r="A183" s="20"/>
      <c r="B183" s="21">
        <f t="shared" si="3"/>
        <v>178</v>
      </c>
      <c r="C183" s="20" t="s">
        <v>521</v>
      </c>
      <c r="D183" s="20"/>
      <c r="E183" s="20" t="s">
        <v>65</v>
      </c>
      <c r="F183" s="20" t="s">
        <v>66</v>
      </c>
      <c r="G183" s="20" t="s">
        <v>64</v>
      </c>
      <c r="H183" s="5">
        <v>568.55254603099513</v>
      </c>
      <c r="I183" s="5">
        <v>360.12599999999998</v>
      </c>
      <c r="J183" s="22">
        <f t="shared" si="0"/>
        <v>0.6334084729969135</v>
      </c>
    </row>
    <row r="184" spans="1:10" hidden="1" x14ac:dyDescent="0.25">
      <c r="A184" s="20"/>
      <c r="B184" s="21">
        <f t="shared" si="3"/>
        <v>179</v>
      </c>
      <c r="C184" s="20" t="s">
        <v>522</v>
      </c>
      <c r="D184" s="20"/>
      <c r="E184" s="20" t="s">
        <v>67</v>
      </c>
      <c r="F184" s="20" t="s">
        <v>68</v>
      </c>
      <c r="G184" s="20" t="s">
        <v>64</v>
      </c>
      <c r="H184" s="5">
        <v>169.28909330321801</v>
      </c>
      <c r="I184" s="5">
        <v>531.71600000000001</v>
      </c>
      <c r="J184" s="22">
        <f t="shared" si="0"/>
        <v>3.1408757033604635</v>
      </c>
    </row>
    <row r="185" spans="1:10" hidden="1" x14ac:dyDescent="0.25">
      <c r="A185" s="20"/>
      <c r="B185" s="21">
        <f t="shared" si="3"/>
        <v>180</v>
      </c>
      <c r="C185" s="20" t="s">
        <v>523</v>
      </c>
      <c r="D185" s="20"/>
      <c r="E185" s="20" t="s">
        <v>67</v>
      </c>
      <c r="F185" s="20" t="s">
        <v>68</v>
      </c>
      <c r="G185" s="20" t="s">
        <v>64</v>
      </c>
      <c r="H185" s="5">
        <v>264.13098949490058</v>
      </c>
      <c r="I185" s="5">
        <v>180.59800000000001</v>
      </c>
      <c r="J185" s="22">
        <f t="shared" si="0"/>
        <v>0.68374407844137775</v>
      </c>
    </row>
    <row r="186" spans="1:10" hidden="1" x14ac:dyDescent="0.25">
      <c r="A186" s="20"/>
      <c r="B186" s="21">
        <f t="shared" si="3"/>
        <v>181</v>
      </c>
      <c r="C186" s="20" t="s">
        <v>524</v>
      </c>
      <c r="D186" s="20"/>
      <c r="E186" s="20" t="s">
        <v>73</v>
      </c>
      <c r="F186" s="20" t="s">
        <v>74</v>
      </c>
      <c r="G186" s="20" t="s">
        <v>64</v>
      </c>
      <c r="H186" s="5">
        <v>210.2578848153627</v>
      </c>
      <c r="I186" s="5">
        <v>598.59</v>
      </c>
      <c r="J186" s="22">
        <f t="shared" si="0"/>
        <v>2.8469324730706291</v>
      </c>
    </row>
    <row r="187" spans="1:10" hidden="1" x14ac:dyDescent="0.25">
      <c r="A187" s="20"/>
      <c r="B187" s="21">
        <f t="shared" si="3"/>
        <v>182</v>
      </c>
      <c r="C187" s="20" t="s">
        <v>525</v>
      </c>
      <c r="D187" s="20"/>
      <c r="E187" s="20" t="s">
        <v>75</v>
      </c>
      <c r="F187" s="20" t="s">
        <v>76</v>
      </c>
      <c r="G187" s="20" t="s">
        <v>64</v>
      </c>
      <c r="H187" s="5">
        <v>282.94239618626517</v>
      </c>
      <c r="I187" s="5">
        <v>179.52799999999999</v>
      </c>
      <c r="J187" s="22">
        <f t="shared" si="0"/>
        <v>0.63450370965902914</v>
      </c>
    </row>
    <row r="188" spans="1:10" hidden="1" x14ac:dyDescent="0.25">
      <c r="A188" s="20"/>
      <c r="B188" s="21">
        <f t="shared" si="3"/>
        <v>183</v>
      </c>
      <c r="C188" s="20" t="s">
        <v>526</v>
      </c>
      <c r="D188" s="20"/>
      <c r="E188" s="20" t="s">
        <v>62</v>
      </c>
      <c r="F188" s="20" t="s">
        <v>63</v>
      </c>
      <c r="G188" s="20" t="s">
        <v>64</v>
      </c>
      <c r="H188" s="5">
        <v>450.34897176833397</v>
      </c>
      <c r="I188" s="5">
        <v>238.464</v>
      </c>
      <c r="J188" s="22">
        <f t="shared" si="0"/>
        <v>0.52950936928677905</v>
      </c>
    </row>
    <row r="189" spans="1:10" hidden="1" x14ac:dyDescent="0.25">
      <c r="A189" s="20"/>
      <c r="B189" s="21">
        <f t="shared" si="3"/>
        <v>184</v>
      </c>
      <c r="C189" s="20" t="s">
        <v>527</v>
      </c>
      <c r="D189" s="20"/>
      <c r="E189" s="20" t="s">
        <v>67</v>
      </c>
      <c r="F189" s="20" t="s">
        <v>68</v>
      </c>
      <c r="G189" s="20" t="s">
        <v>64</v>
      </c>
      <c r="H189" s="5">
        <v>163.990334611788</v>
      </c>
      <c r="I189" s="5">
        <v>539.654</v>
      </c>
      <c r="J189" s="22">
        <f t="shared" si="0"/>
        <v>3.2907671130589207</v>
      </c>
    </row>
    <row r="190" spans="1:10" hidden="1" x14ac:dyDescent="0.25">
      <c r="A190" s="20"/>
      <c r="B190" s="21">
        <f t="shared" si="3"/>
        <v>185</v>
      </c>
      <c r="C190" s="20" t="s">
        <v>528</v>
      </c>
      <c r="D190" s="20"/>
      <c r="E190" s="20" t="s">
        <v>67</v>
      </c>
      <c r="F190" s="20" t="s">
        <v>68</v>
      </c>
      <c r="G190" s="20" t="s">
        <v>64</v>
      </c>
      <c r="H190" s="5">
        <v>203.16228444189619</v>
      </c>
      <c r="I190" s="5">
        <v>360.12599999999998</v>
      </c>
      <c r="J190" s="22">
        <f t="shared" si="0"/>
        <v>1.7726026313855263</v>
      </c>
    </row>
    <row r="191" spans="1:10" hidden="1" x14ac:dyDescent="0.25">
      <c r="A191" s="20"/>
      <c r="B191" s="21">
        <f t="shared" si="3"/>
        <v>186</v>
      </c>
      <c r="C191" s="20" t="s">
        <v>529</v>
      </c>
      <c r="D191" s="20"/>
      <c r="E191" s="20" t="s">
        <v>62</v>
      </c>
      <c r="F191" s="20" t="s">
        <v>63</v>
      </c>
      <c r="G191" s="20" t="s">
        <v>64</v>
      </c>
      <c r="H191" s="5">
        <v>220.12575760731653</v>
      </c>
      <c r="I191" s="5">
        <v>179.52799999999999</v>
      </c>
      <c r="J191" s="22">
        <f t="shared" si="0"/>
        <v>0.81557016294413354</v>
      </c>
    </row>
    <row r="192" spans="1:10" hidden="1" x14ac:dyDescent="0.25">
      <c r="A192" s="20"/>
      <c r="B192" s="21">
        <f t="shared" si="3"/>
        <v>187</v>
      </c>
      <c r="C192" s="20" t="s">
        <v>530</v>
      </c>
      <c r="D192" s="20"/>
      <c r="E192" s="20" t="s">
        <v>65</v>
      </c>
      <c r="F192" s="20" t="s">
        <v>66</v>
      </c>
      <c r="G192" s="20" t="s">
        <v>64</v>
      </c>
      <c r="H192" s="5">
        <v>257.46184834145083</v>
      </c>
      <c r="I192" s="5">
        <v>179.52799999999999</v>
      </c>
      <c r="J192" s="22">
        <f t="shared" si="0"/>
        <v>0.69729942963008062</v>
      </c>
    </row>
    <row r="193" spans="1:10" hidden="1" x14ac:dyDescent="0.25">
      <c r="A193" s="20"/>
      <c r="B193" s="21">
        <f t="shared" si="3"/>
        <v>188</v>
      </c>
      <c r="C193" s="20" t="s">
        <v>531</v>
      </c>
      <c r="D193" s="20"/>
      <c r="E193" s="20" t="s">
        <v>73</v>
      </c>
      <c r="F193" s="20" t="s">
        <v>74</v>
      </c>
      <c r="G193" s="20" t="s">
        <v>64</v>
      </c>
      <c r="H193" s="5">
        <v>203.66922683624273</v>
      </c>
      <c r="I193" s="5">
        <v>1198.25</v>
      </c>
      <c r="J193" s="22">
        <f t="shared" si="0"/>
        <v>5.883313933152186</v>
      </c>
    </row>
    <row r="194" spans="1:10" hidden="1" x14ac:dyDescent="0.25">
      <c r="A194" s="20"/>
      <c r="B194" s="21">
        <f t="shared" si="3"/>
        <v>189</v>
      </c>
      <c r="C194" s="20" t="s">
        <v>532</v>
      </c>
      <c r="D194" s="20"/>
      <c r="E194" s="20" t="s">
        <v>71</v>
      </c>
      <c r="F194" s="20" t="s">
        <v>72</v>
      </c>
      <c r="G194" s="20" t="s">
        <v>64</v>
      </c>
      <c r="H194" s="5">
        <v>214.40108426487924</v>
      </c>
      <c r="I194" s="5">
        <v>417.99199999999996</v>
      </c>
      <c r="J194" s="22">
        <f t="shared" si="0"/>
        <v>1.9495796928134783</v>
      </c>
    </row>
    <row r="195" spans="1:10" hidden="1" x14ac:dyDescent="0.25">
      <c r="A195" s="20"/>
      <c r="B195" s="21">
        <f t="shared" si="3"/>
        <v>190</v>
      </c>
      <c r="C195" s="20" t="s">
        <v>533</v>
      </c>
      <c r="D195" s="20"/>
      <c r="E195" s="20" t="s">
        <v>71</v>
      </c>
      <c r="F195" s="20" t="s">
        <v>72</v>
      </c>
      <c r="G195" s="20" t="s">
        <v>64</v>
      </c>
      <c r="H195" s="5">
        <v>411.7254533672434</v>
      </c>
      <c r="I195" s="5">
        <v>835.98399999999992</v>
      </c>
      <c r="J195" s="22">
        <f t="shared" si="0"/>
        <v>2.0304404140259313</v>
      </c>
    </row>
    <row r="196" spans="1:10" hidden="1" x14ac:dyDescent="0.25">
      <c r="A196" s="20"/>
      <c r="B196" s="21">
        <f t="shared" si="3"/>
        <v>191</v>
      </c>
      <c r="C196" s="20" t="s">
        <v>534</v>
      </c>
      <c r="D196" s="20"/>
      <c r="E196" s="20" t="s">
        <v>69</v>
      </c>
      <c r="F196" s="20" t="s">
        <v>70</v>
      </c>
      <c r="G196" s="20" t="s">
        <v>64</v>
      </c>
      <c r="H196" s="5">
        <v>297.17980877017618</v>
      </c>
      <c r="I196" s="5">
        <v>419.06200000000001</v>
      </c>
      <c r="J196" s="22">
        <f t="shared" si="0"/>
        <v>1.4101294490167782</v>
      </c>
    </row>
    <row r="197" spans="1:10" hidden="1" x14ac:dyDescent="0.25">
      <c r="A197" s="20"/>
      <c r="B197" s="21">
        <f t="shared" si="3"/>
        <v>192</v>
      </c>
      <c r="C197" s="20" t="s">
        <v>535</v>
      </c>
      <c r="D197" s="20"/>
      <c r="E197" s="20" t="s">
        <v>69</v>
      </c>
      <c r="F197" s="20" t="s">
        <v>70</v>
      </c>
      <c r="G197" s="20" t="s">
        <v>64</v>
      </c>
      <c r="H197" s="5">
        <v>370.73009400528485</v>
      </c>
      <c r="I197" s="5">
        <v>598.59</v>
      </c>
      <c r="J197" s="22">
        <f t="shared" si="0"/>
        <v>1.6146247895145707</v>
      </c>
    </row>
    <row r="198" spans="1:10" hidden="1" x14ac:dyDescent="0.25">
      <c r="A198" s="20"/>
      <c r="B198" s="21">
        <f t="shared" si="3"/>
        <v>193</v>
      </c>
      <c r="C198" s="20" t="s">
        <v>536</v>
      </c>
      <c r="D198" s="20"/>
      <c r="E198" s="20" t="s">
        <v>71</v>
      </c>
      <c r="F198" s="20" t="s">
        <v>72</v>
      </c>
      <c r="G198" s="20" t="s">
        <v>64</v>
      </c>
      <c r="H198" s="5">
        <v>174.9588609770633</v>
      </c>
      <c r="I198" s="5">
        <v>180.59800000000001</v>
      </c>
      <c r="J198" s="22">
        <f t="shared" si="0"/>
        <v>1.0322312284810542</v>
      </c>
    </row>
    <row r="199" spans="1:10" hidden="1" x14ac:dyDescent="0.25">
      <c r="A199" s="20"/>
      <c r="B199" s="21">
        <f t="shared" si="3"/>
        <v>194</v>
      </c>
      <c r="C199" s="20" t="s">
        <v>1425</v>
      </c>
      <c r="D199" s="20"/>
      <c r="E199" s="20" t="s">
        <v>62</v>
      </c>
      <c r="F199" s="20" t="s">
        <v>63</v>
      </c>
      <c r="G199" s="20" t="s">
        <v>64</v>
      </c>
      <c r="H199" s="5">
        <v>230.08595085375225</v>
      </c>
      <c r="I199" s="5">
        <v>656.45600000000002</v>
      </c>
      <c r="J199" s="22">
        <f t="shared" si="0"/>
        <v>2.8530903236993295</v>
      </c>
    </row>
    <row r="200" spans="1:10" hidden="1" x14ac:dyDescent="0.25">
      <c r="A200" s="20"/>
      <c r="B200" s="21">
        <f t="shared" ref="B200:B263" si="4">+B199+1</f>
        <v>195</v>
      </c>
      <c r="C200" s="20" t="s">
        <v>537</v>
      </c>
      <c r="D200" s="20"/>
      <c r="E200" s="20" t="s">
        <v>67</v>
      </c>
      <c r="F200" s="20" t="s">
        <v>68</v>
      </c>
      <c r="G200" s="20" t="s">
        <v>64</v>
      </c>
      <c r="H200" s="5">
        <v>489.95447060936249</v>
      </c>
      <c r="I200" s="5">
        <v>1493.51</v>
      </c>
      <c r="J200" s="22">
        <f t="shared" si="0"/>
        <v>3.0482628276511141</v>
      </c>
    </row>
    <row r="201" spans="1:10" hidden="1" x14ac:dyDescent="0.25">
      <c r="A201" s="20"/>
      <c r="B201" s="21">
        <f t="shared" si="4"/>
        <v>196</v>
      </c>
      <c r="C201" s="20" t="s">
        <v>538</v>
      </c>
      <c r="D201" s="20"/>
      <c r="E201" s="20" t="s">
        <v>75</v>
      </c>
      <c r="F201" s="20" t="s">
        <v>76</v>
      </c>
      <c r="G201" s="20" t="s">
        <v>64</v>
      </c>
      <c r="H201" s="5">
        <v>174.9588609770633</v>
      </c>
      <c r="I201" s="5">
        <v>238.464</v>
      </c>
      <c r="J201" s="22">
        <f t="shared" si="0"/>
        <v>1.3629718361693157</v>
      </c>
    </row>
    <row r="202" spans="1:10" hidden="1" x14ac:dyDescent="0.25">
      <c r="A202" s="20"/>
      <c r="B202" s="21">
        <f t="shared" si="4"/>
        <v>197</v>
      </c>
      <c r="C202" s="20" t="s">
        <v>539</v>
      </c>
      <c r="D202" s="20"/>
      <c r="E202" s="20" t="s">
        <v>77</v>
      </c>
      <c r="F202" s="20" t="s">
        <v>78</v>
      </c>
      <c r="G202" s="20" t="s">
        <v>64</v>
      </c>
      <c r="H202" s="5">
        <v>463.2878872448112</v>
      </c>
      <c r="I202" s="5">
        <v>712.31400000000008</v>
      </c>
      <c r="J202" s="22">
        <f t="shared" si="0"/>
        <v>1.5375191530176961</v>
      </c>
    </row>
    <row r="203" spans="1:10" hidden="1" x14ac:dyDescent="0.25">
      <c r="A203" s="20"/>
      <c r="B203" s="21">
        <f t="shared" si="4"/>
        <v>198</v>
      </c>
      <c r="C203" s="20" t="s">
        <v>540</v>
      </c>
      <c r="D203" s="20"/>
      <c r="E203" s="20" t="s">
        <v>73</v>
      </c>
      <c r="F203" s="20" t="s">
        <v>74</v>
      </c>
      <c r="G203" s="20" t="s">
        <v>64</v>
      </c>
      <c r="H203" s="5">
        <v>302.42794516931161</v>
      </c>
      <c r="I203" s="5">
        <v>778.11799999999994</v>
      </c>
      <c r="J203" s="22">
        <f t="shared" si="0"/>
        <v>2.5729037690758951</v>
      </c>
    </row>
    <row r="204" spans="1:10" hidden="1" x14ac:dyDescent="0.25">
      <c r="A204" s="20"/>
      <c r="B204" s="21">
        <f t="shared" si="4"/>
        <v>199</v>
      </c>
      <c r="C204" s="20" t="s">
        <v>541</v>
      </c>
      <c r="D204" s="20"/>
      <c r="E204" s="20" t="s">
        <v>71</v>
      </c>
      <c r="F204" s="20" t="s">
        <v>72</v>
      </c>
      <c r="G204" s="20" t="s">
        <v>64</v>
      </c>
      <c r="H204" s="5">
        <v>615.28531454311303</v>
      </c>
      <c r="I204" s="5">
        <v>1075.518</v>
      </c>
      <c r="J204" s="22">
        <f t="shared" si="0"/>
        <v>1.7479988138488856</v>
      </c>
    </row>
    <row r="205" spans="1:10" hidden="1" x14ac:dyDescent="0.25">
      <c r="A205" s="20"/>
      <c r="B205" s="21">
        <f t="shared" si="4"/>
        <v>200</v>
      </c>
      <c r="C205" s="20" t="s">
        <v>542</v>
      </c>
      <c r="D205" s="20"/>
      <c r="E205" s="20" t="s">
        <v>71</v>
      </c>
      <c r="F205" s="20" t="s">
        <v>72</v>
      </c>
      <c r="G205" s="20" t="s">
        <v>64</v>
      </c>
      <c r="H205" s="5">
        <v>237.54146184857939</v>
      </c>
      <c r="I205" s="5">
        <v>179.52799999999999</v>
      </c>
      <c r="J205" s="22">
        <f t="shared" si="0"/>
        <v>0.75577542801534148</v>
      </c>
    </row>
    <row r="206" spans="1:10" hidden="1" x14ac:dyDescent="0.25">
      <c r="A206" s="20"/>
      <c r="B206" s="21">
        <f t="shared" si="4"/>
        <v>201</v>
      </c>
      <c r="C206" s="20" t="s">
        <v>543</v>
      </c>
      <c r="D206" s="20"/>
      <c r="E206" s="20" t="s">
        <v>75</v>
      </c>
      <c r="F206" s="20" t="s">
        <v>76</v>
      </c>
      <c r="G206" s="20" t="s">
        <v>64</v>
      </c>
      <c r="H206" s="5">
        <v>339.95752870769087</v>
      </c>
      <c r="I206" s="5">
        <v>179.52799999999999</v>
      </c>
      <c r="J206" s="22">
        <f t="shared" si="0"/>
        <v>0.52808949600985411</v>
      </c>
    </row>
    <row r="207" spans="1:10" hidden="1" x14ac:dyDescent="0.25">
      <c r="A207" s="20"/>
      <c r="B207" s="21">
        <f t="shared" si="4"/>
        <v>202</v>
      </c>
      <c r="C207" s="20" t="s">
        <v>544</v>
      </c>
      <c r="D207" s="20"/>
      <c r="E207" s="20" t="s">
        <v>71</v>
      </c>
      <c r="F207" s="20" t="s">
        <v>72</v>
      </c>
      <c r="G207" s="20" t="s">
        <v>64</v>
      </c>
      <c r="H207" s="5">
        <v>245.33597993280023</v>
      </c>
      <c r="I207" s="5">
        <v>419.06200000000001</v>
      </c>
      <c r="J207" s="22">
        <f t="shared" si="0"/>
        <v>1.7081147254258626</v>
      </c>
    </row>
    <row r="208" spans="1:10" hidden="1" x14ac:dyDescent="0.25">
      <c r="A208" s="20"/>
      <c r="B208" s="21">
        <f t="shared" si="4"/>
        <v>203</v>
      </c>
      <c r="C208" s="20" t="s">
        <v>545</v>
      </c>
      <c r="D208" s="20"/>
      <c r="E208" s="20" t="s">
        <v>62</v>
      </c>
      <c r="F208" s="20" t="s">
        <v>63</v>
      </c>
      <c r="G208" s="20" t="s">
        <v>64</v>
      </c>
      <c r="H208" s="5">
        <v>523.10918464119823</v>
      </c>
      <c r="I208" s="5">
        <v>238.464</v>
      </c>
      <c r="J208" s="22">
        <f t="shared" si="0"/>
        <v>0.4558589430303408</v>
      </c>
    </row>
    <row r="209" spans="1:10" hidden="1" x14ac:dyDescent="0.25">
      <c r="A209" s="20"/>
      <c r="B209" s="21">
        <f t="shared" si="4"/>
        <v>204</v>
      </c>
      <c r="C209" s="20" t="s">
        <v>546</v>
      </c>
      <c r="D209" s="20"/>
      <c r="E209" s="20" t="s">
        <v>62</v>
      </c>
      <c r="F209" s="20" t="s">
        <v>63</v>
      </c>
      <c r="G209" s="20" t="s">
        <v>64</v>
      </c>
      <c r="H209" s="5">
        <v>225.36658802120417</v>
      </c>
      <c r="I209" s="5">
        <v>837.05400000000009</v>
      </c>
      <c r="J209" s="22">
        <f t="shared" si="0"/>
        <v>3.7141885465348743</v>
      </c>
    </row>
    <row r="210" spans="1:10" hidden="1" x14ac:dyDescent="0.25">
      <c r="A210" s="20"/>
      <c r="B210" s="21">
        <f t="shared" si="4"/>
        <v>205</v>
      </c>
      <c r="C210" s="20" t="s">
        <v>547</v>
      </c>
      <c r="D210" s="20"/>
      <c r="E210" s="20" t="s">
        <v>71</v>
      </c>
      <c r="F210" s="20" t="s">
        <v>72</v>
      </c>
      <c r="G210" s="20" t="s">
        <v>64</v>
      </c>
      <c r="H210" s="5">
        <v>214.92824222918614</v>
      </c>
      <c r="I210" s="5">
        <v>179.52799999999999</v>
      </c>
      <c r="J210" s="22">
        <f t="shared" si="0"/>
        <v>0.8352927383482831</v>
      </c>
    </row>
    <row r="211" spans="1:10" hidden="1" x14ac:dyDescent="0.25">
      <c r="A211" s="20"/>
      <c r="B211" s="21">
        <f t="shared" si="4"/>
        <v>206</v>
      </c>
      <c r="C211" s="20" t="s">
        <v>1426</v>
      </c>
      <c r="D211" s="20"/>
      <c r="E211" s="20" t="s">
        <v>75</v>
      </c>
      <c r="F211" s="20" t="s">
        <v>76</v>
      </c>
      <c r="G211" s="20" t="s">
        <v>64</v>
      </c>
      <c r="H211" s="5">
        <v>160.01857110740971</v>
      </c>
      <c r="I211" s="5">
        <v>0</v>
      </c>
      <c r="J211" s="22">
        <f t="shared" si="0"/>
        <v>0</v>
      </c>
    </row>
    <row r="212" spans="1:10" hidden="1" x14ac:dyDescent="0.25">
      <c r="A212" s="20"/>
      <c r="B212" s="21">
        <f t="shared" si="4"/>
        <v>207</v>
      </c>
      <c r="C212" s="20" t="s">
        <v>1427</v>
      </c>
      <c r="D212" s="20"/>
      <c r="E212" s="20" t="s">
        <v>69</v>
      </c>
      <c r="F212" s="20" t="s">
        <v>70</v>
      </c>
      <c r="G212" s="20" t="s">
        <v>64</v>
      </c>
      <c r="H212" s="5">
        <v>248.67300018826666</v>
      </c>
      <c r="I212" s="5">
        <v>419.06200000000001</v>
      </c>
      <c r="J212" s="22">
        <f t="shared" si="0"/>
        <v>1.68519300319188</v>
      </c>
    </row>
    <row r="213" spans="1:10" hidden="1" x14ac:dyDescent="0.25">
      <c r="A213" s="20"/>
      <c r="B213" s="21">
        <f t="shared" si="4"/>
        <v>208</v>
      </c>
      <c r="C213" s="20" t="s">
        <v>548</v>
      </c>
      <c r="D213" s="20"/>
      <c r="E213" s="20" t="s">
        <v>75</v>
      </c>
      <c r="F213" s="20" t="s">
        <v>76</v>
      </c>
      <c r="G213" s="20" t="s">
        <v>64</v>
      </c>
      <c r="H213" s="5">
        <v>196.62010282059759</v>
      </c>
      <c r="I213" s="5">
        <v>590.65200000000004</v>
      </c>
      <c r="J213" s="22">
        <f t="shared" ref="J213:J276" si="5">+IFERROR(I213/H213,0)</f>
        <v>3.004026503530667</v>
      </c>
    </row>
    <row r="214" spans="1:10" hidden="1" x14ac:dyDescent="0.25">
      <c r="A214" s="20"/>
      <c r="B214" s="21">
        <f t="shared" si="4"/>
        <v>209</v>
      </c>
      <c r="C214" s="20" t="s">
        <v>549</v>
      </c>
      <c r="D214" s="20"/>
      <c r="E214" s="20" t="s">
        <v>62</v>
      </c>
      <c r="F214" s="20" t="s">
        <v>63</v>
      </c>
      <c r="G214" s="20" t="s">
        <v>64</v>
      </c>
      <c r="H214" s="5">
        <v>128.74684876711294</v>
      </c>
      <c r="I214" s="5">
        <v>180.59800000000001</v>
      </c>
      <c r="J214" s="22">
        <f t="shared" si="5"/>
        <v>1.4027372454504061</v>
      </c>
    </row>
    <row r="215" spans="1:10" hidden="1" x14ac:dyDescent="0.25">
      <c r="A215" s="20"/>
      <c r="B215" s="21">
        <f t="shared" si="4"/>
        <v>210</v>
      </c>
      <c r="C215" s="20" t="s">
        <v>1428</v>
      </c>
      <c r="D215" s="20"/>
      <c r="E215" s="20" t="s">
        <v>73</v>
      </c>
      <c r="F215" s="20" t="s">
        <v>74</v>
      </c>
      <c r="G215" s="20" t="s">
        <v>64</v>
      </c>
      <c r="H215" s="5">
        <v>178.98616247506592</v>
      </c>
      <c r="I215" s="5">
        <v>180.59800000000001</v>
      </c>
      <c r="J215" s="22">
        <f t="shared" si="5"/>
        <v>1.009005375067241</v>
      </c>
    </row>
    <row r="216" spans="1:10" hidden="1" x14ac:dyDescent="0.25">
      <c r="A216" s="20"/>
      <c r="B216" s="21">
        <f t="shared" si="4"/>
        <v>211</v>
      </c>
      <c r="C216" s="20" t="s">
        <v>550</v>
      </c>
      <c r="D216" s="20"/>
      <c r="E216" s="20" t="s">
        <v>65</v>
      </c>
      <c r="F216" s="20" t="s">
        <v>66</v>
      </c>
      <c r="G216" s="20" t="s">
        <v>64</v>
      </c>
      <c r="H216" s="5">
        <v>325.14964413661539</v>
      </c>
      <c r="I216" s="5">
        <v>779.1869999999999</v>
      </c>
      <c r="J216" s="22">
        <f t="shared" si="5"/>
        <v>2.3963950570175481</v>
      </c>
    </row>
    <row r="217" spans="1:10" hidden="1" x14ac:dyDescent="0.25">
      <c r="A217" s="20"/>
      <c r="B217" s="21">
        <f t="shared" si="4"/>
        <v>212</v>
      </c>
      <c r="C217" s="20" t="s">
        <v>1429</v>
      </c>
      <c r="D217" s="20"/>
      <c r="E217" s="20" t="s">
        <v>65</v>
      </c>
      <c r="F217" s="20" t="s">
        <v>66</v>
      </c>
      <c r="G217" s="20" t="s">
        <v>64</v>
      </c>
      <c r="H217" s="5">
        <v>225.59294159129013</v>
      </c>
      <c r="I217" s="5">
        <v>351.11799999999999</v>
      </c>
      <c r="J217" s="22">
        <f t="shared" si="5"/>
        <v>1.5564228096999833</v>
      </c>
    </row>
    <row r="218" spans="1:10" hidden="1" x14ac:dyDescent="0.25">
      <c r="A218" s="20"/>
      <c r="B218" s="21">
        <f t="shared" si="4"/>
        <v>213</v>
      </c>
      <c r="C218" s="20" t="s">
        <v>1430</v>
      </c>
      <c r="D218" s="20"/>
      <c r="E218" s="20" t="s">
        <v>67</v>
      </c>
      <c r="F218" s="20" t="s">
        <v>68</v>
      </c>
      <c r="G218" s="20" t="s">
        <v>64</v>
      </c>
      <c r="H218" s="5">
        <v>76.313520670119416</v>
      </c>
      <c r="I218" s="5">
        <v>0</v>
      </c>
      <c r="J218" s="22">
        <f t="shared" si="5"/>
        <v>0</v>
      </c>
    </row>
    <row r="219" spans="1:10" hidden="1" x14ac:dyDescent="0.25">
      <c r="A219" s="20"/>
      <c r="B219" s="21">
        <f t="shared" si="4"/>
        <v>214</v>
      </c>
      <c r="C219" s="20" t="s">
        <v>551</v>
      </c>
      <c r="D219" s="20"/>
      <c r="E219" s="20" t="s">
        <v>71</v>
      </c>
      <c r="F219" s="20" t="s">
        <v>72</v>
      </c>
      <c r="G219" s="20" t="s">
        <v>64</v>
      </c>
      <c r="H219" s="5">
        <v>284.37408369044238</v>
      </c>
      <c r="I219" s="5">
        <v>417.99199999999996</v>
      </c>
      <c r="J219" s="22">
        <f t="shared" si="5"/>
        <v>1.4698667142080655</v>
      </c>
    </row>
    <row r="220" spans="1:10" hidden="1" x14ac:dyDescent="0.25">
      <c r="A220" s="20"/>
      <c r="B220" s="21">
        <f t="shared" si="4"/>
        <v>215</v>
      </c>
      <c r="C220" s="20" t="s">
        <v>552</v>
      </c>
      <c r="D220" s="20"/>
      <c r="E220" s="20" t="s">
        <v>69</v>
      </c>
      <c r="F220" s="20" t="s">
        <v>70</v>
      </c>
      <c r="G220" s="20" t="s">
        <v>64</v>
      </c>
      <c r="H220" s="5">
        <v>239.73640489079355</v>
      </c>
      <c r="I220" s="5">
        <v>0</v>
      </c>
      <c r="J220" s="22">
        <f t="shared" si="5"/>
        <v>0</v>
      </c>
    </row>
    <row r="221" spans="1:10" hidden="1" x14ac:dyDescent="0.25">
      <c r="A221" s="20"/>
      <c r="B221" s="21">
        <f t="shared" si="4"/>
        <v>216</v>
      </c>
      <c r="C221" s="20" t="s">
        <v>553</v>
      </c>
      <c r="D221" s="20"/>
      <c r="E221" s="20" t="s">
        <v>69</v>
      </c>
      <c r="F221" s="20" t="s">
        <v>70</v>
      </c>
      <c r="G221" s="20" t="s">
        <v>64</v>
      </c>
      <c r="H221" s="5">
        <v>164.68892852123315</v>
      </c>
      <c r="I221" s="5">
        <v>180.59800000000001</v>
      </c>
      <c r="J221" s="22">
        <f t="shared" si="5"/>
        <v>1.0966007346189985</v>
      </c>
    </row>
    <row r="222" spans="1:10" hidden="1" x14ac:dyDescent="0.25">
      <c r="A222" s="20"/>
      <c r="B222" s="21">
        <f t="shared" si="4"/>
        <v>217</v>
      </c>
      <c r="C222" s="20" t="s">
        <v>1431</v>
      </c>
      <c r="D222" s="20"/>
      <c r="E222" s="20" t="s">
        <v>75</v>
      </c>
      <c r="F222" s="20" t="s">
        <v>76</v>
      </c>
      <c r="G222" s="20" t="s">
        <v>64</v>
      </c>
      <c r="H222" s="5">
        <v>320.03714221481943</v>
      </c>
      <c r="I222" s="5">
        <v>0</v>
      </c>
      <c r="J222" s="22">
        <f t="shared" si="5"/>
        <v>0</v>
      </c>
    </row>
    <row r="223" spans="1:10" hidden="1" x14ac:dyDescent="0.25">
      <c r="A223" s="20"/>
      <c r="B223" s="21">
        <f t="shared" si="4"/>
        <v>218</v>
      </c>
      <c r="C223" s="20" t="s">
        <v>1432</v>
      </c>
      <c r="D223" s="20"/>
      <c r="E223" s="20" t="s">
        <v>65</v>
      </c>
      <c r="F223" s="20" t="s">
        <v>66</v>
      </c>
      <c r="G223" s="20" t="s">
        <v>64</v>
      </c>
      <c r="H223" s="5">
        <v>265.43722454298245</v>
      </c>
      <c r="I223" s="5">
        <v>0</v>
      </c>
      <c r="J223" s="22">
        <f t="shared" si="5"/>
        <v>0</v>
      </c>
    </row>
    <row r="224" spans="1:10" hidden="1" x14ac:dyDescent="0.25">
      <c r="A224" s="20"/>
      <c r="B224" s="21">
        <f t="shared" si="4"/>
        <v>219</v>
      </c>
      <c r="C224" s="20" t="s">
        <v>554</v>
      </c>
      <c r="D224" s="20"/>
      <c r="E224" s="20" t="s">
        <v>75</v>
      </c>
      <c r="F224" s="20" t="s">
        <v>76</v>
      </c>
      <c r="G224" s="20" t="s">
        <v>64</v>
      </c>
      <c r="H224" s="5">
        <v>254.27257523027333</v>
      </c>
      <c r="I224" s="5">
        <v>179.52799999999999</v>
      </c>
      <c r="J224" s="22">
        <f t="shared" si="5"/>
        <v>0.70604547044610122</v>
      </c>
    </row>
    <row r="225" spans="1:10" hidden="1" x14ac:dyDescent="0.25">
      <c r="A225" s="20"/>
      <c r="B225" s="21">
        <f t="shared" si="4"/>
        <v>220</v>
      </c>
      <c r="C225" s="20" t="s">
        <v>555</v>
      </c>
      <c r="D225" s="20"/>
      <c r="E225" s="20" t="s">
        <v>75</v>
      </c>
      <c r="F225" s="20" t="s">
        <v>76</v>
      </c>
      <c r="G225" s="20" t="s">
        <v>64</v>
      </c>
      <c r="H225" s="5">
        <v>274.63130919891915</v>
      </c>
      <c r="I225" s="5">
        <v>238.464</v>
      </c>
      <c r="J225" s="22">
        <f t="shared" si="5"/>
        <v>0.8683059506054982</v>
      </c>
    </row>
    <row r="226" spans="1:10" hidden="1" x14ac:dyDescent="0.25">
      <c r="A226" s="20"/>
      <c r="B226" s="21">
        <f t="shared" si="4"/>
        <v>221</v>
      </c>
      <c r="C226" s="20" t="s">
        <v>556</v>
      </c>
      <c r="D226" s="20"/>
      <c r="E226" s="20" t="s">
        <v>75</v>
      </c>
      <c r="F226" s="20" t="s">
        <v>76</v>
      </c>
      <c r="G226" s="20" t="s">
        <v>64</v>
      </c>
      <c r="H226" s="5">
        <v>270.9236258954702</v>
      </c>
      <c r="I226" s="5">
        <v>0</v>
      </c>
      <c r="J226" s="22">
        <f t="shared" si="5"/>
        <v>0</v>
      </c>
    </row>
    <row r="227" spans="1:10" hidden="1" x14ac:dyDescent="0.25">
      <c r="A227" s="20"/>
      <c r="B227" s="21">
        <f t="shared" si="4"/>
        <v>222</v>
      </c>
      <c r="C227" s="20" t="s">
        <v>1433</v>
      </c>
      <c r="D227" s="20"/>
      <c r="E227" s="20" t="s">
        <v>73</v>
      </c>
      <c r="F227" s="20" t="s">
        <v>74</v>
      </c>
      <c r="G227" s="20" t="s">
        <v>64</v>
      </c>
      <c r="H227" s="5">
        <v>235.06604747697008</v>
      </c>
      <c r="I227" s="5">
        <v>0</v>
      </c>
      <c r="J227" s="22">
        <f t="shared" si="5"/>
        <v>0</v>
      </c>
    </row>
    <row r="228" spans="1:10" hidden="1" x14ac:dyDescent="0.25">
      <c r="A228" s="20"/>
      <c r="B228" s="21">
        <f t="shared" si="4"/>
        <v>223</v>
      </c>
      <c r="C228" s="20" t="s">
        <v>557</v>
      </c>
      <c r="D228" s="20"/>
      <c r="E228" s="20" t="s">
        <v>65</v>
      </c>
      <c r="F228" s="20" t="s">
        <v>66</v>
      </c>
      <c r="G228" s="20" t="s">
        <v>64</v>
      </c>
      <c r="H228" s="5">
        <v>173.09233596306106</v>
      </c>
      <c r="I228" s="5">
        <v>0</v>
      </c>
      <c r="J228" s="22">
        <f t="shared" si="5"/>
        <v>0</v>
      </c>
    </row>
    <row r="229" spans="1:10" hidden="1" x14ac:dyDescent="0.25">
      <c r="A229" s="20"/>
      <c r="B229" s="21">
        <f t="shared" si="4"/>
        <v>224</v>
      </c>
      <c r="C229" s="20" t="s">
        <v>1434</v>
      </c>
      <c r="D229" s="20"/>
      <c r="E229" s="20" t="s">
        <v>73</v>
      </c>
      <c r="F229" s="20" t="s">
        <v>74</v>
      </c>
      <c r="G229" s="20" t="s">
        <v>64</v>
      </c>
      <c r="H229" s="5">
        <v>230.39569006314665</v>
      </c>
      <c r="I229" s="5">
        <v>419.06200000000001</v>
      </c>
      <c r="J229" s="22">
        <f t="shared" si="5"/>
        <v>1.8188795106590052</v>
      </c>
    </row>
    <row r="230" spans="1:10" hidden="1" x14ac:dyDescent="0.25">
      <c r="A230" s="20"/>
      <c r="B230" s="21">
        <f t="shared" si="4"/>
        <v>225</v>
      </c>
      <c r="C230" s="20" t="s">
        <v>558</v>
      </c>
      <c r="D230" s="20"/>
      <c r="E230" s="20" t="s">
        <v>77</v>
      </c>
      <c r="F230" s="20" t="s">
        <v>78</v>
      </c>
      <c r="G230" s="20" t="s">
        <v>64</v>
      </c>
      <c r="H230" s="5">
        <v>305.90303153921593</v>
      </c>
      <c r="I230" s="5">
        <v>179.52799999999999</v>
      </c>
      <c r="J230" s="22">
        <f t="shared" si="5"/>
        <v>0.58687878670788851</v>
      </c>
    </row>
    <row r="231" spans="1:10" hidden="1" x14ac:dyDescent="0.25">
      <c r="A231" s="20"/>
      <c r="B231" s="21">
        <f t="shared" si="4"/>
        <v>226</v>
      </c>
      <c r="C231" s="20" t="s">
        <v>559</v>
      </c>
      <c r="D231" s="20"/>
      <c r="E231" s="20" t="s">
        <v>67</v>
      </c>
      <c r="F231" s="20" t="s">
        <v>68</v>
      </c>
      <c r="G231" s="20" t="s">
        <v>64</v>
      </c>
      <c r="H231" s="5">
        <v>292.73718337890091</v>
      </c>
      <c r="I231" s="5">
        <v>0</v>
      </c>
      <c r="J231" s="22">
        <f t="shared" si="5"/>
        <v>0</v>
      </c>
    </row>
    <row r="232" spans="1:10" hidden="1" x14ac:dyDescent="0.25">
      <c r="A232" s="20"/>
      <c r="B232" s="21">
        <f t="shared" si="4"/>
        <v>227</v>
      </c>
      <c r="C232" s="20" t="s">
        <v>560</v>
      </c>
      <c r="D232" s="20"/>
      <c r="E232" s="20" t="s">
        <v>62</v>
      </c>
      <c r="F232" s="20" t="s">
        <v>63</v>
      </c>
      <c r="G232" s="20" t="s">
        <v>64</v>
      </c>
      <c r="H232" s="5">
        <v>344.20224896060597</v>
      </c>
      <c r="I232" s="5">
        <v>417.99199999999996</v>
      </c>
      <c r="J232" s="22">
        <f t="shared" si="5"/>
        <v>1.2143790497076015</v>
      </c>
    </row>
    <row r="233" spans="1:10" hidden="1" x14ac:dyDescent="0.25">
      <c r="A233" s="20"/>
      <c r="B233" s="21">
        <f t="shared" si="4"/>
        <v>228</v>
      </c>
      <c r="C233" s="20" t="s">
        <v>561</v>
      </c>
      <c r="D233" s="20"/>
      <c r="E233" s="20" t="s">
        <v>65</v>
      </c>
      <c r="F233" s="20" t="s">
        <v>66</v>
      </c>
      <c r="G233" s="20" t="s">
        <v>64</v>
      </c>
      <c r="H233" s="5">
        <v>174.64912176766887</v>
      </c>
      <c r="I233" s="5">
        <v>0</v>
      </c>
      <c r="J233" s="22">
        <f t="shared" si="5"/>
        <v>0</v>
      </c>
    </row>
    <row r="234" spans="1:10" hidden="1" x14ac:dyDescent="0.25">
      <c r="A234" s="20"/>
      <c r="B234" s="21">
        <f t="shared" si="4"/>
        <v>229</v>
      </c>
      <c r="C234" s="20" t="s">
        <v>562</v>
      </c>
      <c r="D234" s="20"/>
      <c r="E234" s="20" t="s">
        <v>69</v>
      </c>
      <c r="F234" s="20" t="s">
        <v>70</v>
      </c>
      <c r="G234" s="20" t="s">
        <v>64</v>
      </c>
      <c r="H234" s="5">
        <v>234.9409491765395</v>
      </c>
      <c r="I234" s="5">
        <v>179.52799999999999</v>
      </c>
      <c r="J234" s="22">
        <f t="shared" si="5"/>
        <v>0.76414094958430989</v>
      </c>
    </row>
    <row r="235" spans="1:10" hidden="1" x14ac:dyDescent="0.25">
      <c r="A235" s="20"/>
      <c r="B235" s="21">
        <f t="shared" si="4"/>
        <v>230</v>
      </c>
      <c r="C235" s="20" t="s">
        <v>563</v>
      </c>
      <c r="D235" s="20"/>
      <c r="E235" s="20" t="s">
        <v>65</v>
      </c>
      <c r="F235" s="20" t="s">
        <v>66</v>
      </c>
      <c r="G235" s="20" t="s">
        <v>64</v>
      </c>
      <c r="H235" s="5">
        <v>209.73072685105581</v>
      </c>
      <c r="I235" s="5">
        <v>238.464</v>
      </c>
      <c r="J235" s="22">
        <f t="shared" si="5"/>
        <v>1.1370007799064639</v>
      </c>
    </row>
    <row r="236" spans="1:10" hidden="1" x14ac:dyDescent="0.25">
      <c r="A236" s="20"/>
      <c r="B236" s="21">
        <f t="shared" si="4"/>
        <v>231</v>
      </c>
      <c r="C236" s="20" t="s">
        <v>564</v>
      </c>
      <c r="D236" s="20"/>
      <c r="E236" s="20" t="s">
        <v>65</v>
      </c>
      <c r="F236" s="20" t="s">
        <v>66</v>
      </c>
      <c r="G236" s="20" t="s">
        <v>64</v>
      </c>
      <c r="H236" s="5">
        <v>850.33216924500152</v>
      </c>
      <c r="I236" s="5">
        <v>779.18799999999987</v>
      </c>
      <c r="J236" s="22">
        <f t="shared" si="5"/>
        <v>0.91633367310074887</v>
      </c>
    </row>
    <row r="237" spans="1:10" hidden="1" x14ac:dyDescent="0.25">
      <c r="A237" s="20"/>
      <c r="B237" s="21">
        <f t="shared" si="4"/>
        <v>232</v>
      </c>
      <c r="C237" s="20" t="s">
        <v>565</v>
      </c>
      <c r="D237" s="20"/>
      <c r="E237" s="20" t="s">
        <v>62</v>
      </c>
      <c r="F237" s="20" t="s">
        <v>63</v>
      </c>
      <c r="G237" s="20" t="s">
        <v>64</v>
      </c>
      <c r="H237" s="5">
        <v>348.34544841012251</v>
      </c>
      <c r="I237" s="5">
        <v>179.52799999999999</v>
      </c>
      <c r="J237" s="22">
        <f t="shared" si="5"/>
        <v>0.51537346280647744</v>
      </c>
    </row>
    <row r="238" spans="1:10" hidden="1" x14ac:dyDescent="0.25">
      <c r="A238" s="20"/>
      <c r="B238" s="21">
        <f t="shared" si="4"/>
        <v>233</v>
      </c>
      <c r="C238" s="20" t="s">
        <v>566</v>
      </c>
      <c r="D238" s="20"/>
      <c r="E238" s="20" t="s">
        <v>75</v>
      </c>
      <c r="F238" s="20" t="s">
        <v>76</v>
      </c>
      <c r="G238" s="20" t="s">
        <v>64</v>
      </c>
      <c r="H238" s="5">
        <v>174.9588609770633</v>
      </c>
      <c r="I238" s="5">
        <v>238.464</v>
      </c>
      <c r="J238" s="22">
        <f t="shared" si="5"/>
        <v>1.3629718361693157</v>
      </c>
    </row>
    <row r="239" spans="1:10" hidden="1" x14ac:dyDescent="0.25">
      <c r="A239" s="20"/>
      <c r="B239" s="21">
        <f t="shared" si="4"/>
        <v>234</v>
      </c>
      <c r="C239" s="20" t="s">
        <v>567</v>
      </c>
      <c r="D239" s="20"/>
      <c r="E239" s="20" t="s">
        <v>71</v>
      </c>
      <c r="F239" s="20" t="s">
        <v>72</v>
      </c>
      <c r="G239" s="20" t="s">
        <v>64</v>
      </c>
      <c r="H239" s="5">
        <v>390.12280940023533</v>
      </c>
      <c r="I239" s="5">
        <v>417.99199999999996</v>
      </c>
      <c r="J239" s="22">
        <f t="shared" si="5"/>
        <v>1.0714369678681694</v>
      </c>
    </row>
    <row r="240" spans="1:10" hidden="1" x14ac:dyDescent="0.25">
      <c r="A240" s="20"/>
      <c r="B240" s="21">
        <f t="shared" si="4"/>
        <v>235</v>
      </c>
      <c r="C240" s="20" t="s">
        <v>568</v>
      </c>
      <c r="D240" s="20"/>
      <c r="E240" s="20" t="s">
        <v>71</v>
      </c>
      <c r="F240" s="20" t="s">
        <v>72</v>
      </c>
      <c r="G240" s="20" t="s">
        <v>64</v>
      </c>
      <c r="H240" s="5">
        <v>672.65353974951017</v>
      </c>
      <c r="I240" s="5">
        <v>1959.4209999999998</v>
      </c>
      <c r="J240" s="22">
        <f t="shared" si="5"/>
        <v>2.9129721085384754</v>
      </c>
    </row>
    <row r="241" spans="1:10" hidden="1" x14ac:dyDescent="0.25">
      <c r="A241" s="20"/>
      <c r="B241" s="21">
        <f t="shared" si="4"/>
        <v>236</v>
      </c>
      <c r="C241" s="20" t="s">
        <v>569</v>
      </c>
      <c r="D241" s="20"/>
      <c r="E241" s="20" t="s">
        <v>69</v>
      </c>
      <c r="F241" s="20" t="s">
        <v>70</v>
      </c>
      <c r="G241" s="20" t="s">
        <v>64</v>
      </c>
      <c r="H241" s="5">
        <v>245.33597993280023</v>
      </c>
      <c r="I241" s="5">
        <v>539.654</v>
      </c>
      <c r="J241" s="22">
        <f t="shared" si="5"/>
        <v>2.1996529010861603</v>
      </c>
    </row>
    <row r="242" spans="1:10" hidden="1" x14ac:dyDescent="0.25">
      <c r="A242" s="20"/>
      <c r="B242" s="21">
        <f t="shared" si="4"/>
        <v>237</v>
      </c>
      <c r="C242" s="20" t="s">
        <v>1435</v>
      </c>
      <c r="D242" s="20"/>
      <c r="E242" s="20" t="s">
        <v>65</v>
      </c>
      <c r="F242" s="20" t="s">
        <v>66</v>
      </c>
      <c r="G242" s="20" t="s">
        <v>64</v>
      </c>
      <c r="H242" s="5">
        <v>169.97876435384543</v>
      </c>
      <c r="I242" s="5">
        <v>419.06200000000001</v>
      </c>
      <c r="J242" s="22">
        <f t="shared" si="5"/>
        <v>2.4653785523916216</v>
      </c>
    </row>
    <row r="243" spans="1:10" hidden="1" x14ac:dyDescent="0.25">
      <c r="A243" s="20"/>
      <c r="B243" s="21">
        <f t="shared" si="4"/>
        <v>238</v>
      </c>
      <c r="C243" s="20" t="s">
        <v>1436</v>
      </c>
      <c r="D243" s="20"/>
      <c r="E243" s="20" t="s">
        <v>62</v>
      </c>
      <c r="F243" s="20" t="s">
        <v>63</v>
      </c>
      <c r="G243" s="20" t="s">
        <v>64</v>
      </c>
      <c r="H243" s="5">
        <v>132.71861227149122</v>
      </c>
      <c r="I243" s="5">
        <v>0</v>
      </c>
      <c r="J243" s="22">
        <f t="shared" si="5"/>
        <v>0</v>
      </c>
    </row>
    <row r="244" spans="1:10" hidden="1" x14ac:dyDescent="0.25">
      <c r="A244" s="20"/>
      <c r="B244" s="21">
        <f t="shared" si="4"/>
        <v>239</v>
      </c>
      <c r="C244" s="20" t="s">
        <v>570</v>
      </c>
      <c r="D244" s="20"/>
      <c r="E244" s="20" t="s">
        <v>62</v>
      </c>
      <c r="F244" s="20" t="s">
        <v>63</v>
      </c>
      <c r="G244" s="20" t="s">
        <v>64</v>
      </c>
      <c r="H244" s="5">
        <v>257.49369753422587</v>
      </c>
      <c r="I244" s="5">
        <v>360.12599999999998</v>
      </c>
      <c r="J244" s="22">
        <f t="shared" si="5"/>
        <v>1.3985818039376761</v>
      </c>
    </row>
    <row r="245" spans="1:10" hidden="1" x14ac:dyDescent="0.25">
      <c r="A245" s="20"/>
      <c r="B245" s="21">
        <f t="shared" si="4"/>
        <v>240</v>
      </c>
      <c r="C245" s="20" t="s">
        <v>571</v>
      </c>
      <c r="D245" s="20"/>
      <c r="E245" s="20" t="s">
        <v>67</v>
      </c>
      <c r="F245" s="20" t="s">
        <v>68</v>
      </c>
      <c r="G245" s="20" t="s">
        <v>64</v>
      </c>
      <c r="H245" s="5">
        <v>292.73718337890091</v>
      </c>
      <c r="I245" s="5">
        <v>360.12599999999998</v>
      </c>
      <c r="J245" s="22">
        <f t="shared" si="5"/>
        <v>1.2302024493208132</v>
      </c>
    </row>
    <row r="246" spans="1:10" hidden="1" x14ac:dyDescent="0.25">
      <c r="A246" s="20"/>
      <c r="B246" s="21">
        <f t="shared" si="4"/>
        <v>241</v>
      </c>
      <c r="C246" s="20" t="s">
        <v>572</v>
      </c>
      <c r="D246" s="20"/>
      <c r="E246" s="20" t="s">
        <v>69</v>
      </c>
      <c r="F246" s="20" t="s">
        <v>70</v>
      </c>
      <c r="G246" s="20" t="s">
        <v>64</v>
      </c>
      <c r="H246" s="5">
        <v>311.42016511189996</v>
      </c>
      <c r="I246" s="5">
        <v>0</v>
      </c>
      <c r="J246" s="22">
        <f t="shared" si="5"/>
        <v>0</v>
      </c>
    </row>
    <row r="247" spans="1:10" hidden="1" x14ac:dyDescent="0.25">
      <c r="A247" s="20"/>
      <c r="B247" s="21">
        <f t="shared" si="4"/>
        <v>242</v>
      </c>
      <c r="C247" s="20" t="s">
        <v>573</v>
      </c>
      <c r="D247" s="20"/>
      <c r="E247" s="20" t="s">
        <v>69</v>
      </c>
      <c r="F247" s="20" t="s">
        <v>70</v>
      </c>
      <c r="G247" s="20" t="s">
        <v>64</v>
      </c>
      <c r="H247" s="5">
        <v>245.33597993280023</v>
      </c>
      <c r="I247" s="5">
        <v>238.464</v>
      </c>
      <c r="J247" s="22">
        <f t="shared" si="5"/>
        <v>0.97198951440109793</v>
      </c>
    </row>
    <row r="248" spans="1:10" hidden="1" x14ac:dyDescent="0.25">
      <c r="A248" s="20"/>
      <c r="B248" s="21">
        <f t="shared" si="4"/>
        <v>243</v>
      </c>
      <c r="C248" s="20" t="s">
        <v>574</v>
      </c>
      <c r="D248" s="20"/>
      <c r="E248" s="20" t="s">
        <v>75</v>
      </c>
      <c r="F248" s="20" t="s">
        <v>76</v>
      </c>
      <c r="G248" s="20" t="s">
        <v>64</v>
      </c>
      <c r="H248" s="5">
        <v>342.11830519169126</v>
      </c>
      <c r="I248" s="5">
        <v>598.58999999999992</v>
      </c>
      <c r="J248" s="22">
        <f t="shared" si="5"/>
        <v>1.749657913406901</v>
      </c>
    </row>
    <row r="249" spans="1:10" hidden="1" x14ac:dyDescent="0.25">
      <c r="A249" s="20"/>
      <c r="B249" s="21">
        <f t="shared" si="4"/>
        <v>244</v>
      </c>
      <c r="C249" s="20" t="s">
        <v>1437</v>
      </c>
      <c r="D249" s="20"/>
      <c r="E249" s="20" t="s">
        <v>62</v>
      </c>
      <c r="F249" s="20" t="s">
        <v>63</v>
      </c>
      <c r="G249" s="20" t="s">
        <v>64</v>
      </c>
      <c r="H249" s="5">
        <v>427.62238522523563</v>
      </c>
      <c r="I249" s="5">
        <v>238.464</v>
      </c>
      <c r="J249" s="22">
        <f t="shared" si="5"/>
        <v>0.55765088133633867</v>
      </c>
    </row>
    <row r="250" spans="1:10" hidden="1" x14ac:dyDescent="0.25">
      <c r="A250" s="20"/>
      <c r="B250" s="21">
        <f t="shared" si="4"/>
        <v>245</v>
      </c>
      <c r="C250" s="20" t="s">
        <v>575</v>
      </c>
      <c r="D250" s="20"/>
      <c r="E250" s="20" t="s">
        <v>75</v>
      </c>
      <c r="F250" s="20" t="s">
        <v>76</v>
      </c>
      <c r="G250" s="20" t="s">
        <v>64</v>
      </c>
      <c r="H250" s="5">
        <v>239.50562452118234</v>
      </c>
      <c r="I250" s="5">
        <v>417.99199999999996</v>
      </c>
      <c r="J250" s="22">
        <f t="shared" si="5"/>
        <v>1.7452283253708387</v>
      </c>
    </row>
    <row r="251" spans="1:10" hidden="1" x14ac:dyDescent="0.25">
      <c r="A251" s="20"/>
      <c r="B251" s="21">
        <f t="shared" si="4"/>
        <v>246</v>
      </c>
      <c r="C251" s="20" t="s">
        <v>576</v>
      </c>
      <c r="D251" s="20"/>
      <c r="E251" s="20" t="s">
        <v>67</v>
      </c>
      <c r="F251" s="20" t="s">
        <v>68</v>
      </c>
      <c r="G251" s="20" t="s">
        <v>64</v>
      </c>
      <c r="H251" s="5">
        <v>111.05025326250311</v>
      </c>
      <c r="I251" s="5">
        <v>360.12599999999998</v>
      </c>
      <c r="J251" s="22">
        <f t="shared" si="5"/>
        <v>3.2429102088468542</v>
      </c>
    </row>
    <row r="252" spans="1:10" hidden="1" x14ac:dyDescent="0.25">
      <c r="A252" s="20"/>
      <c r="B252" s="21">
        <f t="shared" si="4"/>
        <v>247</v>
      </c>
      <c r="C252" s="20" t="s">
        <v>577</v>
      </c>
      <c r="D252" s="20"/>
      <c r="E252" s="20" t="s">
        <v>71</v>
      </c>
      <c r="F252" s="20" t="s">
        <v>72</v>
      </c>
      <c r="G252" s="20" t="s">
        <v>64</v>
      </c>
      <c r="H252" s="5">
        <v>225.41559343992878</v>
      </c>
      <c r="I252" s="5">
        <v>238.464</v>
      </c>
      <c r="J252" s="22">
        <f t="shared" si="5"/>
        <v>1.0578859978626478</v>
      </c>
    </row>
    <row r="253" spans="1:10" hidden="1" x14ac:dyDescent="0.25">
      <c r="A253" s="20"/>
      <c r="B253" s="21">
        <f t="shared" si="4"/>
        <v>248</v>
      </c>
      <c r="C253" s="20" t="s">
        <v>578</v>
      </c>
      <c r="D253" s="20"/>
      <c r="E253" s="20" t="s">
        <v>77</v>
      </c>
      <c r="F253" s="20" t="s">
        <v>78</v>
      </c>
      <c r="G253" s="20" t="s">
        <v>64</v>
      </c>
      <c r="H253" s="5">
        <v>289.57159906857277</v>
      </c>
      <c r="I253" s="5">
        <v>598.59</v>
      </c>
      <c r="J253" s="22">
        <f t="shared" si="5"/>
        <v>2.067157144987307</v>
      </c>
    </row>
    <row r="254" spans="1:10" hidden="1" x14ac:dyDescent="0.25">
      <c r="A254" s="20"/>
      <c r="B254" s="21">
        <f t="shared" si="4"/>
        <v>249</v>
      </c>
      <c r="C254" s="20" t="s">
        <v>1438</v>
      </c>
      <c r="D254" s="20"/>
      <c r="E254" s="20" t="s">
        <v>75</v>
      </c>
      <c r="F254" s="20" t="s">
        <v>76</v>
      </c>
      <c r="G254" s="20" t="s">
        <v>64</v>
      </c>
      <c r="H254" s="5">
        <v>845.13465386687108</v>
      </c>
      <c r="I254" s="5">
        <v>0</v>
      </c>
      <c r="J254" s="22">
        <f t="shared" si="5"/>
        <v>0</v>
      </c>
    </row>
    <row r="255" spans="1:10" hidden="1" x14ac:dyDescent="0.25">
      <c r="A255" s="20"/>
      <c r="B255" s="21">
        <f t="shared" si="4"/>
        <v>250</v>
      </c>
      <c r="C255" s="20" t="s">
        <v>1439</v>
      </c>
      <c r="D255" s="20"/>
      <c r="E255" s="20" t="s">
        <v>65</v>
      </c>
      <c r="F255" s="20" t="s">
        <v>66</v>
      </c>
      <c r="G255" s="20" t="s">
        <v>64</v>
      </c>
      <c r="H255" s="5">
        <v>417.51226864163556</v>
      </c>
      <c r="I255" s="5">
        <v>0</v>
      </c>
      <c r="J255" s="22">
        <f t="shared" si="5"/>
        <v>0</v>
      </c>
    </row>
    <row r="256" spans="1:10" hidden="1" x14ac:dyDescent="0.25">
      <c r="A256" s="20"/>
      <c r="B256" s="21">
        <f t="shared" si="4"/>
        <v>251</v>
      </c>
      <c r="C256" s="20" t="s">
        <v>579</v>
      </c>
      <c r="D256" s="20"/>
      <c r="E256" s="20" t="s">
        <v>71</v>
      </c>
      <c r="F256" s="20" t="s">
        <v>72</v>
      </c>
      <c r="G256" s="20" t="s">
        <v>64</v>
      </c>
      <c r="H256" s="5">
        <v>256.46989702531306</v>
      </c>
      <c r="I256" s="5">
        <v>598.58999999999992</v>
      </c>
      <c r="J256" s="22">
        <f t="shared" si="5"/>
        <v>2.3339581250774248</v>
      </c>
    </row>
    <row r="257" spans="1:10" hidden="1" x14ac:dyDescent="0.25">
      <c r="A257" s="20"/>
      <c r="B257" s="21">
        <f t="shared" si="4"/>
        <v>252</v>
      </c>
      <c r="C257" s="20" t="s">
        <v>580</v>
      </c>
      <c r="D257" s="20"/>
      <c r="E257" s="20" t="s">
        <v>69</v>
      </c>
      <c r="F257" s="20" t="s">
        <v>70</v>
      </c>
      <c r="G257" s="20" t="s">
        <v>64</v>
      </c>
      <c r="H257" s="5">
        <v>292.67291153175603</v>
      </c>
      <c r="I257" s="5">
        <v>540.72299999999996</v>
      </c>
      <c r="J257" s="22">
        <f t="shared" si="5"/>
        <v>1.8475334706243547</v>
      </c>
    </row>
    <row r="258" spans="1:10" hidden="1" x14ac:dyDescent="0.25">
      <c r="A258" s="20"/>
      <c r="B258" s="21">
        <f t="shared" si="4"/>
        <v>253</v>
      </c>
      <c r="C258" s="20" t="s">
        <v>1440</v>
      </c>
      <c r="D258" s="20"/>
      <c r="E258" s="20" t="s">
        <v>67</v>
      </c>
      <c r="F258" s="20" t="s">
        <v>68</v>
      </c>
      <c r="G258" s="20" t="s">
        <v>64</v>
      </c>
      <c r="H258" s="5">
        <v>229.14624938854524</v>
      </c>
      <c r="I258" s="5">
        <v>0</v>
      </c>
      <c r="J258" s="22">
        <f t="shared" si="5"/>
        <v>0</v>
      </c>
    </row>
    <row r="259" spans="1:10" hidden="1" x14ac:dyDescent="0.25">
      <c r="A259" s="20"/>
      <c r="B259" s="21">
        <f t="shared" si="4"/>
        <v>254</v>
      </c>
      <c r="C259" s="20" t="s">
        <v>581</v>
      </c>
      <c r="D259" s="20"/>
      <c r="E259" s="20" t="s">
        <v>75</v>
      </c>
      <c r="F259" s="20" t="s">
        <v>76</v>
      </c>
      <c r="G259" s="20" t="s">
        <v>64</v>
      </c>
      <c r="H259" s="5">
        <v>319.67310752874181</v>
      </c>
      <c r="I259" s="5">
        <v>959.78499999999985</v>
      </c>
      <c r="J259" s="22">
        <f t="shared" si="5"/>
        <v>3.0023951886966458</v>
      </c>
    </row>
    <row r="260" spans="1:10" hidden="1" x14ac:dyDescent="0.25">
      <c r="A260" s="20"/>
      <c r="B260" s="21">
        <f t="shared" si="4"/>
        <v>255</v>
      </c>
      <c r="C260" s="20" t="s">
        <v>582</v>
      </c>
      <c r="D260" s="20"/>
      <c r="E260" s="20" t="s">
        <v>62</v>
      </c>
      <c r="F260" s="20" t="s">
        <v>63</v>
      </c>
      <c r="G260" s="20" t="s">
        <v>64</v>
      </c>
      <c r="H260" s="5">
        <v>219.59859964300961</v>
      </c>
      <c r="I260" s="5">
        <v>180.59800000000001</v>
      </c>
      <c r="J260" s="22">
        <f t="shared" si="5"/>
        <v>0.82240050844399326</v>
      </c>
    </row>
    <row r="261" spans="1:10" hidden="1" x14ac:dyDescent="0.25">
      <c r="A261" s="20"/>
      <c r="B261" s="21">
        <f t="shared" si="4"/>
        <v>256</v>
      </c>
      <c r="C261" s="20" t="s">
        <v>583</v>
      </c>
      <c r="D261" s="20"/>
      <c r="E261" s="20" t="s">
        <v>77</v>
      </c>
      <c r="F261" s="20" t="s">
        <v>78</v>
      </c>
      <c r="G261" s="20" t="s">
        <v>64</v>
      </c>
      <c r="H261" s="5">
        <v>205.06036943723234</v>
      </c>
      <c r="I261" s="5">
        <v>598.59</v>
      </c>
      <c r="J261" s="22">
        <f t="shared" si="5"/>
        <v>2.9190915906509405</v>
      </c>
    </row>
    <row r="262" spans="1:10" hidden="1" x14ac:dyDescent="0.25">
      <c r="A262" s="20"/>
      <c r="B262" s="21">
        <f t="shared" si="4"/>
        <v>257</v>
      </c>
      <c r="C262" s="20" t="s">
        <v>584</v>
      </c>
      <c r="D262" s="20"/>
      <c r="E262" s="20" t="s">
        <v>73</v>
      </c>
      <c r="F262" s="20" t="s">
        <v>74</v>
      </c>
      <c r="G262" s="20" t="s">
        <v>64</v>
      </c>
      <c r="H262" s="5">
        <v>223.5393124659268</v>
      </c>
      <c r="I262" s="5">
        <v>179.52799999999999</v>
      </c>
      <c r="J262" s="22">
        <f t="shared" si="5"/>
        <v>0.80311600684271012</v>
      </c>
    </row>
    <row r="263" spans="1:10" hidden="1" x14ac:dyDescent="0.25">
      <c r="A263" s="20"/>
      <c r="B263" s="21">
        <f t="shared" si="4"/>
        <v>258</v>
      </c>
      <c r="C263" s="20" t="s">
        <v>585</v>
      </c>
      <c r="D263" s="20"/>
      <c r="E263" s="20" t="s">
        <v>67</v>
      </c>
      <c r="F263" s="20" t="s">
        <v>68</v>
      </c>
      <c r="G263" s="20" t="s">
        <v>64</v>
      </c>
      <c r="H263" s="5">
        <v>163.990334611788</v>
      </c>
      <c r="I263" s="5">
        <v>179.52799999999999</v>
      </c>
      <c r="J263" s="22">
        <f t="shared" si="5"/>
        <v>1.0947474460918327</v>
      </c>
    </row>
    <row r="264" spans="1:10" hidden="1" x14ac:dyDescent="0.25">
      <c r="A264" s="20"/>
      <c r="B264" s="21">
        <f t="shared" ref="B264:B327" si="6">+B263+1</f>
        <v>259</v>
      </c>
      <c r="C264" s="20" t="s">
        <v>586</v>
      </c>
      <c r="D264" s="20"/>
      <c r="E264" s="20" t="s">
        <v>71</v>
      </c>
      <c r="F264" s="20" t="s">
        <v>72</v>
      </c>
      <c r="G264" s="20" t="s">
        <v>64</v>
      </c>
      <c r="H264" s="5">
        <v>225.41559343992878</v>
      </c>
      <c r="I264" s="5">
        <v>360.12599999999998</v>
      </c>
      <c r="J264" s="22">
        <f t="shared" si="5"/>
        <v>1.597609085087409</v>
      </c>
    </row>
    <row r="265" spans="1:10" hidden="1" x14ac:dyDescent="0.25">
      <c r="A265" s="20"/>
      <c r="B265" s="21">
        <f t="shared" si="6"/>
        <v>260</v>
      </c>
      <c r="C265" s="20" t="s">
        <v>587</v>
      </c>
      <c r="D265" s="20"/>
      <c r="E265" s="20" t="s">
        <v>69</v>
      </c>
      <c r="F265" s="20" t="s">
        <v>70</v>
      </c>
      <c r="G265" s="20" t="s">
        <v>64</v>
      </c>
      <c r="H265" s="5">
        <v>569.47954415903928</v>
      </c>
      <c r="I265" s="5">
        <v>598.58999999999992</v>
      </c>
      <c r="J265" s="22">
        <f t="shared" si="5"/>
        <v>1.0511176496847636</v>
      </c>
    </row>
    <row r="266" spans="1:10" hidden="1" x14ac:dyDescent="0.25">
      <c r="A266" s="20"/>
      <c r="B266" s="21">
        <f t="shared" si="6"/>
        <v>261</v>
      </c>
      <c r="C266" s="20" t="s">
        <v>1441</v>
      </c>
      <c r="D266" s="20"/>
      <c r="E266" s="20" t="s">
        <v>67</v>
      </c>
      <c r="F266" s="20" t="s">
        <v>68</v>
      </c>
      <c r="G266" s="20" t="s">
        <v>64</v>
      </c>
      <c r="H266" s="5">
        <v>163.990334611788</v>
      </c>
      <c r="I266" s="5">
        <v>361.19499999999999</v>
      </c>
      <c r="J266" s="22">
        <f t="shared" si="5"/>
        <v>2.202538343830152</v>
      </c>
    </row>
    <row r="267" spans="1:10" hidden="1" x14ac:dyDescent="0.25">
      <c r="A267" s="20"/>
      <c r="B267" s="21">
        <f t="shared" si="6"/>
        <v>262</v>
      </c>
      <c r="C267" s="20" t="s">
        <v>1442</v>
      </c>
      <c r="D267" s="20"/>
      <c r="E267" s="20" t="s">
        <v>71</v>
      </c>
      <c r="F267" s="20" t="s">
        <v>72</v>
      </c>
      <c r="G267" s="20" t="s">
        <v>64</v>
      </c>
      <c r="H267" s="5">
        <v>225.19817468501628</v>
      </c>
      <c r="I267" s="5">
        <v>179.52799999999999</v>
      </c>
      <c r="J267" s="22">
        <f t="shared" si="5"/>
        <v>0.79720006723458137</v>
      </c>
    </row>
    <row r="268" spans="1:10" hidden="1" x14ac:dyDescent="0.25">
      <c r="A268" s="20"/>
      <c r="B268" s="21">
        <f t="shared" si="6"/>
        <v>263</v>
      </c>
      <c r="C268" s="20" t="s">
        <v>1443</v>
      </c>
      <c r="D268" s="20"/>
      <c r="E268" s="20" t="s">
        <v>62</v>
      </c>
      <c r="F268" s="20" t="s">
        <v>63</v>
      </c>
      <c r="G268" s="20" t="s">
        <v>64</v>
      </c>
      <c r="H268" s="5">
        <v>160.01857110740971</v>
      </c>
      <c r="I268" s="5">
        <v>0</v>
      </c>
      <c r="J268" s="22">
        <f t="shared" si="5"/>
        <v>0</v>
      </c>
    </row>
    <row r="269" spans="1:10" hidden="1" x14ac:dyDescent="0.25">
      <c r="A269" s="20"/>
      <c r="B269" s="21">
        <f t="shared" si="6"/>
        <v>264</v>
      </c>
      <c r="C269" s="20" t="s">
        <v>1444</v>
      </c>
      <c r="D269" s="20"/>
      <c r="E269" s="20" t="s">
        <v>69</v>
      </c>
      <c r="F269" s="20" t="s">
        <v>70</v>
      </c>
      <c r="G269" s="20" t="s">
        <v>64</v>
      </c>
      <c r="H269" s="5">
        <v>281.37389010735177</v>
      </c>
      <c r="I269" s="5">
        <v>0</v>
      </c>
      <c r="J269" s="22">
        <f t="shared" si="5"/>
        <v>0</v>
      </c>
    </row>
    <row r="270" spans="1:10" hidden="1" x14ac:dyDescent="0.25">
      <c r="A270" s="20"/>
      <c r="B270" s="21">
        <f t="shared" si="6"/>
        <v>265</v>
      </c>
      <c r="C270" s="20" t="s">
        <v>588</v>
      </c>
      <c r="D270" s="20"/>
      <c r="E270" s="20" t="s">
        <v>62</v>
      </c>
      <c r="F270" s="20" t="s">
        <v>63</v>
      </c>
      <c r="G270" s="20" t="s">
        <v>64</v>
      </c>
      <c r="H270" s="5">
        <v>721.58532047788867</v>
      </c>
      <c r="I270" s="5">
        <v>417.99199999999996</v>
      </c>
      <c r="J270" s="22">
        <f t="shared" si="5"/>
        <v>0.57926899028818091</v>
      </c>
    </row>
    <row r="271" spans="1:10" hidden="1" x14ac:dyDescent="0.25">
      <c r="A271" s="20"/>
      <c r="B271" s="21">
        <f t="shared" si="6"/>
        <v>266</v>
      </c>
      <c r="C271" s="20" t="s">
        <v>1445</v>
      </c>
      <c r="D271" s="20"/>
      <c r="E271" s="20" t="s">
        <v>62</v>
      </c>
      <c r="F271" s="20" t="s">
        <v>63</v>
      </c>
      <c r="G271" s="20" t="s">
        <v>64</v>
      </c>
      <c r="H271" s="5">
        <v>220.00065930688595</v>
      </c>
      <c r="I271" s="5">
        <v>417.99199999999996</v>
      </c>
      <c r="J271" s="22">
        <f t="shared" si="5"/>
        <v>1.8999579424756612</v>
      </c>
    </row>
    <row r="272" spans="1:10" hidden="1" x14ac:dyDescent="0.25">
      <c r="A272" s="20"/>
      <c r="B272" s="21">
        <f t="shared" si="6"/>
        <v>267</v>
      </c>
      <c r="C272" s="20" t="s">
        <v>589</v>
      </c>
      <c r="D272" s="20"/>
      <c r="E272" s="20" t="s">
        <v>71</v>
      </c>
      <c r="F272" s="20" t="s">
        <v>72</v>
      </c>
      <c r="G272" s="20" t="s">
        <v>64</v>
      </c>
      <c r="H272" s="5">
        <v>210.2578848153627</v>
      </c>
      <c r="I272" s="5">
        <v>0</v>
      </c>
      <c r="J272" s="22">
        <f t="shared" si="5"/>
        <v>0</v>
      </c>
    </row>
    <row r="273" spans="1:10" hidden="1" x14ac:dyDescent="0.25">
      <c r="A273" s="20"/>
      <c r="B273" s="21">
        <f t="shared" si="6"/>
        <v>268</v>
      </c>
      <c r="C273" s="20" t="s">
        <v>590</v>
      </c>
      <c r="D273" s="20"/>
      <c r="E273" s="20" t="s">
        <v>77</v>
      </c>
      <c r="F273" s="20" t="s">
        <v>78</v>
      </c>
      <c r="G273" s="20" t="s">
        <v>64</v>
      </c>
      <c r="H273" s="5">
        <v>365.60536109651656</v>
      </c>
      <c r="I273" s="5">
        <v>360.12599999999998</v>
      </c>
      <c r="J273" s="22">
        <f t="shared" si="5"/>
        <v>0.98501290823503518</v>
      </c>
    </row>
    <row r="274" spans="1:10" hidden="1" x14ac:dyDescent="0.25">
      <c r="A274" s="20"/>
      <c r="B274" s="21">
        <f t="shared" si="6"/>
        <v>269</v>
      </c>
      <c r="C274" s="20" t="s">
        <v>591</v>
      </c>
      <c r="D274" s="20"/>
      <c r="E274" s="20" t="s">
        <v>71</v>
      </c>
      <c r="F274" s="20" t="s">
        <v>72</v>
      </c>
      <c r="G274" s="20" t="s">
        <v>64</v>
      </c>
      <c r="H274" s="5">
        <v>252.38943126375108</v>
      </c>
      <c r="I274" s="5">
        <v>179.52799999999999</v>
      </c>
      <c r="J274" s="22">
        <f t="shared" si="5"/>
        <v>0.71131346150699271</v>
      </c>
    </row>
    <row r="275" spans="1:10" hidden="1" x14ac:dyDescent="0.25">
      <c r="A275" s="20"/>
      <c r="B275" s="21">
        <f t="shared" si="6"/>
        <v>270</v>
      </c>
      <c r="C275" s="20" t="s">
        <v>592</v>
      </c>
      <c r="D275" s="20"/>
      <c r="E275" s="20" t="s">
        <v>77</v>
      </c>
      <c r="F275" s="20" t="s">
        <v>78</v>
      </c>
      <c r="G275" s="20" t="s">
        <v>64</v>
      </c>
      <c r="H275" s="5">
        <v>300.28514414267323</v>
      </c>
      <c r="I275" s="5">
        <v>476.928</v>
      </c>
      <c r="J275" s="22">
        <f t="shared" si="5"/>
        <v>1.5882503990054173</v>
      </c>
    </row>
    <row r="276" spans="1:10" hidden="1" x14ac:dyDescent="0.25">
      <c r="A276" s="20"/>
      <c r="B276" s="21">
        <f t="shared" si="6"/>
        <v>271</v>
      </c>
      <c r="C276" s="20" t="s">
        <v>1446</v>
      </c>
      <c r="D276" s="20"/>
      <c r="E276" s="20" t="s">
        <v>65</v>
      </c>
      <c r="F276" s="20" t="s">
        <v>66</v>
      </c>
      <c r="G276" s="20" t="s">
        <v>64</v>
      </c>
      <c r="H276" s="5">
        <v>198.92024747981012</v>
      </c>
      <c r="I276" s="5">
        <v>238.464</v>
      </c>
      <c r="J276" s="22">
        <f t="shared" si="5"/>
        <v>1.1987919933801785</v>
      </c>
    </row>
    <row r="277" spans="1:10" hidden="1" x14ac:dyDescent="0.25">
      <c r="A277" s="20"/>
      <c r="B277" s="21">
        <f t="shared" si="6"/>
        <v>272</v>
      </c>
      <c r="C277" s="20" t="s">
        <v>593</v>
      </c>
      <c r="D277" s="20"/>
      <c r="E277" s="20" t="s">
        <v>71</v>
      </c>
      <c r="F277" s="20" t="s">
        <v>72</v>
      </c>
      <c r="G277" s="20" t="s">
        <v>64</v>
      </c>
      <c r="H277" s="5">
        <v>220.12575760731653</v>
      </c>
      <c r="I277" s="5">
        <v>179.52799999999999</v>
      </c>
      <c r="J277" s="22">
        <f t="shared" ref="J277:J340" si="7">+IFERROR(I277/H277,0)</f>
        <v>0.81557016294413354</v>
      </c>
    </row>
    <row r="278" spans="1:10" hidden="1" x14ac:dyDescent="0.25">
      <c r="A278" s="20"/>
      <c r="B278" s="21">
        <f t="shared" si="6"/>
        <v>273</v>
      </c>
      <c r="C278" s="20" t="s">
        <v>1447</v>
      </c>
      <c r="D278" s="20"/>
      <c r="E278" s="20" t="s">
        <v>67</v>
      </c>
      <c r="F278" s="20" t="s">
        <v>68</v>
      </c>
      <c r="G278" s="20" t="s">
        <v>64</v>
      </c>
      <c r="H278" s="5">
        <v>162.30144221871399</v>
      </c>
      <c r="I278" s="5">
        <v>351.11799999999999</v>
      </c>
      <c r="J278" s="22">
        <f t="shared" si="7"/>
        <v>2.1633695622176963</v>
      </c>
    </row>
    <row r="279" spans="1:10" hidden="1" x14ac:dyDescent="0.25">
      <c r="A279" s="20"/>
      <c r="B279" s="21">
        <f t="shared" si="6"/>
        <v>274</v>
      </c>
      <c r="C279" s="20" t="s">
        <v>594</v>
      </c>
      <c r="D279" s="20"/>
      <c r="E279" s="20" t="s">
        <v>75</v>
      </c>
      <c r="F279" s="20" t="s">
        <v>76</v>
      </c>
      <c r="G279" s="20" t="s">
        <v>64</v>
      </c>
      <c r="H279" s="5">
        <v>210.2578848153627</v>
      </c>
      <c r="I279" s="5">
        <v>417.99199999999996</v>
      </c>
      <c r="J279" s="22">
        <f t="shared" si="7"/>
        <v>1.9879967895951123</v>
      </c>
    </row>
    <row r="280" spans="1:10" hidden="1" x14ac:dyDescent="0.25">
      <c r="A280" s="20"/>
      <c r="B280" s="21">
        <f t="shared" si="6"/>
        <v>275</v>
      </c>
      <c r="C280" s="20" t="s">
        <v>595</v>
      </c>
      <c r="D280" s="20"/>
      <c r="E280" s="20" t="s">
        <v>65</v>
      </c>
      <c r="F280" s="20" t="s">
        <v>66</v>
      </c>
      <c r="G280" s="20" t="s">
        <v>64</v>
      </c>
      <c r="H280" s="5">
        <v>195.26205695208478</v>
      </c>
      <c r="I280" s="5">
        <v>179.52799999999999</v>
      </c>
      <c r="J280" s="22">
        <f t="shared" si="7"/>
        <v>0.91942081734831993</v>
      </c>
    </row>
    <row r="281" spans="1:10" hidden="1" x14ac:dyDescent="0.25">
      <c r="A281" s="20"/>
      <c r="B281" s="21">
        <f t="shared" si="6"/>
        <v>276</v>
      </c>
      <c r="C281" s="20" t="s">
        <v>596</v>
      </c>
      <c r="D281" s="20"/>
      <c r="E281" s="20" t="s">
        <v>62</v>
      </c>
      <c r="F281" s="20" t="s">
        <v>63</v>
      </c>
      <c r="G281" s="20" t="s">
        <v>64</v>
      </c>
      <c r="H281" s="5">
        <v>194.95534035164073</v>
      </c>
      <c r="I281" s="5">
        <v>0</v>
      </c>
      <c r="J281" s="22">
        <f t="shared" si="7"/>
        <v>0</v>
      </c>
    </row>
    <row r="282" spans="1:10" hidden="1" x14ac:dyDescent="0.25">
      <c r="A282" s="20"/>
      <c r="B282" s="21">
        <f t="shared" si="6"/>
        <v>277</v>
      </c>
      <c r="C282" s="20" t="s">
        <v>597</v>
      </c>
      <c r="D282" s="20"/>
      <c r="E282" s="20" t="s">
        <v>73</v>
      </c>
      <c r="F282" s="20" t="s">
        <v>74</v>
      </c>
      <c r="G282" s="20" t="s">
        <v>64</v>
      </c>
      <c r="H282" s="5">
        <v>295.21654901263423</v>
      </c>
      <c r="I282" s="5">
        <v>598.58999999999992</v>
      </c>
      <c r="J282" s="22">
        <f t="shared" si="7"/>
        <v>2.0276302327969504</v>
      </c>
    </row>
    <row r="283" spans="1:10" hidden="1" x14ac:dyDescent="0.25">
      <c r="A283" s="20"/>
      <c r="B283" s="21">
        <f t="shared" si="6"/>
        <v>278</v>
      </c>
      <c r="C283" s="20" t="s">
        <v>598</v>
      </c>
      <c r="D283" s="20"/>
      <c r="E283" s="20" t="s">
        <v>73</v>
      </c>
      <c r="F283" s="20" t="s">
        <v>74</v>
      </c>
      <c r="G283" s="20" t="s">
        <v>64</v>
      </c>
      <c r="H283" s="5">
        <v>289.57159906857277</v>
      </c>
      <c r="I283" s="5">
        <v>179.52799999999999</v>
      </c>
      <c r="J283" s="22">
        <f t="shared" si="7"/>
        <v>0.61997792800628349</v>
      </c>
    </row>
    <row r="284" spans="1:10" hidden="1" x14ac:dyDescent="0.25">
      <c r="A284" s="20"/>
      <c r="B284" s="21">
        <f t="shared" si="6"/>
        <v>279</v>
      </c>
      <c r="C284" s="20" t="s">
        <v>599</v>
      </c>
      <c r="D284" s="20"/>
      <c r="E284" s="20" t="s">
        <v>65</v>
      </c>
      <c r="F284" s="20" t="s">
        <v>66</v>
      </c>
      <c r="G284" s="20" t="s">
        <v>64</v>
      </c>
      <c r="H284" s="5">
        <v>210.2578848153627</v>
      </c>
      <c r="I284" s="5">
        <v>238.464</v>
      </c>
      <c r="J284" s="22">
        <f t="shared" si="7"/>
        <v>1.1341500948200178</v>
      </c>
    </row>
    <row r="285" spans="1:10" hidden="1" x14ac:dyDescent="0.25">
      <c r="A285" s="20"/>
      <c r="B285" s="21">
        <f t="shared" si="6"/>
        <v>280</v>
      </c>
      <c r="C285" s="20" t="s">
        <v>600</v>
      </c>
      <c r="D285" s="20"/>
      <c r="E285" s="20" t="s">
        <v>65</v>
      </c>
      <c r="F285" s="20" t="s">
        <v>66</v>
      </c>
      <c r="G285" s="20" t="s">
        <v>64</v>
      </c>
      <c r="H285" s="5">
        <v>372.82847611945203</v>
      </c>
      <c r="I285" s="5">
        <v>179.52799999999999</v>
      </c>
      <c r="J285" s="22">
        <f t="shared" si="7"/>
        <v>0.48152974222516276</v>
      </c>
    </row>
    <row r="286" spans="1:10" hidden="1" x14ac:dyDescent="0.25">
      <c r="A286" s="20"/>
      <c r="B286" s="21">
        <f t="shared" si="6"/>
        <v>281</v>
      </c>
      <c r="C286" s="20" t="s">
        <v>601</v>
      </c>
      <c r="D286" s="20"/>
      <c r="E286" s="20" t="s">
        <v>62</v>
      </c>
      <c r="F286" s="20" t="s">
        <v>63</v>
      </c>
      <c r="G286" s="20" t="s">
        <v>64</v>
      </c>
      <c r="H286" s="5">
        <v>278.29140294206883</v>
      </c>
      <c r="I286" s="5">
        <v>179.52799999999999</v>
      </c>
      <c r="J286" s="22">
        <f t="shared" si="7"/>
        <v>0.64510796273994797</v>
      </c>
    </row>
    <row r="287" spans="1:10" hidden="1" x14ac:dyDescent="0.25">
      <c r="A287" s="20"/>
      <c r="B287" s="21">
        <f t="shared" si="6"/>
        <v>282</v>
      </c>
      <c r="C287" s="20" t="s">
        <v>602</v>
      </c>
      <c r="D287" s="20"/>
      <c r="E287" s="20" t="s">
        <v>71</v>
      </c>
      <c r="F287" s="20" t="s">
        <v>72</v>
      </c>
      <c r="G287" s="20" t="s">
        <v>64</v>
      </c>
      <c r="H287" s="5">
        <v>296.24580636395729</v>
      </c>
      <c r="I287" s="5">
        <v>0</v>
      </c>
      <c r="J287" s="22">
        <f t="shared" si="7"/>
        <v>0</v>
      </c>
    </row>
    <row r="288" spans="1:10" hidden="1" x14ac:dyDescent="0.25">
      <c r="A288" s="20"/>
      <c r="B288" s="21">
        <f t="shared" si="6"/>
        <v>283</v>
      </c>
      <c r="C288" s="20" t="s">
        <v>603</v>
      </c>
      <c r="D288" s="20"/>
      <c r="E288" s="20" t="s">
        <v>77</v>
      </c>
      <c r="F288" s="20" t="s">
        <v>78</v>
      </c>
      <c r="G288" s="20" t="s">
        <v>64</v>
      </c>
      <c r="H288" s="5">
        <v>247.19191588562069</v>
      </c>
      <c r="I288" s="5">
        <v>598.58999999999992</v>
      </c>
      <c r="J288" s="22">
        <f t="shared" si="7"/>
        <v>2.4215597741350745</v>
      </c>
    </row>
    <row r="289" spans="1:10" hidden="1" x14ac:dyDescent="0.25">
      <c r="A289" s="20"/>
      <c r="B289" s="21">
        <f t="shared" si="6"/>
        <v>284</v>
      </c>
      <c r="C289" s="20" t="s">
        <v>604</v>
      </c>
      <c r="D289" s="20"/>
      <c r="E289" s="20" t="s">
        <v>67</v>
      </c>
      <c r="F289" s="20" t="s">
        <v>68</v>
      </c>
      <c r="G289" s="20" t="s">
        <v>64</v>
      </c>
      <c r="H289" s="5">
        <v>329.20642109732808</v>
      </c>
      <c r="I289" s="5">
        <v>179.52799999999999</v>
      </c>
      <c r="J289" s="22">
        <f t="shared" si="7"/>
        <v>0.54533565718915156</v>
      </c>
    </row>
    <row r="290" spans="1:10" hidden="1" x14ac:dyDescent="0.25">
      <c r="A290" s="20"/>
      <c r="B290" s="21">
        <f t="shared" si="6"/>
        <v>285</v>
      </c>
      <c r="C290" s="20" t="s">
        <v>605</v>
      </c>
      <c r="D290" s="20"/>
      <c r="E290" s="20" t="s">
        <v>65</v>
      </c>
      <c r="F290" s="20" t="s">
        <v>66</v>
      </c>
      <c r="G290" s="20" t="s">
        <v>64</v>
      </c>
      <c r="H290" s="5">
        <v>214.92824222918614</v>
      </c>
      <c r="I290" s="5">
        <v>0</v>
      </c>
      <c r="J290" s="22">
        <f t="shared" si="7"/>
        <v>0</v>
      </c>
    </row>
    <row r="291" spans="1:10" hidden="1" x14ac:dyDescent="0.25">
      <c r="A291" s="20"/>
      <c r="B291" s="21">
        <f t="shared" si="6"/>
        <v>286</v>
      </c>
      <c r="C291" s="20" t="s">
        <v>1448</v>
      </c>
      <c r="D291" s="20"/>
      <c r="E291" s="20" t="s">
        <v>65</v>
      </c>
      <c r="F291" s="20" t="s">
        <v>66</v>
      </c>
      <c r="G291" s="20" t="s">
        <v>64</v>
      </c>
      <c r="H291" s="5">
        <v>528.04999781399329</v>
      </c>
      <c r="I291" s="5">
        <v>597.52</v>
      </c>
      <c r="J291" s="22">
        <f t="shared" si="7"/>
        <v>1.1315595160943031</v>
      </c>
    </row>
    <row r="292" spans="1:10" hidden="1" x14ac:dyDescent="0.25">
      <c r="A292" s="20"/>
      <c r="B292" s="21">
        <f t="shared" si="6"/>
        <v>287</v>
      </c>
      <c r="C292" s="20" t="s">
        <v>1449</v>
      </c>
      <c r="D292" s="20"/>
      <c r="E292" s="20" t="s">
        <v>65</v>
      </c>
      <c r="F292" s="20" t="s">
        <v>66</v>
      </c>
      <c r="G292" s="20" t="s">
        <v>64</v>
      </c>
      <c r="H292" s="5">
        <v>195.26205695208478</v>
      </c>
      <c r="I292" s="5">
        <v>0</v>
      </c>
      <c r="J292" s="22">
        <f t="shared" si="7"/>
        <v>0</v>
      </c>
    </row>
    <row r="293" spans="1:10" hidden="1" x14ac:dyDescent="0.25">
      <c r="A293" s="20"/>
      <c r="B293" s="21">
        <f t="shared" si="6"/>
        <v>288</v>
      </c>
      <c r="C293" s="20" t="s">
        <v>606</v>
      </c>
      <c r="D293" s="20"/>
      <c r="E293" s="20" t="s">
        <v>65</v>
      </c>
      <c r="F293" s="20" t="s">
        <v>66</v>
      </c>
      <c r="G293" s="20" t="s">
        <v>64</v>
      </c>
      <c r="H293" s="5">
        <v>226.57924116818845</v>
      </c>
      <c r="I293" s="5">
        <v>419.06200000000001</v>
      </c>
      <c r="J293" s="22">
        <f t="shared" si="7"/>
        <v>1.8495163009612727</v>
      </c>
    </row>
    <row r="294" spans="1:10" hidden="1" x14ac:dyDescent="0.25">
      <c r="A294" s="20"/>
      <c r="B294" s="21">
        <f t="shared" si="6"/>
        <v>289</v>
      </c>
      <c r="C294" s="20" t="s">
        <v>607</v>
      </c>
      <c r="D294" s="20"/>
      <c r="E294" s="20" t="s">
        <v>77</v>
      </c>
      <c r="F294" s="20" t="s">
        <v>78</v>
      </c>
      <c r="G294" s="20" t="s">
        <v>64</v>
      </c>
      <c r="H294" s="5">
        <v>373.55567073560627</v>
      </c>
      <c r="I294" s="5">
        <v>598.58999999999992</v>
      </c>
      <c r="J294" s="22">
        <f t="shared" si="7"/>
        <v>1.6024117605315851</v>
      </c>
    </row>
    <row r="295" spans="1:10" hidden="1" x14ac:dyDescent="0.25">
      <c r="A295" s="20"/>
      <c r="B295" s="21">
        <f t="shared" si="6"/>
        <v>290</v>
      </c>
      <c r="C295" s="20" t="s">
        <v>1450</v>
      </c>
      <c r="D295" s="20"/>
      <c r="E295" s="20" t="s">
        <v>69</v>
      </c>
      <c r="F295" s="20" t="s">
        <v>70</v>
      </c>
      <c r="G295" s="20" t="s">
        <v>64</v>
      </c>
      <c r="H295" s="5">
        <v>188.72893696658917</v>
      </c>
      <c r="I295" s="5">
        <v>0</v>
      </c>
      <c r="J295" s="22">
        <f t="shared" si="7"/>
        <v>0</v>
      </c>
    </row>
    <row r="296" spans="1:10" hidden="1" x14ac:dyDescent="0.25">
      <c r="A296" s="20"/>
      <c r="B296" s="21">
        <f t="shared" si="6"/>
        <v>291</v>
      </c>
      <c r="C296" s="20" t="s">
        <v>1224</v>
      </c>
      <c r="D296" s="20"/>
      <c r="E296" s="20" t="s">
        <v>69</v>
      </c>
      <c r="F296" s="20" t="s">
        <v>70</v>
      </c>
      <c r="G296" s="20" t="s">
        <v>64</v>
      </c>
      <c r="H296" s="5">
        <v>370.51216211675825</v>
      </c>
      <c r="I296" s="5">
        <v>419.06200000000001</v>
      </c>
      <c r="J296" s="22">
        <f t="shared" si="7"/>
        <v>1.1310343973754426</v>
      </c>
    </row>
    <row r="297" spans="1:10" hidden="1" x14ac:dyDescent="0.25">
      <c r="A297" s="20"/>
      <c r="B297" s="21">
        <f t="shared" si="6"/>
        <v>292</v>
      </c>
      <c r="C297" s="20" t="s">
        <v>1228</v>
      </c>
      <c r="D297" s="20"/>
      <c r="E297" s="20" t="s">
        <v>75</v>
      </c>
      <c r="F297" s="20" t="s">
        <v>76</v>
      </c>
      <c r="G297" s="20" t="s">
        <v>64</v>
      </c>
      <c r="H297" s="5">
        <v>343.6750909962991</v>
      </c>
      <c r="I297" s="5">
        <v>180.59800000000001</v>
      </c>
      <c r="J297" s="22">
        <f t="shared" si="7"/>
        <v>0.52549051336963148</v>
      </c>
    </row>
    <row r="298" spans="1:10" hidden="1" x14ac:dyDescent="0.25">
      <c r="A298" s="20"/>
      <c r="B298" s="21">
        <f t="shared" si="6"/>
        <v>293</v>
      </c>
      <c r="C298" s="20" t="s">
        <v>1223</v>
      </c>
      <c r="D298" s="20"/>
      <c r="E298" s="20" t="s">
        <v>77</v>
      </c>
      <c r="F298" s="20" t="s">
        <v>78</v>
      </c>
      <c r="G298" s="20" t="s">
        <v>64</v>
      </c>
      <c r="H298" s="5">
        <v>342.5185482916342</v>
      </c>
      <c r="I298" s="5">
        <v>476.928</v>
      </c>
      <c r="J298" s="22">
        <f t="shared" si="7"/>
        <v>1.392415103879058</v>
      </c>
    </row>
    <row r="299" spans="1:10" hidden="1" x14ac:dyDescent="0.25">
      <c r="A299" s="20"/>
      <c r="B299" s="21">
        <f t="shared" si="6"/>
        <v>294</v>
      </c>
      <c r="C299" s="20" t="s">
        <v>1220</v>
      </c>
      <c r="D299" s="20"/>
      <c r="E299" s="20" t="s">
        <v>62</v>
      </c>
      <c r="F299" s="20" t="s">
        <v>63</v>
      </c>
      <c r="G299" s="20" t="s">
        <v>64</v>
      </c>
      <c r="H299" s="5">
        <v>228.31174629423191</v>
      </c>
      <c r="I299" s="5">
        <v>0</v>
      </c>
      <c r="J299" s="22">
        <f t="shared" si="7"/>
        <v>0</v>
      </c>
    </row>
    <row r="300" spans="1:10" hidden="1" x14ac:dyDescent="0.25">
      <c r="A300" s="20"/>
      <c r="B300" s="21">
        <f t="shared" si="6"/>
        <v>295</v>
      </c>
      <c r="C300" s="20" t="s">
        <v>1227</v>
      </c>
      <c r="D300" s="20"/>
      <c r="E300" s="20" t="s">
        <v>62</v>
      </c>
      <c r="F300" s="20" t="s">
        <v>63</v>
      </c>
      <c r="G300" s="20" t="s">
        <v>64</v>
      </c>
      <c r="H300" s="5">
        <v>31.27172234029678</v>
      </c>
      <c r="I300" s="5">
        <v>0</v>
      </c>
      <c r="J300" s="22">
        <f t="shared" si="7"/>
        <v>0</v>
      </c>
    </row>
    <row r="301" spans="1:10" hidden="1" x14ac:dyDescent="0.25">
      <c r="A301" s="20"/>
      <c r="B301" s="21">
        <f t="shared" si="6"/>
        <v>296</v>
      </c>
      <c r="C301" s="20" t="s">
        <v>1229</v>
      </c>
      <c r="D301" s="20"/>
      <c r="E301" s="20" t="s">
        <v>65</v>
      </c>
      <c r="F301" s="20" t="s">
        <v>66</v>
      </c>
      <c r="G301" s="20" t="s">
        <v>64</v>
      </c>
      <c r="H301" s="5">
        <v>301.03920221191385</v>
      </c>
      <c r="I301" s="5">
        <v>238.464</v>
      </c>
      <c r="J301" s="22">
        <f t="shared" si="7"/>
        <v>0.79213603493453122</v>
      </c>
    </row>
    <row r="302" spans="1:10" hidden="1" x14ac:dyDescent="0.25">
      <c r="A302" s="20"/>
      <c r="B302" s="21">
        <f t="shared" si="6"/>
        <v>297</v>
      </c>
      <c r="C302" s="20" t="s">
        <v>1230</v>
      </c>
      <c r="D302" s="20"/>
      <c r="E302" s="20" t="s">
        <v>62</v>
      </c>
      <c r="F302" s="20" t="s">
        <v>63</v>
      </c>
      <c r="G302" s="20" t="s">
        <v>64</v>
      </c>
      <c r="H302" s="5">
        <v>183.74884034337128</v>
      </c>
      <c r="I302" s="5">
        <v>419.06200000000001</v>
      </c>
      <c r="J302" s="22">
        <f t="shared" si="7"/>
        <v>2.28062391695588</v>
      </c>
    </row>
    <row r="303" spans="1:10" hidden="1" x14ac:dyDescent="0.25">
      <c r="A303" s="20"/>
      <c r="B303" s="21">
        <f t="shared" si="6"/>
        <v>298</v>
      </c>
      <c r="C303" s="20" t="s">
        <v>1226</v>
      </c>
      <c r="D303" s="20"/>
      <c r="E303" s="20" t="s">
        <v>71</v>
      </c>
      <c r="F303" s="20" t="s">
        <v>72</v>
      </c>
      <c r="G303" s="20" t="s">
        <v>64</v>
      </c>
      <c r="H303" s="5">
        <v>334.44436725398731</v>
      </c>
      <c r="I303" s="5">
        <v>238.464</v>
      </c>
      <c r="J303" s="22">
        <f t="shared" si="7"/>
        <v>0.71301544695744012</v>
      </c>
    </row>
    <row r="304" spans="1:10" hidden="1" x14ac:dyDescent="0.25">
      <c r="A304" s="20"/>
      <c r="B304" s="21">
        <f t="shared" si="6"/>
        <v>299</v>
      </c>
      <c r="C304" s="20" t="s">
        <v>1451</v>
      </c>
      <c r="D304" s="20"/>
      <c r="E304" s="20" t="s">
        <v>65</v>
      </c>
      <c r="F304" s="20" t="s">
        <v>66</v>
      </c>
      <c r="G304" s="20" t="s">
        <v>64</v>
      </c>
      <c r="H304" s="5">
        <v>245.33597993280023</v>
      </c>
      <c r="I304" s="5">
        <v>0</v>
      </c>
      <c r="J304" s="22">
        <f t="shared" si="7"/>
        <v>0</v>
      </c>
    </row>
    <row r="305" spans="1:10" hidden="1" x14ac:dyDescent="0.25">
      <c r="A305" s="20"/>
      <c r="B305" s="21">
        <f t="shared" si="6"/>
        <v>300</v>
      </c>
      <c r="C305" s="20" t="s">
        <v>1233</v>
      </c>
      <c r="D305" s="20"/>
      <c r="E305" s="20" t="s">
        <v>77</v>
      </c>
      <c r="F305" s="20" t="s">
        <v>78</v>
      </c>
      <c r="G305" s="20" t="s">
        <v>64</v>
      </c>
      <c r="H305" s="5">
        <v>40.612437167943675</v>
      </c>
      <c r="I305" s="5">
        <v>0</v>
      </c>
      <c r="J305" s="22">
        <f t="shared" si="7"/>
        <v>0</v>
      </c>
    </row>
    <row r="306" spans="1:10" hidden="1" x14ac:dyDescent="0.25">
      <c r="A306" s="20"/>
      <c r="B306" s="21">
        <f t="shared" si="6"/>
        <v>301</v>
      </c>
      <c r="C306" s="20" t="s">
        <v>1452</v>
      </c>
      <c r="D306" s="20"/>
      <c r="E306" s="20" t="s">
        <v>71</v>
      </c>
      <c r="F306" s="20" t="s">
        <v>72</v>
      </c>
      <c r="G306" s="20" t="s">
        <v>64</v>
      </c>
      <c r="H306" s="5">
        <v>184.18367785319629</v>
      </c>
      <c r="I306" s="5">
        <v>0</v>
      </c>
      <c r="J306" s="22">
        <f t="shared" si="7"/>
        <v>0</v>
      </c>
    </row>
    <row r="307" spans="1:10" hidden="1" x14ac:dyDescent="0.25">
      <c r="A307" s="20"/>
      <c r="B307" s="21">
        <f t="shared" si="6"/>
        <v>302</v>
      </c>
      <c r="C307" s="20" t="s">
        <v>1453</v>
      </c>
      <c r="D307" s="20"/>
      <c r="E307" s="20" t="s">
        <v>65</v>
      </c>
      <c r="F307" s="20" t="s">
        <v>66</v>
      </c>
      <c r="G307" s="20" t="s">
        <v>64</v>
      </c>
      <c r="H307" s="5">
        <v>430.23485532139932</v>
      </c>
      <c r="I307" s="5">
        <v>238.464</v>
      </c>
      <c r="J307" s="22">
        <f t="shared" si="7"/>
        <v>0.55426471623704154</v>
      </c>
    </row>
    <row r="308" spans="1:10" hidden="1" x14ac:dyDescent="0.25">
      <c r="A308" s="20"/>
      <c r="B308" s="21">
        <f t="shared" si="6"/>
        <v>303</v>
      </c>
      <c r="C308" s="20" t="s">
        <v>1242</v>
      </c>
      <c r="D308" s="20"/>
      <c r="E308" s="20" t="s">
        <v>67</v>
      </c>
      <c r="F308" s="20" t="s">
        <v>68</v>
      </c>
      <c r="G308" s="20" t="s">
        <v>64</v>
      </c>
      <c r="H308" s="5">
        <v>186.51123377669933</v>
      </c>
      <c r="I308" s="5">
        <v>531.71600000000001</v>
      </c>
      <c r="J308" s="22">
        <f t="shared" si="7"/>
        <v>2.850852408368052</v>
      </c>
    </row>
    <row r="309" spans="1:10" hidden="1" x14ac:dyDescent="0.25">
      <c r="A309" s="20"/>
      <c r="B309" s="21">
        <f t="shared" si="6"/>
        <v>304</v>
      </c>
      <c r="C309" s="20" t="s">
        <v>1454</v>
      </c>
      <c r="D309" s="20"/>
      <c r="E309" s="20" t="s">
        <v>65</v>
      </c>
      <c r="F309" s="20" t="s">
        <v>66</v>
      </c>
      <c r="G309" s="20" t="s">
        <v>64</v>
      </c>
      <c r="H309" s="5">
        <v>345.4823155743469</v>
      </c>
      <c r="I309" s="5">
        <v>711.24500000000012</v>
      </c>
      <c r="J309" s="22">
        <f t="shared" si="7"/>
        <v>2.0587016120277855</v>
      </c>
    </row>
    <row r="310" spans="1:10" hidden="1" x14ac:dyDescent="0.25">
      <c r="A310" s="20"/>
      <c r="B310" s="21">
        <f t="shared" si="6"/>
        <v>305</v>
      </c>
      <c r="C310" s="20" t="s">
        <v>1455</v>
      </c>
      <c r="D310" s="20"/>
      <c r="E310" s="20" t="s">
        <v>65</v>
      </c>
      <c r="F310" s="20" t="s">
        <v>66</v>
      </c>
      <c r="G310" s="20" t="s">
        <v>64</v>
      </c>
      <c r="H310" s="5">
        <v>347.0122780362172</v>
      </c>
      <c r="I310" s="5">
        <v>598.59</v>
      </c>
      <c r="J310" s="22">
        <f t="shared" si="7"/>
        <v>1.7249821919486261</v>
      </c>
    </row>
    <row r="311" spans="1:10" hidden="1" x14ac:dyDescent="0.25">
      <c r="A311" s="20"/>
      <c r="B311" s="21">
        <f t="shared" si="6"/>
        <v>306</v>
      </c>
      <c r="C311" s="20" t="s">
        <v>1238</v>
      </c>
      <c r="D311" s="20"/>
      <c r="E311" s="20" t="s">
        <v>71</v>
      </c>
      <c r="F311" s="20" t="s">
        <v>72</v>
      </c>
      <c r="G311" s="20" t="s">
        <v>64</v>
      </c>
      <c r="H311" s="5">
        <v>428.46534185738267</v>
      </c>
      <c r="I311" s="5">
        <v>476.928</v>
      </c>
      <c r="J311" s="22">
        <f t="shared" si="7"/>
        <v>1.1131075338148317</v>
      </c>
    </row>
    <row r="312" spans="1:10" hidden="1" x14ac:dyDescent="0.25">
      <c r="A312" s="20"/>
      <c r="B312" s="21">
        <f t="shared" si="6"/>
        <v>307</v>
      </c>
      <c r="C312" s="20" t="s">
        <v>1241</v>
      </c>
      <c r="D312" s="20"/>
      <c r="E312" s="20" t="s">
        <v>62</v>
      </c>
      <c r="F312" s="20" t="s">
        <v>63</v>
      </c>
      <c r="G312" s="20" t="s">
        <v>64</v>
      </c>
      <c r="H312" s="5">
        <v>365.07894054464208</v>
      </c>
      <c r="I312" s="5">
        <v>598.58999999999992</v>
      </c>
      <c r="J312" s="22">
        <f t="shared" si="7"/>
        <v>1.6396179935961108</v>
      </c>
    </row>
    <row r="313" spans="1:10" hidden="1" x14ac:dyDescent="0.25">
      <c r="A313" s="20"/>
      <c r="B313" s="21">
        <f t="shared" si="6"/>
        <v>308</v>
      </c>
      <c r="C313" s="20" t="s">
        <v>1251</v>
      </c>
      <c r="D313" s="20"/>
      <c r="E313" s="20" t="s">
        <v>75</v>
      </c>
      <c r="F313" s="20" t="s">
        <v>76</v>
      </c>
      <c r="G313" s="20" t="s">
        <v>64</v>
      </c>
      <c r="H313" s="5">
        <v>362.78625725026092</v>
      </c>
      <c r="I313" s="5">
        <v>778.11899999999991</v>
      </c>
      <c r="J313" s="22">
        <f t="shared" si="7"/>
        <v>2.1448414443748622</v>
      </c>
    </row>
    <row r="314" spans="1:10" hidden="1" x14ac:dyDescent="0.25">
      <c r="A314" s="20"/>
      <c r="B314" s="21">
        <f t="shared" si="6"/>
        <v>309</v>
      </c>
      <c r="C314" s="20" t="s">
        <v>1456</v>
      </c>
      <c r="D314" s="20"/>
      <c r="E314" s="20" t="s">
        <v>65</v>
      </c>
      <c r="F314" s="20" t="s">
        <v>66</v>
      </c>
      <c r="G314" s="20" t="s">
        <v>64</v>
      </c>
      <c r="H314" s="5">
        <v>450.34897176833397</v>
      </c>
      <c r="I314" s="5">
        <v>0</v>
      </c>
      <c r="J314" s="22">
        <f t="shared" si="7"/>
        <v>0</v>
      </c>
    </row>
    <row r="315" spans="1:10" hidden="1" x14ac:dyDescent="0.25">
      <c r="A315" s="20"/>
      <c r="B315" s="21">
        <f t="shared" si="6"/>
        <v>310</v>
      </c>
      <c r="C315" s="20" t="s">
        <v>1263</v>
      </c>
      <c r="D315" s="20"/>
      <c r="E315" s="20" t="s">
        <v>65</v>
      </c>
      <c r="F315" s="20" t="s">
        <v>66</v>
      </c>
      <c r="G315" s="20" t="s">
        <v>64</v>
      </c>
      <c r="H315" s="5">
        <v>242.11949880792093</v>
      </c>
      <c r="I315" s="5">
        <v>531.71600000000001</v>
      </c>
      <c r="J315" s="22">
        <f t="shared" si="7"/>
        <v>2.196089132093499</v>
      </c>
    </row>
    <row r="316" spans="1:10" hidden="1" x14ac:dyDescent="0.25">
      <c r="A316" s="20"/>
      <c r="B316" s="21">
        <f t="shared" si="6"/>
        <v>311</v>
      </c>
      <c r="C316" s="20" t="s">
        <v>1457</v>
      </c>
      <c r="D316" s="20"/>
      <c r="E316" s="20" t="s">
        <v>67</v>
      </c>
      <c r="F316" s="20" t="s">
        <v>68</v>
      </c>
      <c r="G316" s="20" t="s">
        <v>64</v>
      </c>
      <c r="H316" s="5">
        <v>242.91632537807112</v>
      </c>
      <c r="I316" s="5">
        <v>0</v>
      </c>
      <c r="J316" s="22">
        <f t="shared" si="7"/>
        <v>0</v>
      </c>
    </row>
    <row r="317" spans="1:10" hidden="1" x14ac:dyDescent="0.25">
      <c r="A317" s="20"/>
      <c r="B317" s="21">
        <f t="shared" si="6"/>
        <v>312</v>
      </c>
      <c r="C317" s="20" t="s">
        <v>1458</v>
      </c>
      <c r="D317" s="20"/>
      <c r="E317" s="20" t="s">
        <v>69</v>
      </c>
      <c r="F317" s="20" t="s">
        <v>70</v>
      </c>
      <c r="G317" s="20" t="s">
        <v>64</v>
      </c>
      <c r="H317" s="5">
        <v>537.72664164144919</v>
      </c>
      <c r="I317" s="5">
        <v>598.58999999999992</v>
      </c>
      <c r="J317" s="22">
        <f t="shared" si="7"/>
        <v>1.1131864290241618</v>
      </c>
    </row>
    <row r="318" spans="1:10" hidden="1" x14ac:dyDescent="0.25">
      <c r="A318" s="20"/>
      <c r="B318" s="21">
        <f t="shared" si="6"/>
        <v>313</v>
      </c>
      <c r="C318" s="20" t="s">
        <v>1265</v>
      </c>
      <c r="D318" s="20"/>
      <c r="E318" s="20" t="s">
        <v>73</v>
      </c>
      <c r="F318" s="20" t="s">
        <v>74</v>
      </c>
      <c r="G318" s="20" t="s">
        <v>64</v>
      </c>
      <c r="H318" s="5">
        <v>276.20745917315412</v>
      </c>
      <c r="I318" s="5">
        <v>656.4559999999999</v>
      </c>
      <c r="J318" s="22">
        <f t="shared" si="7"/>
        <v>2.3766773061275961</v>
      </c>
    </row>
    <row r="319" spans="1:10" hidden="1" x14ac:dyDescent="0.25">
      <c r="A319" s="20"/>
      <c r="B319" s="21">
        <f t="shared" si="6"/>
        <v>314</v>
      </c>
      <c r="C319" s="20" t="s">
        <v>613</v>
      </c>
      <c r="D319" s="20"/>
      <c r="E319" s="20" t="s">
        <v>62</v>
      </c>
      <c r="F319" s="20" t="s">
        <v>63</v>
      </c>
      <c r="G319" s="20" t="s">
        <v>64</v>
      </c>
      <c r="H319" s="5">
        <v>184.18367785319629</v>
      </c>
      <c r="I319" s="5">
        <v>179.52799999999999</v>
      </c>
      <c r="J319" s="22">
        <f t="shared" si="7"/>
        <v>0.97472263608012488</v>
      </c>
    </row>
    <row r="320" spans="1:10" hidden="1" x14ac:dyDescent="0.25">
      <c r="A320" s="20"/>
      <c r="B320" s="21">
        <f t="shared" si="6"/>
        <v>315</v>
      </c>
      <c r="C320" s="20" t="s">
        <v>940</v>
      </c>
      <c r="D320" s="20"/>
      <c r="E320" s="20" t="s">
        <v>73</v>
      </c>
      <c r="F320" s="20" t="s">
        <v>74</v>
      </c>
      <c r="G320" s="20" t="s">
        <v>64</v>
      </c>
      <c r="H320" s="5">
        <v>494.99945346699809</v>
      </c>
      <c r="I320" s="5">
        <v>1256.115</v>
      </c>
      <c r="J320" s="22">
        <f t="shared" si="7"/>
        <v>2.537608862397958</v>
      </c>
    </row>
    <row r="321" spans="1:10" hidden="1" x14ac:dyDescent="0.25">
      <c r="A321" s="20"/>
      <c r="B321" s="21">
        <f t="shared" si="6"/>
        <v>316</v>
      </c>
      <c r="C321" s="20" t="s">
        <v>1235</v>
      </c>
      <c r="D321" s="20"/>
      <c r="E321" s="20" t="s">
        <v>62</v>
      </c>
      <c r="F321" s="20" t="s">
        <v>63</v>
      </c>
      <c r="G321" s="20" t="s">
        <v>64</v>
      </c>
      <c r="H321" s="5">
        <v>279.30166661274262</v>
      </c>
      <c r="I321" s="5">
        <v>417.99199999999996</v>
      </c>
      <c r="J321" s="22">
        <f t="shared" si="7"/>
        <v>1.496561066280905</v>
      </c>
    </row>
    <row r="322" spans="1:10" hidden="1" x14ac:dyDescent="0.25">
      <c r="A322" s="20"/>
      <c r="B322" s="21">
        <f t="shared" si="6"/>
        <v>317</v>
      </c>
      <c r="C322" s="20" t="s">
        <v>1352</v>
      </c>
      <c r="D322" s="20"/>
      <c r="E322" s="20" t="s">
        <v>65</v>
      </c>
      <c r="F322" s="20" t="s">
        <v>66</v>
      </c>
      <c r="G322" s="20" t="s">
        <v>64</v>
      </c>
      <c r="H322" s="5">
        <v>556.46909885318598</v>
      </c>
      <c r="I322" s="5">
        <v>179.52799999999999</v>
      </c>
      <c r="J322" s="22">
        <f t="shared" si="7"/>
        <v>0.32261989096966032</v>
      </c>
    </row>
    <row r="323" spans="1:10" hidden="1" x14ac:dyDescent="0.25">
      <c r="A323" s="20"/>
      <c r="B323" s="21">
        <f t="shared" si="6"/>
        <v>318</v>
      </c>
      <c r="C323" s="20" t="s">
        <v>1221</v>
      </c>
      <c r="D323" s="20"/>
      <c r="E323" s="20" t="s">
        <v>62</v>
      </c>
      <c r="F323" s="20" t="s">
        <v>63</v>
      </c>
      <c r="G323" s="20" t="s">
        <v>64</v>
      </c>
      <c r="H323" s="5">
        <v>173.78864709693556</v>
      </c>
      <c r="I323" s="5">
        <v>476.928</v>
      </c>
      <c r="J323" s="22">
        <f t="shared" si="7"/>
        <v>2.7442989399300624</v>
      </c>
    </row>
    <row r="324" spans="1:10" hidden="1" x14ac:dyDescent="0.25">
      <c r="A324" s="20"/>
      <c r="B324" s="21">
        <f t="shared" si="6"/>
        <v>319</v>
      </c>
      <c r="C324" s="20" t="s">
        <v>1345</v>
      </c>
      <c r="D324" s="20"/>
      <c r="E324" s="20" t="s">
        <v>67</v>
      </c>
      <c r="F324" s="20" t="s">
        <v>68</v>
      </c>
      <c r="G324" s="20" t="s">
        <v>64</v>
      </c>
      <c r="H324" s="5">
        <v>113.372650040808</v>
      </c>
      <c r="I324" s="5">
        <v>0</v>
      </c>
      <c r="J324" s="22">
        <f t="shared" si="7"/>
        <v>0</v>
      </c>
    </row>
    <row r="325" spans="1:10" hidden="1" x14ac:dyDescent="0.25">
      <c r="A325" s="20"/>
      <c r="B325" s="21">
        <f t="shared" si="6"/>
        <v>320</v>
      </c>
      <c r="C325" s="20" t="s">
        <v>1343</v>
      </c>
      <c r="D325" s="20"/>
      <c r="E325" s="20" t="s">
        <v>73</v>
      </c>
      <c r="F325" s="20" t="s">
        <v>74</v>
      </c>
      <c r="G325" s="20" t="s">
        <v>64</v>
      </c>
      <c r="H325" s="5">
        <v>285.15657408364319</v>
      </c>
      <c r="I325" s="5">
        <v>598.59</v>
      </c>
      <c r="J325" s="22">
        <f t="shared" si="7"/>
        <v>2.0991625457823719</v>
      </c>
    </row>
    <row r="326" spans="1:10" hidden="1" x14ac:dyDescent="0.25">
      <c r="A326" s="20"/>
      <c r="B326" s="21">
        <f t="shared" si="6"/>
        <v>321</v>
      </c>
      <c r="C326" s="20" t="s">
        <v>1459</v>
      </c>
      <c r="D326" s="20"/>
      <c r="E326" s="20" t="s">
        <v>67</v>
      </c>
      <c r="F326" s="20" t="s">
        <v>68</v>
      </c>
      <c r="G326" s="20" t="s">
        <v>64</v>
      </c>
      <c r="H326" s="5">
        <v>231.55303210652193</v>
      </c>
      <c r="I326" s="5">
        <v>179.52799999999999</v>
      </c>
      <c r="J326" s="22">
        <f t="shared" si="7"/>
        <v>0.7753213091911112</v>
      </c>
    </row>
    <row r="327" spans="1:10" hidden="1" x14ac:dyDescent="0.25">
      <c r="A327" s="20"/>
      <c r="B327" s="21">
        <f t="shared" si="6"/>
        <v>322</v>
      </c>
      <c r="C327" s="20" t="s">
        <v>1358</v>
      </c>
      <c r="D327" s="20"/>
      <c r="E327" s="20" t="s">
        <v>65</v>
      </c>
      <c r="F327" s="20" t="s">
        <v>66</v>
      </c>
      <c r="G327" s="20" t="s">
        <v>64</v>
      </c>
      <c r="H327" s="5">
        <v>297.3432689455795</v>
      </c>
      <c r="I327" s="5">
        <v>597.52</v>
      </c>
      <c r="J327" s="22">
        <f t="shared" si="7"/>
        <v>2.0095292626562182</v>
      </c>
    </row>
    <row r="328" spans="1:10" hidden="1" x14ac:dyDescent="0.25">
      <c r="A328" s="20"/>
      <c r="B328" s="21">
        <f t="shared" ref="B328:B391" si="8">+B327+1</f>
        <v>323</v>
      </c>
      <c r="C328" s="20" t="s">
        <v>1357</v>
      </c>
      <c r="D328" s="20"/>
      <c r="E328" s="20" t="s">
        <v>69</v>
      </c>
      <c r="F328" s="20" t="s">
        <v>70</v>
      </c>
      <c r="G328" s="20" t="s">
        <v>64</v>
      </c>
      <c r="H328" s="5">
        <v>230.39569006314665</v>
      </c>
      <c r="I328" s="5">
        <v>180.59800000000001</v>
      </c>
      <c r="J328" s="22">
        <f t="shared" si="7"/>
        <v>0.78386014925236613</v>
      </c>
    </row>
    <row r="329" spans="1:10" hidden="1" x14ac:dyDescent="0.25">
      <c r="A329" s="20"/>
      <c r="B329" s="21">
        <f t="shared" si="8"/>
        <v>324</v>
      </c>
      <c r="C329" s="20" t="s">
        <v>1335</v>
      </c>
      <c r="D329" s="20"/>
      <c r="E329" s="20" t="s">
        <v>69</v>
      </c>
      <c r="F329" s="20" t="s">
        <v>70</v>
      </c>
      <c r="G329" s="20" t="s">
        <v>64</v>
      </c>
      <c r="H329" s="5">
        <v>296.77296432826421</v>
      </c>
      <c r="I329" s="5">
        <v>0</v>
      </c>
      <c r="J329" s="22">
        <f t="shared" si="7"/>
        <v>0</v>
      </c>
    </row>
    <row r="330" spans="1:10" hidden="1" x14ac:dyDescent="0.25">
      <c r="A330" s="20"/>
      <c r="B330" s="21">
        <f t="shared" si="8"/>
        <v>325</v>
      </c>
      <c r="C330" s="20" t="s">
        <v>1347</v>
      </c>
      <c r="D330" s="20"/>
      <c r="E330" s="20" t="s">
        <v>65</v>
      </c>
      <c r="F330" s="20" t="s">
        <v>66</v>
      </c>
      <c r="G330" s="20" t="s">
        <v>64</v>
      </c>
      <c r="H330" s="5">
        <v>191.29029344770649</v>
      </c>
      <c r="I330" s="5">
        <v>0</v>
      </c>
      <c r="J330" s="22">
        <f t="shared" si="7"/>
        <v>0</v>
      </c>
    </row>
    <row r="331" spans="1:10" hidden="1" x14ac:dyDescent="0.25">
      <c r="A331" s="20"/>
      <c r="B331" s="21">
        <f t="shared" si="8"/>
        <v>326</v>
      </c>
      <c r="C331" s="20" t="s">
        <v>1338</v>
      </c>
      <c r="D331" s="20"/>
      <c r="E331" s="20" t="s">
        <v>69</v>
      </c>
      <c r="F331" s="20" t="s">
        <v>70</v>
      </c>
      <c r="G331" s="20" t="s">
        <v>64</v>
      </c>
      <c r="H331" s="5">
        <v>55.436829086083343</v>
      </c>
      <c r="I331" s="5">
        <v>238.464</v>
      </c>
      <c r="J331" s="22">
        <f t="shared" si="7"/>
        <v>4.3015447299431333</v>
      </c>
    </row>
    <row r="332" spans="1:10" hidden="1" x14ac:dyDescent="0.25">
      <c r="A332" s="20"/>
      <c r="B332" s="21">
        <f t="shared" si="8"/>
        <v>327</v>
      </c>
      <c r="C332" s="20" t="s">
        <v>1349</v>
      </c>
      <c r="D332" s="20"/>
      <c r="E332" s="20" t="s">
        <v>69</v>
      </c>
      <c r="F332" s="20" t="s">
        <v>70</v>
      </c>
      <c r="G332" s="20" t="s">
        <v>64</v>
      </c>
      <c r="H332" s="5">
        <v>310.15646839330998</v>
      </c>
      <c r="I332" s="5">
        <v>180.59800000000001</v>
      </c>
      <c r="J332" s="22">
        <f t="shared" si="7"/>
        <v>0.58228029528303549</v>
      </c>
    </row>
    <row r="333" spans="1:10" hidden="1" x14ac:dyDescent="0.25">
      <c r="A333" s="20"/>
      <c r="B333" s="21">
        <f t="shared" si="8"/>
        <v>328</v>
      </c>
      <c r="C333" s="20" t="s">
        <v>1460</v>
      </c>
      <c r="D333" s="20"/>
      <c r="E333" s="20" t="s">
        <v>71</v>
      </c>
      <c r="F333" s="20" t="s">
        <v>72</v>
      </c>
      <c r="G333" s="20" t="s">
        <v>64</v>
      </c>
      <c r="H333" s="5">
        <v>348.39827577650794</v>
      </c>
      <c r="I333" s="5">
        <v>417.99199999999996</v>
      </c>
      <c r="J333" s="22">
        <f t="shared" si="7"/>
        <v>1.1997533543137719</v>
      </c>
    </row>
    <row r="334" spans="1:10" hidden="1" x14ac:dyDescent="0.25">
      <c r="A334" s="20"/>
      <c r="B334" s="21">
        <f t="shared" si="8"/>
        <v>329</v>
      </c>
      <c r="C334" s="20" t="s">
        <v>1356</v>
      </c>
      <c r="D334" s="20"/>
      <c r="E334" s="20" t="s">
        <v>65</v>
      </c>
      <c r="F334" s="20" t="s">
        <v>66</v>
      </c>
      <c r="G334" s="20" t="s">
        <v>64</v>
      </c>
      <c r="H334" s="5">
        <v>234.53888951266319</v>
      </c>
      <c r="I334" s="5">
        <v>238.464</v>
      </c>
      <c r="J334" s="22">
        <f t="shared" si="7"/>
        <v>1.016735435626444</v>
      </c>
    </row>
    <row r="335" spans="1:10" hidden="1" x14ac:dyDescent="0.25">
      <c r="A335" s="20"/>
      <c r="B335" s="21">
        <f t="shared" si="8"/>
        <v>330</v>
      </c>
      <c r="C335" s="20" t="s">
        <v>1339</v>
      </c>
      <c r="D335" s="20"/>
      <c r="E335" s="20" t="s">
        <v>65</v>
      </c>
      <c r="F335" s="20" t="s">
        <v>66</v>
      </c>
      <c r="G335" s="20" t="s">
        <v>64</v>
      </c>
      <c r="H335" s="5">
        <v>320.03714221481943</v>
      </c>
      <c r="I335" s="5">
        <v>476.928</v>
      </c>
      <c r="J335" s="22">
        <f t="shared" si="7"/>
        <v>1.4902270302109819</v>
      </c>
    </row>
    <row r="336" spans="1:10" hidden="1" x14ac:dyDescent="0.25">
      <c r="A336" s="20"/>
      <c r="B336" s="21">
        <f t="shared" si="8"/>
        <v>331</v>
      </c>
      <c r="C336" s="20" t="s">
        <v>1337</v>
      </c>
      <c r="D336" s="20"/>
      <c r="E336" s="20" t="s">
        <v>67</v>
      </c>
      <c r="F336" s="20" t="s">
        <v>68</v>
      </c>
      <c r="G336" s="20" t="s">
        <v>64</v>
      </c>
      <c r="H336" s="5">
        <v>304.63636358964533</v>
      </c>
      <c r="I336" s="5">
        <v>179.52799999999999</v>
      </c>
      <c r="J336" s="22">
        <f t="shared" si="7"/>
        <v>0.5893190093413464</v>
      </c>
    </row>
    <row r="337" spans="1:10" hidden="1" x14ac:dyDescent="0.25">
      <c r="A337" s="20"/>
      <c r="B337" s="21">
        <f t="shared" si="8"/>
        <v>332</v>
      </c>
      <c r="C337" s="20" t="s">
        <v>1348</v>
      </c>
      <c r="D337" s="20"/>
      <c r="E337" s="20" t="s">
        <v>67</v>
      </c>
      <c r="F337" s="20" t="s">
        <v>68</v>
      </c>
      <c r="G337" s="20" t="s">
        <v>64</v>
      </c>
      <c r="H337" s="5">
        <v>137.91612764962156</v>
      </c>
      <c r="I337" s="5">
        <v>352.18799999999999</v>
      </c>
      <c r="J337" s="22">
        <f t="shared" si="7"/>
        <v>2.5536389833590749</v>
      </c>
    </row>
    <row r="338" spans="1:10" hidden="1" x14ac:dyDescent="0.25">
      <c r="A338" s="20"/>
      <c r="B338" s="21">
        <f t="shared" si="8"/>
        <v>333</v>
      </c>
      <c r="C338" s="20" t="s">
        <v>1353</v>
      </c>
      <c r="D338" s="20"/>
      <c r="E338" s="20" t="s">
        <v>75</v>
      </c>
      <c r="F338" s="20" t="s">
        <v>76</v>
      </c>
      <c r="G338" s="20" t="s">
        <v>64</v>
      </c>
      <c r="H338" s="5">
        <v>174.64912176766887</v>
      </c>
      <c r="I338" s="5">
        <v>0</v>
      </c>
      <c r="J338" s="22">
        <f t="shared" si="7"/>
        <v>0</v>
      </c>
    </row>
    <row r="339" spans="1:10" hidden="1" x14ac:dyDescent="0.25">
      <c r="A339" s="20"/>
      <c r="B339" s="21">
        <f t="shared" si="8"/>
        <v>334</v>
      </c>
      <c r="C339" s="20" t="s">
        <v>1354</v>
      </c>
      <c r="D339" s="20"/>
      <c r="E339" s="20" t="s">
        <v>71</v>
      </c>
      <c r="F339" s="20" t="s">
        <v>72</v>
      </c>
      <c r="G339" s="20" t="s">
        <v>64</v>
      </c>
      <c r="H339" s="5">
        <v>368.16363546335276</v>
      </c>
      <c r="I339" s="5">
        <v>599.65899999999999</v>
      </c>
      <c r="J339" s="22">
        <f t="shared" si="7"/>
        <v>1.6287838945454198</v>
      </c>
    </row>
    <row r="340" spans="1:10" hidden="1" x14ac:dyDescent="0.25">
      <c r="A340" s="20"/>
      <c r="B340" s="21">
        <f t="shared" si="8"/>
        <v>335</v>
      </c>
      <c r="C340" s="20" t="s">
        <v>1341</v>
      </c>
      <c r="D340" s="20"/>
      <c r="E340" s="20" t="s">
        <v>67</v>
      </c>
      <c r="F340" s="20" t="s">
        <v>68</v>
      </c>
      <c r="G340" s="20" t="s">
        <v>64</v>
      </c>
      <c r="H340" s="5">
        <v>186.51123377669933</v>
      </c>
      <c r="I340" s="5">
        <v>531.71600000000001</v>
      </c>
      <c r="J340" s="22">
        <f t="shared" si="7"/>
        <v>2.850852408368052</v>
      </c>
    </row>
    <row r="341" spans="1:10" hidden="1" x14ac:dyDescent="0.25">
      <c r="A341" s="20"/>
      <c r="B341" s="21">
        <f t="shared" si="8"/>
        <v>336</v>
      </c>
      <c r="C341" s="20" t="s">
        <v>1461</v>
      </c>
      <c r="D341" s="20"/>
      <c r="E341" s="20" t="s">
        <v>71</v>
      </c>
      <c r="F341" s="20" t="s">
        <v>72</v>
      </c>
      <c r="G341" s="20" t="s">
        <v>64</v>
      </c>
      <c r="H341" s="5">
        <v>158.6274285064201</v>
      </c>
      <c r="I341" s="5">
        <v>238.464</v>
      </c>
      <c r="J341" s="22">
        <f t="shared" ref="J341:J404" si="9">+IFERROR(I341/H341,0)</f>
        <v>1.5032961338735229</v>
      </c>
    </row>
    <row r="342" spans="1:10" hidden="1" x14ac:dyDescent="0.25">
      <c r="A342" s="20"/>
      <c r="B342" s="21">
        <f t="shared" si="8"/>
        <v>337</v>
      </c>
      <c r="C342" s="20" t="s">
        <v>1350</v>
      </c>
      <c r="D342" s="20"/>
      <c r="E342" s="20" t="s">
        <v>62</v>
      </c>
      <c r="F342" s="20" t="s">
        <v>63</v>
      </c>
      <c r="G342" s="20" t="s">
        <v>64</v>
      </c>
      <c r="H342" s="5">
        <v>173.78864709693556</v>
      </c>
      <c r="I342" s="5">
        <v>0</v>
      </c>
      <c r="J342" s="22">
        <f t="shared" si="9"/>
        <v>0</v>
      </c>
    </row>
    <row r="343" spans="1:10" hidden="1" x14ac:dyDescent="0.25">
      <c r="A343" s="20"/>
      <c r="B343" s="21">
        <f t="shared" si="8"/>
        <v>338</v>
      </c>
      <c r="C343" s="20" t="s">
        <v>1344</v>
      </c>
      <c r="D343" s="20"/>
      <c r="E343" s="20" t="s">
        <v>71</v>
      </c>
      <c r="F343" s="20" t="s">
        <v>72</v>
      </c>
      <c r="G343" s="20" t="s">
        <v>64</v>
      </c>
      <c r="H343" s="5">
        <v>360.88217631630778</v>
      </c>
      <c r="I343" s="5">
        <v>419.06200000000001</v>
      </c>
      <c r="J343" s="22">
        <f t="shared" si="9"/>
        <v>1.1612155642530222</v>
      </c>
    </row>
    <row r="344" spans="1:10" hidden="1" x14ac:dyDescent="0.25">
      <c r="A344" s="20"/>
      <c r="B344" s="21">
        <f t="shared" si="8"/>
        <v>339</v>
      </c>
      <c r="C344" s="20" t="s">
        <v>1355</v>
      </c>
      <c r="D344" s="20"/>
      <c r="E344" s="20" t="s">
        <v>71</v>
      </c>
      <c r="F344" s="20" t="s">
        <v>72</v>
      </c>
      <c r="G344" s="20" t="s">
        <v>64</v>
      </c>
      <c r="H344" s="5">
        <v>214.92824222918614</v>
      </c>
      <c r="I344" s="5">
        <v>0</v>
      </c>
      <c r="J344" s="22">
        <f t="shared" si="9"/>
        <v>0</v>
      </c>
    </row>
    <row r="345" spans="1:10" hidden="1" x14ac:dyDescent="0.25">
      <c r="A345" s="20"/>
      <c r="B345" s="21">
        <f t="shared" si="8"/>
        <v>340</v>
      </c>
      <c r="C345" s="20" t="s">
        <v>1340</v>
      </c>
      <c r="D345" s="20"/>
      <c r="E345" s="20" t="s">
        <v>71</v>
      </c>
      <c r="F345" s="20" t="s">
        <v>72</v>
      </c>
      <c r="G345" s="20" t="s">
        <v>64</v>
      </c>
      <c r="H345" s="5">
        <v>184.2995758047102</v>
      </c>
      <c r="I345" s="5">
        <v>179.52799999999999</v>
      </c>
      <c r="J345" s="22">
        <f t="shared" si="9"/>
        <v>0.97410967559813422</v>
      </c>
    </row>
    <row r="346" spans="1:10" hidden="1" x14ac:dyDescent="0.25">
      <c r="A346" s="20"/>
      <c r="B346" s="21">
        <f t="shared" si="8"/>
        <v>341</v>
      </c>
      <c r="C346" s="20" t="s">
        <v>1351</v>
      </c>
      <c r="D346" s="20"/>
      <c r="E346" s="20" t="s">
        <v>65</v>
      </c>
      <c r="F346" s="20" t="s">
        <v>66</v>
      </c>
      <c r="G346" s="20" t="s">
        <v>64</v>
      </c>
      <c r="H346" s="5">
        <v>179.62921839088676</v>
      </c>
      <c r="I346" s="5">
        <v>238.464</v>
      </c>
      <c r="J346" s="22">
        <f t="shared" si="9"/>
        <v>1.3275345856100331</v>
      </c>
    </row>
    <row r="347" spans="1:10" hidden="1" x14ac:dyDescent="0.25">
      <c r="A347" s="20"/>
      <c r="B347" s="21">
        <f t="shared" si="8"/>
        <v>342</v>
      </c>
      <c r="C347" s="20" t="s">
        <v>1336</v>
      </c>
      <c r="D347" s="20"/>
      <c r="E347" s="20" t="s">
        <v>69</v>
      </c>
      <c r="F347" s="20" t="s">
        <v>70</v>
      </c>
      <c r="G347" s="20" t="s">
        <v>64</v>
      </c>
      <c r="H347" s="5">
        <v>272.59440653442323</v>
      </c>
      <c r="I347" s="5">
        <v>359.05599999999998</v>
      </c>
      <c r="J347" s="22">
        <f t="shared" si="9"/>
        <v>1.3171803653816292</v>
      </c>
    </row>
    <row r="348" spans="1:10" hidden="1" x14ac:dyDescent="0.25">
      <c r="A348" s="20"/>
      <c r="B348" s="21">
        <f t="shared" si="8"/>
        <v>343</v>
      </c>
      <c r="C348" s="20" t="s">
        <v>1462</v>
      </c>
      <c r="D348" s="20"/>
      <c r="E348" s="20" t="s">
        <v>69</v>
      </c>
      <c r="F348" s="20" t="s">
        <v>70</v>
      </c>
      <c r="G348" s="20" t="s">
        <v>64</v>
      </c>
      <c r="H348" s="5">
        <v>240.02785666111455</v>
      </c>
      <c r="I348" s="5">
        <v>417.99199999999996</v>
      </c>
      <c r="J348" s="22">
        <f t="shared" si="9"/>
        <v>1.7414312064209516</v>
      </c>
    </row>
    <row r="349" spans="1:10" hidden="1" x14ac:dyDescent="0.25">
      <c r="A349" s="20"/>
      <c r="B349" s="21">
        <f t="shared" si="8"/>
        <v>344</v>
      </c>
      <c r="C349" s="20" t="s">
        <v>1346</v>
      </c>
      <c r="D349" s="20"/>
      <c r="E349" s="20" t="s">
        <v>65</v>
      </c>
      <c r="F349" s="20" t="s">
        <v>66</v>
      </c>
      <c r="G349" s="20" t="s">
        <v>64</v>
      </c>
      <c r="H349" s="5">
        <v>235.06604747697008</v>
      </c>
      <c r="I349" s="5">
        <v>417.99199999999996</v>
      </c>
      <c r="J349" s="22">
        <f t="shared" si="9"/>
        <v>1.7781895960153562</v>
      </c>
    </row>
    <row r="350" spans="1:10" hidden="1" x14ac:dyDescent="0.25">
      <c r="A350" s="20"/>
      <c r="B350" s="21">
        <f t="shared" si="8"/>
        <v>345</v>
      </c>
      <c r="C350" s="20" t="s">
        <v>1342</v>
      </c>
      <c r="D350" s="20"/>
      <c r="E350" s="20" t="s">
        <v>62</v>
      </c>
      <c r="F350" s="20" t="s">
        <v>63</v>
      </c>
      <c r="G350" s="20" t="s">
        <v>64</v>
      </c>
      <c r="H350" s="5">
        <v>35.942079754120229</v>
      </c>
      <c r="I350" s="5">
        <v>361.19499999999999</v>
      </c>
      <c r="J350" s="22">
        <f t="shared" si="9"/>
        <v>10.049362821265074</v>
      </c>
    </row>
    <row r="351" spans="1:10" hidden="1" x14ac:dyDescent="0.25">
      <c r="A351" s="20"/>
      <c r="B351" s="21">
        <f t="shared" si="8"/>
        <v>346</v>
      </c>
      <c r="C351" s="20" t="s">
        <v>1271</v>
      </c>
      <c r="D351" s="20"/>
      <c r="E351" s="20" t="s">
        <v>65</v>
      </c>
      <c r="F351" s="20" t="s">
        <v>66</v>
      </c>
      <c r="G351" s="20" t="s">
        <v>64</v>
      </c>
      <c r="H351" s="5">
        <v>160.01857110740971</v>
      </c>
      <c r="I351" s="5">
        <v>179.52799999999999</v>
      </c>
      <c r="J351" s="22">
        <f t="shared" si="9"/>
        <v>1.1219197794204456</v>
      </c>
    </row>
    <row r="352" spans="1:10" hidden="1" x14ac:dyDescent="0.25">
      <c r="A352" s="20"/>
      <c r="B352" s="21">
        <f t="shared" si="8"/>
        <v>347</v>
      </c>
      <c r="C352" s="20" t="s">
        <v>1463</v>
      </c>
      <c r="D352" s="20"/>
      <c r="E352" s="20" t="s">
        <v>62</v>
      </c>
      <c r="F352" s="20" t="s">
        <v>63</v>
      </c>
      <c r="G352" s="20" t="s">
        <v>64</v>
      </c>
      <c r="H352" s="5">
        <v>163.990334611788</v>
      </c>
      <c r="I352" s="5">
        <v>180.59800000000001</v>
      </c>
      <c r="J352" s="22">
        <f t="shared" si="9"/>
        <v>1.1012722208752552</v>
      </c>
    </row>
    <row r="353" spans="1:10" hidden="1" x14ac:dyDescent="0.25">
      <c r="A353" s="20"/>
      <c r="B353" s="21">
        <f t="shared" si="8"/>
        <v>348</v>
      </c>
      <c r="C353" s="20" t="s">
        <v>1272</v>
      </c>
      <c r="D353" s="20"/>
      <c r="E353" s="20" t="s">
        <v>71</v>
      </c>
      <c r="F353" s="20" t="s">
        <v>72</v>
      </c>
      <c r="G353" s="20" t="s">
        <v>64</v>
      </c>
      <c r="H353" s="5">
        <v>178.98616247506592</v>
      </c>
      <c r="I353" s="5">
        <v>179.52799999999999</v>
      </c>
      <c r="J353" s="22">
        <f t="shared" si="9"/>
        <v>1.0030272593000564</v>
      </c>
    </row>
    <row r="354" spans="1:10" hidden="1" x14ac:dyDescent="0.25">
      <c r="A354" s="20"/>
      <c r="B354" s="21">
        <f t="shared" si="8"/>
        <v>349</v>
      </c>
      <c r="C354" s="20" t="s">
        <v>1464</v>
      </c>
      <c r="D354" s="20"/>
      <c r="E354" s="20" t="s">
        <v>65</v>
      </c>
      <c r="F354" s="20" t="s">
        <v>66</v>
      </c>
      <c r="G354" s="20" t="s">
        <v>64</v>
      </c>
      <c r="H354" s="5">
        <v>343.14793303199218</v>
      </c>
      <c r="I354" s="5">
        <v>238.464</v>
      </c>
      <c r="J354" s="22">
        <f t="shared" si="9"/>
        <v>0.69493060294134912</v>
      </c>
    </row>
    <row r="355" spans="1:10" hidden="1" x14ac:dyDescent="0.25">
      <c r="A355" s="20"/>
      <c r="B355" s="21">
        <f t="shared" si="8"/>
        <v>350</v>
      </c>
      <c r="C355" s="20" t="s">
        <v>1465</v>
      </c>
      <c r="D355" s="20"/>
      <c r="E355" s="20" t="s">
        <v>65</v>
      </c>
      <c r="F355" s="20" t="s">
        <v>66</v>
      </c>
      <c r="G355" s="20" t="s">
        <v>64</v>
      </c>
      <c r="H355" s="5">
        <v>218.37284776925753</v>
      </c>
      <c r="I355" s="5">
        <v>0</v>
      </c>
      <c r="J355" s="22">
        <f t="shared" si="9"/>
        <v>0</v>
      </c>
    </row>
    <row r="356" spans="1:10" hidden="1" x14ac:dyDescent="0.25">
      <c r="A356" s="20"/>
      <c r="B356" s="21">
        <f t="shared" si="8"/>
        <v>351</v>
      </c>
      <c r="C356" s="20" t="s">
        <v>1466</v>
      </c>
      <c r="D356" s="20"/>
      <c r="E356" s="20" t="s">
        <v>73</v>
      </c>
      <c r="F356" s="20" t="s">
        <v>74</v>
      </c>
      <c r="G356" s="20" t="s">
        <v>64</v>
      </c>
      <c r="H356" s="5">
        <v>295.55160483990392</v>
      </c>
      <c r="I356" s="5">
        <v>598.58999999999992</v>
      </c>
      <c r="J356" s="22">
        <f t="shared" si="9"/>
        <v>2.0253315840536463</v>
      </c>
    </row>
    <row r="357" spans="1:10" hidden="1" x14ac:dyDescent="0.25">
      <c r="A357" s="20"/>
      <c r="B357" s="21">
        <f t="shared" si="8"/>
        <v>352</v>
      </c>
      <c r="C357" s="20" t="s">
        <v>1274</v>
      </c>
      <c r="D357" s="20"/>
      <c r="E357" s="20" t="s">
        <v>71</v>
      </c>
      <c r="F357" s="20" t="s">
        <v>72</v>
      </c>
      <c r="G357" s="20" t="s">
        <v>64</v>
      </c>
      <c r="H357" s="5">
        <v>279.78516082926683</v>
      </c>
      <c r="I357" s="5">
        <v>835.98399999999992</v>
      </c>
      <c r="J357" s="22">
        <f t="shared" si="9"/>
        <v>2.9879497451622963</v>
      </c>
    </row>
    <row r="358" spans="1:10" hidden="1" x14ac:dyDescent="0.25">
      <c r="A358" s="20"/>
      <c r="B358" s="21">
        <f t="shared" si="8"/>
        <v>353</v>
      </c>
      <c r="C358" s="20" t="s">
        <v>1275</v>
      </c>
      <c r="D358" s="20"/>
      <c r="E358" s="20" t="s">
        <v>71</v>
      </c>
      <c r="F358" s="20" t="s">
        <v>72</v>
      </c>
      <c r="G358" s="20" t="s">
        <v>64</v>
      </c>
      <c r="H358" s="5">
        <v>263.13369431750272</v>
      </c>
      <c r="I358" s="5">
        <v>0</v>
      </c>
      <c r="J358" s="22">
        <f t="shared" si="9"/>
        <v>0</v>
      </c>
    </row>
    <row r="359" spans="1:10" hidden="1" x14ac:dyDescent="0.25">
      <c r="A359" s="20"/>
      <c r="B359" s="21">
        <f t="shared" si="8"/>
        <v>354</v>
      </c>
      <c r="C359" s="20" t="s">
        <v>1269</v>
      </c>
      <c r="D359" s="20"/>
      <c r="E359" s="20" t="s">
        <v>73</v>
      </c>
      <c r="F359" s="20" t="s">
        <v>74</v>
      </c>
      <c r="G359" s="20" t="s">
        <v>64</v>
      </c>
      <c r="H359" s="5">
        <v>294.51068288041296</v>
      </c>
      <c r="I359" s="5">
        <v>958.71599999999989</v>
      </c>
      <c r="J359" s="22">
        <f t="shared" si="9"/>
        <v>3.2552842926559977</v>
      </c>
    </row>
    <row r="360" spans="1:10" hidden="1" x14ac:dyDescent="0.25">
      <c r="A360" s="20"/>
      <c r="B360" s="21">
        <f t="shared" si="8"/>
        <v>355</v>
      </c>
      <c r="C360" s="20" t="s">
        <v>1467</v>
      </c>
      <c r="D360" s="20"/>
      <c r="E360" s="20" t="s">
        <v>65</v>
      </c>
      <c r="F360" s="20" t="s">
        <v>66</v>
      </c>
      <c r="G360" s="20" t="s">
        <v>64</v>
      </c>
      <c r="H360" s="5">
        <v>230.39569006314665</v>
      </c>
      <c r="I360" s="5">
        <v>171.59</v>
      </c>
      <c r="J360" s="22">
        <f t="shared" si="9"/>
        <v>0.7447621956511894</v>
      </c>
    </row>
    <row r="361" spans="1:10" hidden="1" x14ac:dyDescent="0.25">
      <c r="A361" s="20"/>
      <c r="B361" s="21">
        <f t="shared" si="8"/>
        <v>356</v>
      </c>
      <c r="C361" s="20" t="s">
        <v>1283</v>
      </c>
      <c r="D361" s="20"/>
      <c r="E361" s="20" t="s">
        <v>62</v>
      </c>
      <c r="F361" s="20" t="s">
        <v>63</v>
      </c>
      <c r="G361" s="20" t="s">
        <v>64</v>
      </c>
      <c r="H361" s="5">
        <v>160.01857110740971</v>
      </c>
      <c r="I361" s="5">
        <v>417.99199999999996</v>
      </c>
      <c r="J361" s="22">
        <f t="shared" si="9"/>
        <v>2.6121468096314273</v>
      </c>
    </row>
    <row r="362" spans="1:10" hidden="1" x14ac:dyDescent="0.25">
      <c r="A362" s="20"/>
      <c r="B362" s="21">
        <f t="shared" si="8"/>
        <v>357</v>
      </c>
      <c r="C362" s="20" t="s">
        <v>1287</v>
      </c>
      <c r="D362" s="20"/>
      <c r="E362" s="20" t="s">
        <v>62</v>
      </c>
      <c r="F362" s="20" t="s">
        <v>63</v>
      </c>
      <c r="G362" s="20" t="s">
        <v>64</v>
      </c>
      <c r="H362" s="5">
        <v>178.98616247506592</v>
      </c>
      <c r="I362" s="5">
        <v>837.05400000000009</v>
      </c>
      <c r="J362" s="22">
        <f t="shared" si="9"/>
        <v>4.6766408554996968</v>
      </c>
    </row>
    <row r="363" spans="1:10" hidden="1" x14ac:dyDescent="0.25">
      <c r="A363" s="20"/>
      <c r="B363" s="21">
        <f t="shared" si="8"/>
        <v>358</v>
      </c>
      <c r="C363" s="20" t="s">
        <v>1289</v>
      </c>
      <c r="D363" s="20"/>
      <c r="E363" s="20" t="s">
        <v>75</v>
      </c>
      <c r="F363" s="20" t="s">
        <v>76</v>
      </c>
      <c r="G363" s="20" t="s">
        <v>64</v>
      </c>
      <c r="H363" s="5">
        <v>288.76541987452265</v>
      </c>
      <c r="I363" s="5">
        <v>417.99199999999996</v>
      </c>
      <c r="J363" s="22">
        <f t="shared" si="9"/>
        <v>1.4475140416107655</v>
      </c>
    </row>
    <row r="364" spans="1:10" hidden="1" x14ac:dyDescent="0.25">
      <c r="A364" s="20"/>
      <c r="B364" s="21">
        <f t="shared" si="8"/>
        <v>359</v>
      </c>
      <c r="C364" s="20" t="s">
        <v>1292</v>
      </c>
      <c r="D364" s="20"/>
      <c r="E364" s="20" t="s">
        <v>69</v>
      </c>
      <c r="F364" s="20" t="s">
        <v>70</v>
      </c>
      <c r="G364" s="20" t="s">
        <v>64</v>
      </c>
      <c r="H364" s="5">
        <v>235.06604747697008</v>
      </c>
      <c r="I364" s="5">
        <v>0</v>
      </c>
      <c r="J364" s="22">
        <f t="shared" si="9"/>
        <v>0</v>
      </c>
    </row>
    <row r="365" spans="1:10" hidden="1" x14ac:dyDescent="0.25">
      <c r="A365" s="20"/>
      <c r="B365" s="21">
        <f t="shared" si="8"/>
        <v>360</v>
      </c>
      <c r="C365" s="20" t="s">
        <v>1288</v>
      </c>
      <c r="D365" s="20"/>
      <c r="E365" s="20" t="s">
        <v>65</v>
      </c>
      <c r="F365" s="20" t="s">
        <v>66</v>
      </c>
      <c r="G365" s="20" t="s">
        <v>64</v>
      </c>
      <c r="H365" s="5">
        <v>482.94888146050653</v>
      </c>
      <c r="I365" s="5">
        <v>1719.8879999999997</v>
      </c>
      <c r="J365" s="22">
        <f t="shared" si="9"/>
        <v>3.5612216241164329</v>
      </c>
    </row>
    <row r="366" spans="1:10" hidden="1" x14ac:dyDescent="0.25">
      <c r="A366" s="20"/>
      <c r="B366" s="21">
        <f t="shared" si="8"/>
        <v>361</v>
      </c>
      <c r="C366" s="20" t="s">
        <v>1276</v>
      </c>
      <c r="D366" s="20"/>
      <c r="E366" s="20" t="s">
        <v>62</v>
      </c>
      <c r="F366" s="20" t="s">
        <v>63</v>
      </c>
      <c r="G366" s="20" t="s">
        <v>64</v>
      </c>
      <c r="H366" s="5">
        <v>343.36422057378081</v>
      </c>
      <c r="I366" s="5">
        <v>360.12599999999998</v>
      </c>
      <c r="J366" s="22">
        <f t="shared" si="9"/>
        <v>1.0488163251203322</v>
      </c>
    </row>
    <row r="367" spans="1:10" hidden="1" x14ac:dyDescent="0.25">
      <c r="A367" s="20"/>
      <c r="B367" s="21">
        <f t="shared" si="8"/>
        <v>362</v>
      </c>
      <c r="C367" s="20" t="s">
        <v>633</v>
      </c>
      <c r="D367" s="20"/>
      <c r="E367" s="20" t="s">
        <v>75</v>
      </c>
      <c r="F367" s="20" t="s">
        <v>76</v>
      </c>
      <c r="G367" s="20" t="s">
        <v>64</v>
      </c>
      <c r="H367" s="5">
        <v>344.20224896060597</v>
      </c>
      <c r="I367" s="5">
        <v>0</v>
      </c>
      <c r="J367" s="22">
        <f t="shared" si="9"/>
        <v>0</v>
      </c>
    </row>
    <row r="368" spans="1:10" hidden="1" x14ac:dyDescent="0.25">
      <c r="A368" s="20"/>
      <c r="B368" s="21">
        <f t="shared" si="8"/>
        <v>363</v>
      </c>
      <c r="C368" s="20" t="s">
        <v>1468</v>
      </c>
      <c r="D368" s="20"/>
      <c r="E368" s="20" t="s">
        <v>67</v>
      </c>
      <c r="F368" s="20" t="s">
        <v>68</v>
      </c>
      <c r="G368" s="20" t="s">
        <v>64</v>
      </c>
      <c r="H368" s="5">
        <v>163.990334611788</v>
      </c>
      <c r="I368" s="5">
        <v>360.12599999999998</v>
      </c>
      <c r="J368" s="22">
        <f t="shared" si="9"/>
        <v>2.1960196669670879</v>
      </c>
    </row>
    <row r="369" spans="1:10" hidden="1" x14ac:dyDescent="0.25">
      <c r="A369" s="20"/>
      <c r="B369" s="21">
        <f t="shared" si="8"/>
        <v>364</v>
      </c>
      <c r="C369" s="20" t="s">
        <v>1296</v>
      </c>
      <c r="D369" s="20"/>
      <c r="E369" s="20" t="s">
        <v>65</v>
      </c>
      <c r="F369" s="20" t="s">
        <v>66</v>
      </c>
      <c r="G369" s="20" t="s">
        <v>64</v>
      </c>
      <c r="H369" s="5">
        <v>31.27172234029678</v>
      </c>
      <c r="I369" s="5">
        <v>0</v>
      </c>
      <c r="J369" s="22">
        <f t="shared" si="9"/>
        <v>0</v>
      </c>
    </row>
    <row r="370" spans="1:10" hidden="1" x14ac:dyDescent="0.25">
      <c r="A370" s="20"/>
      <c r="B370" s="21">
        <f t="shared" si="8"/>
        <v>365</v>
      </c>
      <c r="C370" s="20" t="s">
        <v>1295</v>
      </c>
      <c r="D370" s="20"/>
      <c r="E370" s="20" t="s">
        <v>71</v>
      </c>
      <c r="F370" s="20" t="s">
        <v>72</v>
      </c>
      <c r="G370" s="20" t="s">
        <v>64</v>
      </c>
      <c r="H370" s="5">
        <v>270.89222927957638</v>
      </c>
      <c r="I370" s="5">
        <v>360.12599999999998</v>
      </c>
      <c r="J370" s="22">
        <f t="shared" si="9"/>
        <v>1.3294069045750634</v>
      </c>
    </row>
    <row r="371" spans="1:10" hidden="1" x14ac:dyDescent="0.25">
      <c r="A371" s="20"/>
      <c r="B371" s="21">
        <f t="shared" si="8"/>
        <v>366</v>
      </c>
      <c r="C371" s="20" t="s">
        <v>639</v>
      </c>
      <c r="D371" s="20"/>
      <c r="E371" s="20" t="s">
        <v>71</v>
      </c>
      <c r="F371" s="20" t="s">
        <v>72</v>
      </c>
      <c r="G371" s="20" t="s">
        <v>64</v>
      </c>
      <c r="H371" s="5">
        <v>284.37408369044238</v>
      </c>
      <c r="I371" s="5">
        <v>0</v>
      </c>
      <c r="J371" s="22">
        <f t="shared" si="9"/>
        <v>0</v>
      </c>
    </row>
    <row r="372" spans="1:10" hidden="1" x14ac:dyDescent="0.25">
      <c r="A372" s="20"/>
      <c r="B372" s="21">
        <f t="shared" si="8"/>
        <v>367</v>
      </c>
      <c r="C372" s="20" t="s">
        <v>636</v>
      </c>
      <c r="D372" s="20"/>
      <c r="E372" s="20" t="s">
        <v>62</v>
      </c>
      <c r="F372" s="20" t="s">
        <v>63</v>
      </c>
      <c r="G372" s="20" t="s">
        <v>64</v>
      </c>
      <c r="H372" s="5">
        <v>331.46454602848803</v>
      </c>
      <c r="I372" s="5">
        <v>179.52799999999999</v>
      </c>
      <c r="J372" s="22">
        <f t="shared" si="9"/>
        <v>0.54162052065915456</v>
      </c>
    </row>
    <row r="373" spans="1:10" hidden="1" x14ac:dyDescent="0.25">
      <c r="A373" s="20"/>
      <c r="B373" s="21">
        <f t="shared" si="8"/>
        <v>368</v>
      </c>
      <c r="C373" s="20" t="s">
        <v>1273</v>
      </c>
      <c r="D373" s="20"/>
      <c r="E373" s="20" t="s">
        <v>71</v>
      </c>
      <c r="F373" s="20" t="s">
        <v>72</v>
      </c>
      <c r="G373" s="20" t="s">
        <v>64</v>
      </c>
      <c r="H373" s="5">
        <v>269.24802169870117</v>
      </c>
      <c r="I373" s="5">
        <v>0</v>
      </c>
      <c r="J373" s="22">
        <f t="shared" si="9"/>
        <v>0</v>
      </c>
    </row>
    <row r="374" spans="1:10" hidden="1" x14ac:dyDescent="0.25">
      <c r="A374" s="20"/>
      <c r="B374" s="21">
        <f t="shared" si="8"/>
        <v>369</v>
      </c>
      <c r="C374" s="20" t="s">
        <v>635</v>
      </c>
      <c r="D374" s="20"/>
      <c r="E374" s="20" t="s">
        <v>71</v>
      </c>
      <c r="F374" s="20" t="s">
        <v>72</v>
      </c>
      <c r="G374" s="20" t="s">
        <v>64</v>
      </c>
      <c r="H374" s="5">
        <v>294.24195648239623</v>
      </c>
      <c r="I374" s="5">
        <v>0</v>
      </c>
      <c r="J374" s="22">
        <f t="shared" si="9"/>
        <v>0</v>
      </c>
    </row>
    <row r="375" spans="1:10" hidden="1" x14ac:dyDescent="0.25">
      <c r="A375" s="20"/>
      <c r="B375" s="21">
        <f t="shared" si="8"/>
        <v>370</v>
      </c>
      <c r="C375" s="20" t="s">
        <v>644</v>
      </c>
      <c r="D375" s="20"/>
      <c r="E375" s="20" t="s">
        <v>73</v>
      </c>
      <c r="F375" s="20" t="s">
        <v>74</v>
      </c>
      <c r="G375" s="20" t="s">
        <v>64</v>
      </c>
      <c r="H375" s="5">
        <v>290.20865242946519</v>
      </c>
      <c r="I375" s="5">
        <v>360.12599999999998</v>
      </c>
      <c r="J375" s="22">
        <f t="shared" si="9"/>
        <v>1.2409209614710854</v>
      </c>
    </row>
    <row r="376" spans="1:10" hidden="1" x14ac:dyDescent="0.25">
      <c r="A376" s="20"/>
      <c r="B376" s="21">
        <f t="shared" si="8"/>
        <v>371</v>
      </c>
      <c r="C376" s="20" t="s">
        <v>637</v>
      </c>
      <c r="D376" s="20"/>
      <c r="E376" s="20" t="s">
        <v>71</v>
      </c>
      <c r="F376" s="20" t="s">
        <v>72</v>
      </c>
      <c r="G376" s="20" t="s">
        <v>64</v>
      </c>
      <c r="H376" s="5">
        <v>304.10982927434998</v>
      </c>
      <c r="I376" s="5">
        <v>0</v>
      </c>
      <c r="J376" s="22">
        <f t="shared" si="9"/>
        <v>0</v>
      </c>
    </row>
    <row r="377" spans="1:10" hidden="1" x14ac:dyDescent="0.25">
      <c r="A377" s="20"/>
      <c r="B377" s="21">
        <f t="shared" si="8"/>
        <v>372</v>
      </c>
      <c r="C377" s="20" t="s">
        <v>650</v>
      </c>
      <c r="D377" s="20"/>
      <c r="E377" s="20" t="s">
        <v>65</v>
      </c>
      <c r="F377" s="20" t="s">
        <v>66</v>
      </c>
      <c r="G377" s="20" t="s">
        <v>64</v>
      </c>
      <c r="H377" s="5">
        <v>357.86729418078386</v>
      </c>
      <c r="I377" s="5">
        <v>0</v>
      </c>
      <c r="J377" s="22">
        <f t="shared" si="9"/>
        <v>0</v>
      </c>
    </row>
    <row r="378" spans="1:10" hidden="1" x14ac:dyDescent="0.25">
      <c r="A378" s="20"/>
      <c r="B378" s="21">
        <f t="shared" si="8"/>
        <v>373</v>
      </c>
      <c r="C378" s="20" t="s">
        <v>648</v>
      </c>
      <c r="D378" s="20"/>
      <c r="E378" s="20" t="s">
        <v>75</v>
      </c>
      <c r="F378" s="20" t="s">
        <v>76</v>
      </c>
      <c r="G378" s="20" t="s">
        <v>64</v>
      </c>
      <c r="H378" s="5">
        <v>333.8072182043453</v>
      </c>
      <c r="I378" s="5">
        <v>0</v>
      </c>
      <c r="J378" s="22">
        <f t="shared" si="9"/>
        <v>0</v>
      </c>
    </row>
    <row r="379" spans="1:10" hidden="1" x14ac:dyDescent="0.25">
      <c r="A379" s="20"/>
      <c r="B379" s="21">
        <f t="shared" si="8"/>
        <v>374</v>
      </c>
      <c r="C379" s="20" t="s">
        <v>645</v>
      </c>
      <c r="D379" s="20"/>
      <c r="E379" s="20" t="s">
        <v>67</v>
      </c>
      <c r="F379" s="20" t="s">
        <v>68</v>
      </c>
      <c r="G379" s="20" t="s">
        <v>64</v>
      </c>
      <c r="H379" s="5">
        <v>408.04851537985553</v>
      </c>
      <c r="I379" s="5">
        <v>360.12599999999998</v>
      </c>
      <c r="J379" s="22">
        <f t="shared" si="9"/>
        <v>0.88255681965845623</v>
      </c>
    </row>
    <row r="380" spans="1:10" hidden="1" x14ac:dyDescent="0.25">
      <c r="A380" s="20"/>
      <c r="B380" s="21">
        <f t="shared" si="8"/>
        <v>375</v>
      </c>
      <c r="C380" s="20" t="s">
        <v>643</v>
      </c>
      <c r="D380" s="20"/>
      <c r="E380" s="20" t="s">
        <v>62</v>
      </c>
      <c r="F380" s="20" t="s">
        <v>63</v>
      </c>
      <c r="G380" s="20" t="s">
        <v>64</v>
      </c>
      <c r="H380" s="5">
        <v>240.52429664577028</v>
      </c>
      <c r="I380" s="5">
        <v>0</v>
      </c>
      <c r="J380" s="22">
        <f t="shared" si="9"/>
        <v>0</v>
      </c>
    </row>
    <row r="381" spans="1:10" hidden="1" x14ac:dyDescent="0.25">
      <c r="A381" s="20"/>
      <c r="B381" s="21">
        <f t="shared" si="8"/>
        <v>376</v>
      </c>
      <c r="C381" s="20" t="s">
        <v>1469</v>
      </c>
      <c r="D381" s="20"/>
      <c r="E381" s="20" t="s">
        <v>65</v>
      </c>
      <c r="F381" s="20" t="s">
        <v>66</v>
      </c>
      <c r="G381" s="20" t="s">
        <v>64</v>
      </c>
      <c r="H381" s="5">
        <v>398.18064258790173</v>
      </c>
      <c r="I381" s="5">
        <v>0</v>
      </c>
      <c r="J381" s="22">
        <f t="shared" si="9"/>
        <v>0</v>
      </c>
    </row>
    <row r="382" spans="1:10" hidden="1" x14ac:dyDescent="0.25">
      <c r="A382" s="20"/>
      <c r="B382" s="21">
        <f t="shared" si="8"/>
        <v>377</v>
      </c>
      <c r="C382" s="20" t="s">
        <v>654</v>
      </c>
      <c r="D382" s="20"/>
      <c r="E382" s="20" t="s">
        <v>71</v>
      </c>
      <c r="F382" s="20" t="s">
        <v>72</v>
      </c>
      <c r="G382" s="20" t="s">
        <v>64</v>
      </c>
      <c r="H382" s="5">
        <v>339.866537421641</v>
      </c>
      <c r="I382" s="5">
        <v>238.464</v>
      </c>
      <c r="J382" s="22">
        <f t="shared" si="9"/>
        <v>0.70164012558894484</v>
      </c>
    </row>
    <row r="383" spans="1:10" hidden="1" x14ac:dyDescent="0.25">
      <c r="A383" s="20"/>
      <c r="B383" s="21">
        <f t="shared" si="8"/>
        <v>378</v>
      </c>
      <c r="C383" s="20" t="s">
        <v>1294</v>
      </c>
      <c r="D383" s="20"/>
      <c r="E383" s="20" t="s">
        <v>71</v>
      </c>
      <c r="F383" s="20" t="s">
        <v>72</v>
      </c>
      <c r="G383" s="20" t="s">
        <v>64</v>
      </c>
      <c r="H383" s="5">
        <v>703.85851920714572</v>
      </c>
      <c r="I383" s="5">
        <v>828.04600000000005</v>
      </c>
      <c r="J383" s="22">
        <f t="shared" si="9"/>
        <v>1.1764381298286253</v>
      </c>
    </row>
    <row r="384" spans="1:10" hidden="1" x14ac:dyDescent="0.25">
      <c r="A384" s="20"/>
      <c r="B384" s="21">
        <f t="shared" si="8"/>
        <v>379</v>
      </c>
      <c r="C384" s="20" t="s">
        <v>661</v>
      </c>
      <c r="D384" s="20"/>
      <c r="E384" s="20" t="s">
        <v>73</v>
      </c>
      <c r="F384" s="20" t="s">
        <v>74</v>
      </c>
      <c r="G384" s="20" t="s">
        <v>64</v>
      </c>
      <c r="H384" s="5">
        <v>722.76635132211322</v>
      </c>
      <c r="I384" s="5">
        <v>0</v>
      </c>
      <c r="J384" s="22">
        <f t="shared" si="9"/>
        <v>0</v>
      </c>
    </row>
    <row r="385" spans="1:10" hidden="1" x14ac:dyDescent="0.25">
      <c r="A385" s="20"/>
      <c r="B385" s="21">
        <f t="shared" si="8"/>
        <v>380</v>
      </c>
      <c r="C385" s="20" t="s">
        <v>647</v>
      </c>
      <c r="D385" s="20"/>
      <c r="E385" s="20" t="s">
        <v>65</v>
      </c>
      <c r="F385" s="20" t="s">
        <v>66</v>
      </c>
      <c r="G385" s="20" t="s">
        <v>64</v>
      </c>
      <c r="H385" s="5">
        <v>548.73546043353144</v>
      </c>
      <c r="I385" s="5">
        <v>539.654</v>
      </c>
      <c r="J385" s="22">
        <f t="shared" si="9"/>
        <v>0.98345020307899078</v>
      </c>
    </row>
    <row r="386" spans="1:10" hidden="1" x14ac:dyDescent="0.25">
      <c r="A386" s="20"/>
      <c r="B386" s="21">
        <f t="shared" si="8"/>
        <v>381</v>
      </c>
      <c r="C386" s="20" t="s">
        <v>1195</v>
      </c>
      <c r="D386" s="20"/>
      <c r="E386" s="20" t="s">
        <v>75</v>
      </c>
      <c r="F386" s="20" t="s">
        <v>76</v>
      </c>
      <c r="G386" s="20" t="s">
        <v>64</v>
      </c>
      <c r="H386" s="5">
        <v>1037.890892331463</v>
      </c>
      <c r="I386" s="5">
        <v>179.52799999999999</v>
      </c>
      <c r="J386" s="22">
        <f t="shared" si="9"/>
        <v>0.17297386587208394</v>
      </c>
    </row>
    <row r="387" spans="1:10" hidden="1" x14ac:dyDescent="0.25">
      <c r="A387" s="20"/>
      <c r="B387" s="21">
        <f t="shared" si="8"/>
        <v>382</v>
      </c>
      <c r="C387" s="20" t="s">
        <v>1470</v>
      </c>
      <c r="D387" s="20"/>
      <c r="E387" s="20" t="s">
        <v>71</v>
      </c>
      <c r="F387" s="20" t="s">
        <v>72</v>
      </c>
      <c r="G387" s="20" t="s">
        <v>64</v>
      </c>
      <c r="H387" s="5">
        <v>535.64646533762516</v>
      </c>
      <c r="I387" s="5">
        <v>0</v>
      </c>
      <c r="J387" s="22">
        <f t="shared" si="9"/>
        <v>0</v>
      </c>
    </row>
    <row r="388" spans="1:10" hidden="1" x14ac:dyDescent="0.25">
      <c r="A388" s="20"/>
      <c r="B388" s="21">
        <f t="shared" si="8"/>
        <v>383</v>
      </c>
      <c r="C388" s="20" t="s">
        <v>1471</v>
      </c>
      <c r="D388" s="20"/>
      <c r="E388" s="20" t="s">
        <v>65</v>
      </c>
      <c r="F388" s="20" t="s">
        <v>66</v>
      </c>
      <c r="G388" s="20" t="s">
        <v>64</v>
      </c>
      <c r="H388" s="5">
        <v>538.86758764157764</v>
      </c>
      <c r="I388" s="5">
        <v>0</v>
      </c>
      <c r="J388" s="22">
        <f t="shared" si="9"/>
        <v>0</v>
      </c>
    </row>
    <row r="389" spans="1:10" hidden="1" x14ac:dyDescent="0.25">
      <c r="A389" s="20"/>
      <c r="B389" s="21">
        <f t="shared" si="8"/>
        <v>384</v>
      </c>
      <c r="C389" s="20" t="s">
        <v>1472</v>
      </c>
      <c r="D389" s="20"/>
      <c r="E389" s="20" t="s">
        <v>62</v>
      </c>
      <c r="F389" s="20" t="s">
        <v>63</v>
      </c>
      <c r="G389" s="20" t="s">
        <v>64</v>
      </c>
      <c r="H389" s="5">
        <v>263.13369431750272</v>
      </c>
      <c r="I389" s="5">
        <v>179.52799999999999</v>
      </c>
      <c r="J389" s="22">
        <f t="shared" si="9"/>
        <v>0.68226914255753834</v>
      </c>
    </row>
    <row r="390" spans="1:10" hidden="1" x14ac:dyDescent="0.25">
      <c r="A390" s="20"/>
      <c r="B390" s="21">
        <f t="shared" si="8"/>
        <v>385</v>
      </c>
      <c r="C390" s="20" t="s">
        <v>665</v>
      </c>
      <c r="D390" s="20"/>
      <c r="E390" s="20" t="s">
        <v>73</v>
      </c>
      <c r="F390" s="20" t="s">
        <v>74</v>
      </c>
      <c r="G390" s="20" t="s">
        <v>64</v>
      </c>
      <c r="H390" s="5">
        <v>220.00065930688595</v>
      </c>
      <c r="I390" s="5">
        <v>0</v>
      </c>
      <c r="J390" s="22">
        <f t="shared" si="9"/>
        <v>0</v>
      </c>
    </row>
    <row r="391" spans="1:10" hidden="1" x14ac:dyDescent="0.25">
      <c r="A391" s="20"/>
      <c r="B391" s="21">
        <f t="shared" si="8"/>
        <v>386</v>
      </c>
      <c r="C391" s="20" t="s">
        <v>659</v>
      </c>
      <c r="D391" s="20"/>
      <c r="E391" s="20" t="s">
        <v>62</v>
      </c>
      <c r="F391" s="20" t="s">
        <v>63</v>
      </c>
      <c r="G391" s="20" t="s">
        <v>64</v>
      </c>
      <c r="H391" s="5">
        <v>214.92824222918614</v>
      </c>
      <c r="I391" s="5">
        <v>0</v>
      </c>
      <c r="J391" s="22">
        <f t="shared" si="9"/>
        <v>0</v>
      </c>
    </row>
    <row r="392" spans="1:10" hidden="1" x14ac:dyDescent="0.25">
      <c r="A392" s="20"/>
      <c r="B392" s="21">
        <f t="shared" ref="B392:B455" si="10">+B391+1</f>
        <v>387</v>
      </c>
      <c r="C392" s="20" t="s">
        <v>1473</v>
      </c>
      <c r="D392" s="20"/>
      <c r="E392" s="20" t="s">
        <v>69</v>
      </c>
      <c r="F392" s="20" t="s">
        <v>70</v>
      </c>
      <c r="G392" s="20" t="s">
        <v>64</v>
      </c>
      <c r="H392" s="5">
        <v>354.11343678831713</v>
      </c>
      <c r="I392" s="5">
        <v>417.99199999999996</v>
      </c>
      <c r="J392" s="22">
        <f t="shared" si="9"/>
        <v>1.1803901139449513</v>
      </c>
    </row>
    <row r="393" spans="1:10" hidden="1" x14ac:dyDescent="0.25">
      <c r="A393" s="20"/>
      <c r="B393" s="21">
        <f t="shared" si="10"/>
        <v>388</v>
      </c>
      <c r="C393" s="20" t="s">
        <v>660</v>
      </c>
      <c r="D393" s="20"/>
      <c r="E393" s="20" t="s">
        <v>75</v>
      </c>
      <c r="F393" s="20" t="s">
        <v>76</v>
      </c>
      <c r="G393" s="20" t="s">
        <v>64</v>
      </c>
      <c r="H393" s="5">
        <v>387.02936670948912</v>
      </c>
      <c r="I393" s="5">
        <v>417.99199999999996</v>
      </c>
      <c r="J393" s="22">
        <f t="shared" si="9"/>
        <v>1.0800007336749511</v>
      </c>
    </row>
    <row r="394" spans="1:10" hidden="1" x14ac:dyDescent="0.25">
      <c r="A394" s="20"/>
      <c r="B394" s="21">
        <f t="shared" si="10"/>
        <v>389</v>
      </c>
      <c r="C394" s="20" t="s">
        <v>666</v>
      </c>
      <c r="D394" s="20"/>
      <c r="E394" s="20" t="s">
        <v>73</v>
      </c>
      <c r="F394" s="20" t="s">
        <v>74</v>
      </c>
      <c r="G394" s="20" t="s">
        <v>64</v>
      </c>
      <c r="H394" s="5">
        <v>622.57263807886795</v>
      </c>
      <c r="I394" s="5">
        <v>0</v>
      </c>
      <c r="J394" s="22">
        <f t="shared" si="9"/>
        <v>0</v>
      </c>
    </row>
    <row r="395" spans="1:10" hidden="1" x14ac:dyDescent="0.25">
      <c r="A395" s="20"/>
      <c r="B395" s="21">
        <f t="shared" si="10"/>
        <v>390</v>
      </c>
      <c r="C395" s="20" t="s">
        <v>655</v>
      </c>
      <c r="D395" s="20"/>
      <c r="E395" s="20" t="s">
        <v>71</v>
      </c>
      <c r="F395" s="20" t="s">
        <v>72</v>
      </c>
      <c r="G395" s="20" t="s">
        <v>64</v>
      </c>
      <c r="H395" s="5">
        <v>220.00065930688595</v>
      </c>
      <c r="I395" s="5">
        <v>180.59800000000001</v>
      </c>
      <c r="J395" s="22">
        <f t="shared" si="9"/>
        <v>0.82089753989363323</v>
      </c>
    </row>
    <row r="396" spans="1:10" hidden="1" x14ac:dyDescent="0.25">
      <c r="A396" s="20"/>
      <c r="B396" s="21">
        <f t="shared" si="10"/>
        <v>391</v>
      </c>
      <c r="C396" s="20" t="s">
        <v>1474</v>
      </c>
      <c r="D396" s="20"/>
      <c r="E396" s="20" t="s">
        <v>69</v>
      </c>
      <c r="F396" s="20" t="s">
        <v>70</v>
      </c>
      <c r="G396" s="20" t="s">
        <v>64</v>
      </c>
      <c r="H396" s="5">
        <v>254.67669476044713</v>
      </c>
      <c r="I396" s="5">
        <v>417.99199999999996</v>
      </c>
      <c r="J396" s="22">
        <f t="shared" si="9"/>
        <v>1.6412652142873527</v>
      </c>
    </row>
    <row r="397" spans="1:10" hidden="1" x14ac:dyDescent="0.25">
      <c r="A397" s="20"/>
      <c r="B397" s="21">
        <f t="shared" si="10"/>
        <v>392</v>
      </c>
      <c r="C397" s="20" t="s">
        <v>646</v>
      </c>
      <c r="D397" s="20"/>
      <c r="E397" s="20" t="s">
        <v>71</v>
      </c>
      <c r="F397" s="20" t="s">
        <v>72</v>
      </c>
      <c r="G397" s="20" t="s">
        <v>64</v>
      </c>
      <c r="H397" s="5">
        <v>413.30412326686718</v>
      </c>
      <c r="I397" s="5">
        <v>179.52799999999999</v>
      </c>
      <c r="J397" s="22">
        <f t="shared" si="9"/>
        <v>0.43437263238741075</v>
      </c>
    </row>
    <row r="398" spans="1:10" hidden="1" x14ac:dyDescent="0.25">
      <c r="A398" s="20"/>
      <c r="B398" s="21">
        <f t="shared" si="10"/>
        <v>393</v>
      </c>
      <c r="C398" s="20" t="s">
        <v>1475</v>
      </c>
      <c r="D398" s="20"/>
      <c r="E398" s="20" t="s">
        <v>77</v>
      </c>
      <c r="F398" s="20" t="s">
        <v>78</v>
      </c>
      <c r="G398" s="20" t="s">
        <v>64</v>
      </c>
      <c r="H398" s="5">
        <v>254.67669476044713</v>
      </c>
      <c r="I398" s="5">
        <v>417.99199999999996</v>
      </c>
      <c r="J398" s="22">
        <f t="shared" si="9"/>
        <v>1.6412652142873527</v>
      </c>
    </row>
    <row r="399" spans="1:10" hidden="1" x14ac:dyDescent="0.25">
      <c r="A399" s="20"/>
      <c r="B399" s="21">
        <f t="shared" si="10"/>
        <v>394</v>
      </c>
      <c r="C399" s="20" t="s">
        <v>681</v>
      </c>
      <c r="D399" s="20"/>
      <c r="E399" s="20" t="s">
        <v>71</v>
      </c>
      <c r="F399" s="20" t="s">
        <v>72</v>
      </c>
      <c r="G399" s="20" t="s">
        <v>64</v>
      </c>
      <c r="H399" s="5">
        <v>224.67101672070942</v>
      </c>
      <c r="I399" s="5">
        <v>838.12300000000005</v>
      </c>
      <c r="J399" s="22">
        <f t="shared" si="9"/>
        <v>3.7304455743033307</v>
      </c>
    </row>
    <row r="400" spans="1:10" hidden="1" x14ac:dyDescent="0.25">
      <c r="A400" s="20"/>
      <c r="B400" s="21">
        <f t="shared" si="10"/>
        <v>395</v>
      </c>
      <c r="C400" s="20" t="s">
        <v>682</v>
      </c>
      <c r="D400" s="20"/>
      <c r="E400" s="20" t="s">
        <v>62</v>
      </c>
      <c r="F400" s="20" t="s">
        <v>63</v>
      </c>
      <c r="G400" s="20" t="s">
        <v>64</v>
      </c>
      <c r="H400" s="5">
        <v>120.59274386284059</v>
      </c>
      <c r="I400" s="5">
        <v>351.11799999999999</v>
      </c>
      <c r="J400" s="22">
        <f t="shared" si="9"/>
        <v>2.9116013845688222</v>
      </c>
    </row>
    <row r="401" spans="1:10" hidden="1" x14ac:dyDescent="0.25">
      <c r="A401" s="20"/>
      <c r="B401" s="21">
        <f t="shared" si="10"/>
        <v>396</v>
      </c>
      <c r="C401" s="20" t="s">
        <v>1308</v>
      </c>
      <c r="D401" s="20"/>
      <c r="E401" s="20" t="s">
        <v>77</v>
      </c>
      <c r="F401" s="20" t="s">
        <v>78</v>
      </c>
      <c r="G401" s="20" t="s">
        <v>64</v>
      </c>
      <c r="H401" s="5">
        <v>401.75223782423024</v>
      </c>
      <c r="I401" s="5">
        <v>0</v>
      </c>
      <c r="J401" s="22">
        <f t="shared" si="9"/>
        <v>0</v>
      </c>
    </row>
    <row r="402" spans="1:10" hidden="1" x14ac:dyDescent="0.25">
      <c r="A402" s="20"/>
      <c r="B402" s="21">
        <f t="shared" si="10"/>
        <v>397</v>
      </c>
      <c r="C402" s="20" t="s">
        <v>687</v>
      </c>
      <c r="D402" s="20"/>
      <c r="E402" s="20" t="s">
        <v>62</v>
      </c>
      <c r="F402" s="20" t="s">
        <v>63</v>
      </c>
      <c r="G402" s="20" t="s">
        <v>64</v>
      </c>
      <c r="H402" s="5">
        <v>128.74684876711294</v>
      </c>
      <c r="I402" s="5">
        <v>179.52799999999999</v>
      </c>
      <c r="J402" s="22">
        <f t="shared" si="9"/>
        <v>1.3944263624249464</v>
      </c>
    </row>
    <row r="403" spans="1:10" hidden="1" x14ac:dyDescent="0.25">
      <c r="A403" s="20"/>
      <c r="B403" s="21">
        <f t="shared" si="10"/>
        <v>398</v>
      </c>
      <c r="C403" s="20" t="s">
        <v>686</v>
      </c>
      <c r="D403" s="20"/>
      <c r="E403" s="20" t="s">
        <v>62</v>
      </c>
      <c r="F403" s="20" t="s">
        <v>63</v>
      </c>
      <c r="G403" s="20" t="s">
        <v>64</v>
      </c>
      <c r="H403" s="5">
        <v>320.03714221481943</v>
      </c>
      <c r="I403" s="5">
        <v>0</v>
      </c>
      <c r="J403" s="22">
        <f t="shared" si="9"/>
        <v>0</v>
      </c>
    </row>
    <row r="404" spans="1:10" hidden="1" x14ac:dyDescent="0.25">
      <c r="A404" s="20"/>
      <c r="B404" s="21">
        <f t="shared" si="10"/>
        <v>399</v>
      </c>
      <c r="C404" s="20" t="s">
        <v>688</v>
      </c>
      <c r="D404" s="20"/>
      <c r="E404" s="20" t="s">
        <v>77</v>
      </c>
      <c r="F404" s="20" t="s">
        <v>78</v>
      </c>
      <c r="G404" s="20" t="s">
        <v>64</v>
      </c>
      <c r="H404" s="5">
        <v>242.73897722670975</v>
      </c>
      <c r="I404" s="5">
        <v>419.06200000000001</v>
      </c>
      <c r="J404" s="22">
        <f t="shared" si="9"/>
        <v>1.7263894113247857</v>
      </c>
    </row>
    <row r="405" spans="1:10" hidden="1" x14ac:dyDescent="0.25">
      <c r="A405" s="20"/>
      <c r="B405" s="21">
        <f t="shared" si="10"/>
        <v>400</v>
      </c>
      <c r="C405" s="20" t="s">
        <v>691</v>
      </c>
      <c r="D405" s="20"/>
      <c r="E405" s="20" t="s">
        <v>77</v>
      </c>
      <c r="F405" s="20" t="s">
        <v>78</v>
      </c>
      <c r="G405" s="20" t="s">
        <v>64</v>
      </c>
      <c r="H405" s="5">
        <v>407.54420421471525</v>
      </c>
      <c r="I405" s="5">
        <v>1017.6509999999998</v>
      </c>
      <c r="J405" s="22">
        <f t="shared" ref="J405:J468" si="11">+IFERROR(I405/H405,0)</f>
        <v>2.4970321979204222</v>
      </c>
    </row>
    <row r="406" spans="1:10" hidden="1" x14ac:dyDescent="0.25">
      <c r="A406" s="20"/>
      <c r="B406" s="21">
        <f t="shared" si="10"/>
        <v>401</v>
      </c>
      <c r="C406" s="20" t="s">
        <v>693</v>
      </c>
      <c r="D406" s="20"/>
      <c r="E406" s="20" t="s">
        <v>75</v>
      </c>
      <c r="F406" s="20" t="s">
        <v>76</v>
      </c>
      <c r="G406" s="20" t="s">
        <v>64</v>
      </c>
      <c r="H406" s="5">
        <v>459.7370641976795</v>
      </c>
      <c r="I406" s="5">
        <v>0</v>
      </c>
      <c r="J406" s="22">
        <f t="shared" si="11"/>
        <v>0</v>
      </c>
    </row>
    <row r="407" spans="1:10" hidden="1" x14ac:dyDescent="0.25">
      <c r="A407" s="20"/>
      <c r="B407" s="21">
        <f t="shared" si="10"/>
        <v>402</v>
      </c>
      <c r="C407" s="20" t="s">
        <v>696</v>
      </c>
      <c r="D407" s="20"/>
      <c r="E407" s="20" t="s">
        <v>71</v>
      </c>
      <c r="F407" s="20" t="s">
        <v>72</v>
      </c>
      <c r="G407" s="20" t="s">
        <v>64</v>
      </c>
      <c r="H407" s="5">
        <v>465.60691269739391</v>
      </c>
      <c r="I407" s="5">
        <v>1017.652</v>
      </c>
      <c r="J407" s="22">
        <f t="shared" si="11"/>
        <v>2.1856462441771991</v>
      </c>
    </row>
    <row r="408" spans="1:10" hidden="1" x14ac:dyDescent="0.25">
      <c r="A408" s="20"/>
      <c r="B408" s="21">
        <f t="shared" si="10"/>
        <v>403</v>
      </c>
      <c r="C408" s="20" t="s">
        <v>694</v>
      </c>
      <c r="D408" s="20"/>
      <c r="E408" s="20" t="s">
        <v>77</v>
      </c>
      <c r="F408" s="20" t="s">
        <v>78</v>
      </c>
      <c r="G408" s="20" t="s">
        <v>64</v>
      </c>
      <c r="H408" s="5">
        <v>306.04931057320704</v>
      </c>
      <c r="I408" s="5">
        <v>598.58999999999992</v>
      </c>
      <c r="J408" s="22">
        <f t="shared" si="11"/>
        <v>1.9558612920214931</v>
      </c>
    </row>
    <row r="409" spans="1:10" hidden="1" x14ac:dyDescent="0.25">
      <c r="A409" s="20"/>
      <c r="B409" s="21">
        <f t="shared" si="10"/>
        <v>404</v>
      </c>
      <c r="C409" s="20" t="s">
        <v>699</v>
      </c>
      <c r="D409" s="20"/>
      <c r="E409" s="20" t="s">
        <v>75</v>
      </c>
      <c r="F409" s="20" t="s">
        <v>76</v>
      </c>
      <c r="G409" s="20" t="s">
        <v>64</v>
      </c>
      <c r="H409" s="5">
        <v>304.96653380065561</v>
      </c>
      <c r="I409" s="5">
        <v>656.4559999999999</v>
      </c>
      <c r="J409" s="22">
        <f t="shared" si="11"/>
        <v>2.1525509432752998</v>
      </c>
    </row>
    <row r="410" spans="1:10" hidden="1" x14ac:dyDescent="0.25">
      <c r="A410" s="20"/>
      <c r="B410" s="21">
        <f t="shared" si="10"/>
        <v>405</v>
      </c>
      <c r="C410" s="20" t="s">
        <v>690</v>
      </c>
      <c r="D410" s="20"/>
      <c r="E410" s="20" t="s">
        <v>62</v>
      </c>
      <c r="F410" s="20" t="s">
        <v>63</v>
      </c>
      <c r="G410" s="20" t="s">
        <v>64</v>
      </c>
      <c r="H410" s="5">
        <v>239.73640489079355</v>
      </c>
      <c r="I410" s="5">
        <v>419.06200000000001</v>
      </c>
      <c r="J410" s="22">
        <f t="shared" si="11"/>
        <v>1.7480115303760151</v>
      </c>
    </row>
    <row r="411" spans="1:10" hidden="1" x14ac:dyDescent="0.25">
      <c r="A411" s="20"/>
      <c r="B411" s="21">
        <f t="shared" si="10"/>
        <v>406</v>
      </c>
      <c r="C411" s="20" t="s">
        <v>697</v>
      </c>
      <c r="D411" s="20"/>
      <c r="E411" s="20" t="s">
        <v>67</v>
      </c>
      <c r="F411" s="20" t="s">
        <v>68</v>
      </c>
      <c r="G411" s="20" t="s">
        <v>64</v>
      </c>
      <c r="H411" s="5">
        <v>231.55303210652193</v>
      </c>
      <c r="I411" s="5">
        <v>180.59800000000001</v>
      </c>
      <c r="J411" s="22">
        <f t="shared" si="11"/>
        <v>0.77994228085477657</v>
      </c>
    </row>
    <row r="412" spans="1:10" hidden="1" x14ac:dyDescent="0.25">
      <c r="A412" s="20"/>
      <c r="B412" s="21">
        <f t="shared" si="10"/>
        <v>407</v>
      </c>
      <c r="C412" s="20" t="s">
        <v>701</v>
      </c>
      <c r="D412" s="20"/>
      <c r="E412" s="20" t="s">
        <v>75</v>
      </c>
      <c r="F412" s="20" t="s">
        <v>76</v>
      </c>
      <c r="G412" s="20" t="s">
        <v>64</v>
      </c>
      <c r="H412" s="5">
        <v>414.87851806455558</v>
      </c>
      <c r="I412" s="5">
        <v>360.12599999999998</v>
      </c>
      <c r="J412" s="22">
        <f t="shared" si="11"/>
        <v>0.86802758957012072</v>
      </c>
    </row>
    <row r="413" spans="1:10" hidden="1" x14ac:dyDescent="0.25">
      <c r="A413" s="20"/>
      <c r="B413" s="21">
        <f t="shared" si="10"/>
        <v>408</v>
      </c>
      <c r="C413" s="20" t="s">
        <v>704</v>
      </c>
      <c r="D413" s="20"/>
      <c r="E413" s="20" t="s">
        <v>69</v>
      </c>
      <c r="F413" s="20" t="s">
        <v>70</v>
      </c>
      <c r="G413" s="20" t="s">
        <v>64</v>
      </c>
      <c r="H413" s="5">
        <v>355.9488733336903</v>
      </c>
      <c r="I413" s="5">
        <v>0</v>
      </c>
      <c r="J413" s="22">
        <f t="shared" si="11"/>
        <v>0</v>
      </c>
    </row>
    <row r="414" spans="1:10" hidden="1" x14ac:dyDescent="0.25">
      <c r="A414" s="20"/>
      <c r="B414" s="21">
        <f t="shared" si="10"/>
        <v>409</v>
      </c>
      <c r="C414" s="20" t="s">
        <v>700</v>
      </c>
      <c r="D414" s="20"/>
      <c r="E414" s="20" t="s">
        <v>71</v>
      </c>
      <c r="F414" s="20" t="s">
        <v>72</v>
      </c>
      <c r="G414" s="20" t="s">
        <v>64</v>
      </c>
      <c r="H414" s="5">
        <v>478.19538498401687</v>
      </c>
      <c r="I414" s="5">
        <v>417.99199999999996</v>
      </c>
      <c r="J414" s="22">
        <f t="shared" si="11"/>
        <v>0.87410295691994366</v>
      </c>
    </row>
    <row r="415" spans="1:10" hidden="1" x14ac:dyDescent="0.25">
      <c r="A415" s="20"/>
      <c r="B415" s="21">
        <f t="shared" si="10"/>
        <v>410</v>
      </c>
      <c r="C415" s="20" t="s">
        <v>698</v>
      </c>
      <c r="D415" s="20"/>
      <c r="E415" s="20" t="s">
        <v>73</v>
      </c>
      <c r="F415" s="20" t="s">
        <v>74</v>
      </c>
      <c r="G415" s="20" t="s">
        <v>64</v>
      </c>
      <c r="H415" s="5">
        <v>313.92556005072805</v>
      </c>
      <c r="I415" s="5">
        <v>779.18799999999987</v>
      </c>
      <c r="J415" s="22">
        <f t="shared" si="11"/>
        <v>2.4820788720551739</v>
      </c>
    </row>
    <row r="416" spans="1:10" hidden="1" x14ac:dyDescent="0.25">
      <c r="A416" s="20"/>
      <c r="B416" s="21">
        <f t="shared" si="10"/>
        <v>411</v>
      </c>
      <c r="C416" s="20" t="s">
        <v>706</v>
      </c>
      <c r="D416" s="20"/>
      <c r="E416" s="20" t="s">
        <v>75</v>
      </c>
      <c r="F416" s="20" t="s">
        <v>76</v>
      </c>
      <c r="G416" s="20" t="s">
        <v>64</v>
      </c>
      <c r="H416" s="5">
        <v>497.19332498692239</v>
      </c>
      <c r="I416" s="5">
        <v>0</v>
      </c>
      <c r="J416" s="22">
        <f t="shared" si="11"/>
        <v>0</v>
      </c>
    </row>
    <row r="417" spans="1:10" hidden="1" x14ac:dyDescent="0.25">
      <c r="A417" s="20"/>
      <c r="B417" s="21">
        <f t="shared" si="10"/>
        <v>412</v>
      </c>
      <c r="C417" s="20" t="s">
        <v>708</v>
      </c>
      <c r="D417" s="20"/>
      <c r="E417" s="20" t="s">
        <v>73</v>
      </c>
      <c r="F417" s="20" t="s">
        <v>74</v>
      </c>
      <c r="G417" s="20" t="s">
        <v>64</v>
      </c>
      <c r="H417" s="5">
        <v>251.27238164718273</v>
      </c>
      <c r="I417" s="5">
        <v>598.58999999999992</v>
      </c>
      <c r="J417" s="22">
        <f t="shared" si="11"/>
        <v>2.3822355488335911</v>
      </c>
    </row>
    <row r="418" spans="1:10" hidden="1" x14ac:dyDescent="0.25">
      <c r="A418" s="20"/>
      <c r="B418" s="21">
        <f t="shared" si="10"/>
        <v>413</v>
      </c>
      <c r="C418" s="20" t="s">
        <v>695</v>
      </c>
      <c r="D418" s="20"/>
      <c r="E418" s="20" t="s">
        <v>77</v>
      </c>
      <c r="F418" s="20" t="s">
        <v>78</v>
      </c>
      <c r="G418" s="20" t="s">
        <v>64</v>
      </c>
      <c r="H418" s="5">
        <v>220.00065930688595</v>
      </c>
      <c r="I418" s="5">
        <v>179.52799999999999</v>
      </c>
      <c r="J418" s="22">
        <f t="shared" si="11"/>
        <v>0.81603391810553916</v>
      </c>
    </row>
    <row r="419" spans="1:10" hidden="1" x14ac:dyDescent="0.25">
      <c r="A419" s="20"/>
      <c r="B419" s="21">
        <f t="shared" si="10"/>
        <v>414</v>
      </c>
      <c r="C419" s="20" t="s">
        <v>1476</v>
      </c>
      <c r="D419" s="20"/>
      <c r="E419" s="20" t="s">
        <v>69</v>
      </c>
      <c r="F419" s="20" t="s">
        <v>70</v>
      </c>
      <c r="G419" s="20" t="s">
        <v>64</v>
      </c>
      <c r="H419" s="5">
        <v>218.83044542675822</v>
      </c>
      <c r="I419" s="5">
        <v>0</v>
      </c>
      <c r="J419" s="22">
        <f t="shared" si="11"/>
        <v>0</v>
      </c>
    </row>
    <row r="420" spans="1:10" hidden="1" x14ac:dyDescent="0.25">
      <c r="A420" s="20"/>
      <c r="B420" s="21">
        <f t="shared" si="10"/>
        <v>415</v>
      </c>
      <c r="C420" s="20" t="s">
        <v>712</v>
      </c>
      <c r="D420" s="20"/>
      <c r="E420" s="20" t="s">
        <v>75</v>
      </c>
      <c r="F420" s="20" t="s">
        <v>76</v>
      </c>
      <c r="G420" s="20" t="s">
        <v>64</v>
      </c>
      <c r="H420" s="5">
        <v>278.7745086484357</v>
      </c>
      <c r="I420" s="5">
        <v>180.59800000000001</v>
      </c>
      <c r="J420" s="22">
        <f t="shared" si="11"/>
        <v>0.64782824253042914</v>
      </c>
    </row>
    <row r="421" spans="1:10" hidden="1" x14ac:dyDescent="0.25">
      <c r="A421" s="20"/>
      <c r="B421" s="21">
        <f t="shared" si="10"/>
        <v>416</v>
      </c>
      <c r="C421" s="20" t="s">
        <v>1306</v>
      </c>
      <c r="D421" s="20"/>
      <c r="E421" s="20" t="s">
        <v>77</v>
      </c>
      <c r="F421" s="20" t="s">
        <v>78</v>
      </c>
      <c r="G421" s="20" t="s">
        <v>64</v>
      </c>
      <c r="H421" s="5">
        <v>503.24813317414925</v>
      </c>
      <c r="I421" s="5">
        <v>1427.7060000000001</v>
      </c>
      <c r="J421" s="22">
        <f t="shared" si="11"/>
        <v>2.8369822079517615</v>
      </c>
    </row>
    <row r="422" spans="1:10" hidden="1" x14ac:dyDescent="0.25">
      <c r="A422" s="20"/>
      <c r="B422" s="21">
        <f t="shared" si="10"/>
        <v>417</v>
      </c>
      <c r="C422" s="20" t="s">
        <v>719</v>
      </c>
      <c r="D422" s="20"/>
      <c r="E422" s="20" t="s">
        <v>65</v>
      </c>
      <c r="F422" s="20" t="s">
        <v>66</v>
      </c>
      <c r="G422" s="20" t="s">
        <v>64</v>
      </c>
      <c r="H422" s="5">
        <v>308.9871628609871</v>
      </c>
      <c r="I422" s="5">
        <v>419.06200000000001</v>
      </c>
      <c r="J422" s="22">
        <f t="shared" si="11"/>
        <v>1.3562440462568195</v>
      </c>
    </row>
    <row r="423" spans="1:10" hidden="1" x14ac:dyDescent="0.25">
      <c r="A423" s="20"/>
      <c r="B423" s="21">
        <f t="shared" si="10"/>
        <v>418</v>
      </c>
      <c r="C423" s="20" t="s">
        <v>705</v>
      </c>
      <c r="D423" s="20"/>
      <c r="E423" s="20" t="s">
        <v>65</v>
      </c>
      <c r="F423" s="20" t="s">
        <v>66</v>
      </c>
      <c r="G423" s="20" t="s">
        <v>64</v>
      </c>
      <c r="H423" s="5">
        <v>192.25687974879452</v>
      </c>
      <c r="I423" s="5">
        <v>0</v>
      </c>
      <c r="J423" s="22">
        <f t="shared" si="11"/>
        <v>0</v>
      </c>
    </row>
    <row r="424" spans="1:10" hidden="1" x14ac:dyDescent="0.25">
      <c r="A424" s="20"/>
      <c r="B424" s="21">
        <f t="shared" si="10"/>
        <v>419</v>
      </c>
      <c r="C424" s="20" t="s">
        <v>1477</v>
      </c>
      <c r="D424" s="20"/>
      <c r="E424" s="20" t="s">
        <v>75</v>
      </c>
      <c r="F424" s="20" t="s">
        <v>76</v>
      </c>
      <c r="G424" s="20" t="s">
        <v>64</v>
      </c>
      <c r="H424" s="5">
        <v>400.15909552837701</v>
      </c>
      <c r="I424" s="5">
        <v>837.05399999999986</v>
      </c>
      <c r="J424" s="22">
        <f t="shared" si="11"/>
        <v>2.0918030087376605</v>
      </c>
    </row>
    <row r="425" spans="1:10" hidden="1" x14ac:dyDescent="0.25">
      <c r="A425" s="20"/>
      <c r="B425" s="21">
        <f t="shared" si="10"/>
        <v>420</v>
      </c>
      <c r="C425" s="20" t="s">
        <v>713</v>
      </c>
      <c r="D425" s="20"/>
      <c r="E425" s="20" t="s">
        <v>71</v>
      </c>
      <c r="F425" s="20" t="s">
        <v>72</v>
      </c>
      <c r="G425" s="20" t="s">
        <v>64</v>
      </c>
      <c r="H425" s="5">
        <v>300.28514414267323</v>
      </c>
      <c r="I425" s="5">
        <v>598.58999999999992</v>
      </c>
      <c r="J425" s="22">
        <f t="shared" si="11"/>
        <v>1.9934053071756168</v>
      </c>
    </row>
    <row r="426" spans="1:10" hidden="1" x14ac:dyDescent="0.25">
      <c r="A426" s="20"/>
      <c r="B426" s="21">
        <f t="shared" si="10"/>
        <v>421</v>
      </c>
      <c r="C426" s="20" t="s">
        <v>718</v>
      </c>
      <c r="D426" s="20"/>
      <c r="E426" s="20" t="s">
        <v>67</v>
      </c>
      <c r="F426" s="20" t="s">
        <v>68</v>
      </c>
      <c r="G426" s="20" t="s">
        <v>64</v>
      </c>
      <c r="H426" s="5">
        <v>173.11952395128151</v>
      </c>
      <c r="I426" s="5">
        <v>531.71600000000001</v>
      </c>
      <c r="J426" s="22">
        <f t="shared" si="11"/>
        <v>3.0713809041528619</v>
      </c>
    </row>
    <row r="427" spans="1:10" hidden="1" x14ac:dyDescent="0.25">
      <c r="A427" s="20"/>
      <c r="B427" s="21">
        <f t="shared" si="10"/>
        <v>422</v>
      </c>
      <c r="C427" s="20" t="s">
        <v>717</v>
      </c>
      <c r="D427" s="20"/>
      <c r="E427" s="20" t="s">
        <v>67</v>
      </c>
      <c r="F427" s="20" t="s">
        <v>68</v>
      </c>
      <c r="G427" s="20" t="s">
        <v>64</v>
      </c>
      <c r="H427" s="5">
        <v>238.87436924185425</v>
      </c>
      <c r="I427" s="5">
        <v>360.12599999999998</v>
      </c>
      <c r="J427" s="22">
        <f t="shared" si="11"/>
        <v>1.5075958175964099</v>
      </c>
    </row>
    <row r="428" spans="1:10" hidden="1" x14ac:dyDescent="0.25">
      <c r="A428" s="20"/>
      <c r="B428" s="21">
        <f t="shared" si="10"/>
        <v>423</v>
      </c>
      <c r="C428" s="20" t="s">
        <v>1307</v>
      </c>
      <c r="D428" s="20"/>
      <c r="E428" s="20" t="s">
        <v>77</v>
      </c>
      <c r="F428" s="20" t="s">
        <v>78</v>
      </c>
      <c r="G428" s="20" t="s">
        <v>64</v>
      </c>
      <c r="H428" s="5">
        <v>364.62858795901093</v>
      </c>
      <c r="I428" s="5">
        <v>838.12300000000005</v>
      </c>
      <c r="J428" s="22">
        <f t="shared" si="11"/>
        <v>2.2985663430597936</v>
      </c>
    </row>
    <row r="429" spans="1:10" hidden="1" x14ac:dyDescent="0.25">
      <c r="A429" s="20"/>
      <c r="B429" s="21">
        <f t="shared" si="10"/>
        <v>424</v>
      </c>
      <c r="C429" s="20" t="s">
        <v>1478</v>
      </c>
      <c r="D429" s="20"/>
      <c r="E429" s="20" t="s">
        <v>62</v>
      </c>
      <c r="F429" s="20" t="s">
        <v>63</v>
      </c>
      <c r="G429" s="20" t="s">
        <v>64</v>
      </c>
      <c r="H429" s="5">
        <v>302.53549586404853</v>
      </c>
      <c r="I429" s="5">
        <v>0</v>
      </c>
      <c r="J429" s="22">
        <f t="shared" si="11"/>
        <v>0</v>
      </c>
    </row>
    <row r="430" spans="1:10" hidden="1" x14ac:dyDescent="0.25">
      <c r="A430" s="20"/>
      <c r="B430" s="21">
        <f t="shared" si="10"/>
        <v>425</v>
      </c>
      <c r="C430" s="20" t="s">
        <v>721</v>
      </c>
      <c r="D430" s="20"/>
      <c r="E430" s="20" t="s">
        <v>67</v>
      </c>
      <c r="F430" s="20" t="s">
        <v>68</v>
      </c>
      <c r="G430" s="20" t="s">
        <v>64</v>
      </c>
      <c r="H430" s="5">
        <v>267.49511186064217</v>
      </c>
      <c r="I430" s="5">
        <v>891.84199999999998</v>
      </c>
      <c r="J430" s="22">
        <f t="shared" si="11"/>
        <v>3.3340497095312376</v>
      </c>
    </row>
    <row r="431" spans="1:10" hidden="1" x14ac:dyDescent="0.25">
      <c r="A431" s="20"/>
      <c r="B431" s="21">
        <f t="shared" si="10"/>
        <v>426</v>
      </c>
      <c r="C431" s="20" t="s">
        <v>707</v>
      </c>
      <c r="D431" s="20"/>
      <c r="E431" s="20" t="s">
        <v>67</v>
      </c>
      <c r="F431" s="20" t="s">
        <v>68</v>
      </c>
      <c r="G431" s="20" t="s">
        <v>64</v>
      </c>
      <c r="H431" s="5">
        <v>302.28774982996032</v>
      </c>
      <c r="I431" s="5">
        <v>1249.83</v>
      </c>
      <c r="J431" s="22">
        <f t="shared" si="11"/>
        <v>4.1345704571324537</v>
      </c>
    </row>
    <row r="432" spans="1:10" hidden="1" x14ac:dyDescent="0.25">
      <c r="A432" s="20"/>
      <c r="B432" s="21">
        <f t="shared" si="10"/>
        <v>427</v>
      </c>
      <c r="C432" s="20" t="s">
        <v>1479</v>
      </c>
      <c r="D432" s="20"/>
      <c r="E432" s="20" t="s">
        <v>67</v>
      </c>
      <c r="F432" s="20" t="s">
        <v>68</v>
      </c>
      <c r="G432" s="20" t="s">
        <v>64</v>
      </c>
      <c r="H432" s="5">
        <v>379.36650801080742</v>
      </c>
      <c r="I432" s="5">
        <v>531.71600000000001</v>
      </c>
      <c r="J432" s="22">
        <f t="shared" si="11"/>
        <v>1.4015891987619857</v>
      </c>
    </row>
    <row r="433" spans="1:10" hidden="1" x14ac:dyDescent="0.25">
      <c r="A433" s="20"/>
      <c r="B433" s="21">
        <f t="shared" si="10"/>
        <v>428</v>
      </c>
      <c r="C433" s="20" t="s">
        <v>725</v>
      </c>
      <c r="D433" s="20"/>
      <c r="E433" s="20" t="s">
        <v>65</v>
      </c>
      <c r="F433" s="20" t="s">
        <v>66</v>
      </c>
      <c r="G433" s="20" t="s">
        <v>64</v>
      </c>
      <c r="H433" s="5">
        <v>304.51188893822632</v>
      </c>
      <c r="I433" s="5">
        <v>417.99199999999996</v>
      </c>
      <c r="J433" s="22">
        <f t="shared" si="11"/>
        <v>1.3726623333409302</v>
      </c>
    </row>
    <row r="434" spans="1:10" hidden="1" x14ac:dyDescent="0.25">
      <c r="A434" s="20"/>
      <c r="B434" s="21">
        <f t="shared" si="10"/>
        <v>429</v>
      </c>
      <c r="C434" s="20" t="s">
        <v>710</v>
      </c>
      <c r="D434" s="20"/>
      <c r="E434" s="20" t="s">
        <v>69</v>
      </c>
      <c r="F434" s="20" t="s">
        <v>70</v>
      </c>
      <c r="G434" s="20" t="s">
        <v>64</v>
      </c>
      <c r="H434" s="5">
        <v>228.20966987975027</v>
      </c>
      <c r="I434" s="5">
        <v>419.06200000000001</v>
      </c>
      <c r="J434" s="22">
        <f t="shared" si="11"/>
        <v>1.8363025555438335</v>
      </c>
    </row>
    <row r="435" spans="1:10" hidden="1" x14ac:dyDescent="0.25">
      <c r="A435" s="20"/>
      <c r="B435" s="21">
        <f t="shared" si="10"/>
        <v>430</v>
      </c>
      <c r="C435" s="20" t="s">
        <v>730</v>
      </c>
      <c r="D435" s="20"/>
      <c r="E435" s="20" t="s">
        <v>65</v>
      </c>
      <c r="F435" s="20" t="s">
        <v>66</v>
      </c>
      <c r="G435" s="20" t="s">
        <v>64</v>
      </c>
      <c r="H435" s="5">
        <v>218.41783027866842</v>
      </c>
      <c r="I435" s="5">
        <v>532.78600000000006</v>
      </c>
      <c r="J435" s="22">
        <f t="shared" si="11"/>
        <v>2.4392971916269151</v>
      </c>
    </row>
    <row r="436" spans="1:10" hidden="1" x14ac:dyDescent="0.25">
      <c r="A436" s="20"/>
      <c r="B436" s="21">
        <f t="shared" si="10"/>
        <v>431</v>
      </c>
      <c r="C436" s="20" t="s">
        <v>750</v>
      </c>
      <c r="D436" s="20"/>
      <c r="E436" s="20" t="s">
        <v>65</v>
      </c>
      <c r="F436" s="20" t="s">
        <v>66</v>
      </c>
      <c r="G436" s="20" t="s">
        <v>64</v>
      </c>
      <c r="H436" s="5">
        <v>438.99327470637331</v>
      </c>
      <c r="I436" s="5">
        <v>540.72399999999993</v>
      </c>
      <c r="J436" s="22">
        <f t="shared" si="11"/>
        <v>1.2317364095421977</v>
      </c>
    </row>
    <row r="437" spans="1:10" hidden="1" x14ac:dyDescent="0.25">
      <c r="A437" s="20"/>
      <c r="B437" s="21">
        <f t="shared" si="10"/>
        <v>432</v>
      </c>
      <c r="C437" s="20" t="s">
        <v>715</v>
      </c>
      <c r="D437" s="20"/>
      <c r="E437" s="20" t="s">
        <v>69</v>
      </c>
      <c r="F437" s="20" t="s">
        <v>70</v>
      </c>
      <c r="G437" s="20" t="s">
        <v>64</v>
      </c>
      <c r="H437" s="5">
        <v>259.80196411999486</v>
      </c>
      <c r="I437" s="5">
        <v>0</v>
      </c>
      <c r="J437" s="22">
        <f t="shared" si="11"/>
        <v>0</v>
      </c>
    </row>
    <row r="438" spans="1:10" hidden="1" x14ac:dyDescent="0.25">
      <c r="A438" s="20"/>
      <c r="B438" s="21">
        <f t="shared" si="10"/>
        <v>433</v>
      </c>
      <c r="C438" s="20" t="s">
        <v>736</v>
      </c>
      <c r="D438" s="20"/>
      <c r="E438" s="20" t="s">
        <v>77</v>
      </c>
      <c r="F438" s="20" t="s">
        <v>78</v>
      </c>
      <c r="G438" s="20" t="s">
        <v>64</v>
      </c>
      <c r="H438" s="5">
        <v>269.75132467587719</v>
      </c>
      <c r="I438" s="5">
        <v>417.99199999999996</v>
      </c>
      <c r="J438" s="22">
        <f t="shared" si="11"/>
        <v>1.5495456806458432</v>
      </c>
    </row>
    <row r="439" spans="1:10" hidden="1" x14ac:dyDescent="0.25">
      <c r="A439" s="20"/>
      <c r="B439" s="21">
        <f t="shared" si="10"/>
        <v>434</v>
      </c>
      <c r="C439" s="20" t="s">
        <v>716</v>
      </c>
      <c r="D439" s="20"/>
      <c r="E439" s="20" t="s">
        <v>71</v>
      </c>
      <c r="F439" s="20" t="s">
        <v>72</v>
      </c>
      <c r="G439" s="20" t="s">
        <v>64</v>
      </c>
      <c r="H439" s="5">
        <v>340.50648407702056</v>
      </c>
      <c r="I439" s="5">
        <v>417.99199999999996</v>
      </c>
      <c r="J439" s="22">
        <f t="shared" si="11"/>
        <v>1.2275595900413239</v>
      </c>
    </row>
    <row r="440" spans="1:10" hidden="1" x14ac:dyDescent="0.25">
      <c r="A440" s="20"/>
      <c r="B440" s="21">
        <f t="shared" si="10"/>
        <v>435</v>
      </c>
      <c r="C440" s="20" t="s">
        <v>755</v>
      </c>
      <c r="D440" s="20"/>
      <c r="E440" s="20" t="s">
        <v>75</v>
      </c>
      <c r="F440" s="20" t="s">
        <v>76</v>
      </c>
      <c r="G440" s="20" t="s">
        <v>64</v>
      </c>
      <c r="H440" s="5">
        <v>872.85306840991279</v>
      </c>
      <c r="I440" s="5">
        <v>417.99199999999996</v>
      </c>
      <c r="J440" s="22">
        <f t="shared" si="11"/>
        <v>0.47888014045876148</v>
      </c>
    </row>
    <row r="441" spans="1:10" hidden="1" x14ac:dyDescent="0.25">
      <c r="A441" s="20"/>
      <c r="B441" s="21">
        <f t="shared" si="10"/>
        <v>436</v>
      </c>
      <c r="C441" s="20" t="s">
        <v>1480</v>
      </c>
      <c r="D441" s="20"/>
      <c r="E441" s="20" t="s">
        <v>67</v>
      </c>
      <c r="F441" s="20" t="s">
        <v>68</v>
      </c>
      <c r="G441" s="20" t="s">
        <v>64</v>
      </c>
      <c r="H441" s="5">
        <v>155.23951143640255</v>
      </c>
      <c r="I441" s="5">
        <v>0</v>
      </c>
      <c r="J441" s="22">
        <f t="shared" si="11"/>
        <v>0</v>
      </c>
    </row>
    <row r="442" spans="1:10" hidden="1" x14ac:dyDescent="0.25">
      <c r="A442" s="20"/>
      <c r="B442" s="21">
        <f t="shared" si="10"/>
        <v>437</v>
      </c>
      <c r="C442" s="20" t="s">
        <v>741</v>
      </c>
      <c r="D442" s="20"/>
      <c r="E442" s="20" t="s">
        <v>69</v>
      </c>
      <c r="F442" s="20" t="s">
        <v>70</v>
      </c>
      <c r="G442" s="20" t="s">
        <v>64</v>
      </c>
      <c r="H442" s="5">
        <v>328.00355868571495</v>
      </c>
      <c r="I442" s="5">
        <v>417.99199999999996</v>
      </c>
      <c r="J442" s="22">
        <f t="shared" si="11"/>
        <v>1.274352027383062</v>
      </c>
    </row>
    <row r="443" spans="1:10" hidden="1" x14ac:dyDescent="0.25">
      <c r="A443" s="20"/>
      <c r="B443" s="21">
        <f t="shared" si="10"/>
        <v>438</v>
      </c>
      <c r="C443" s="20" t="s">
        <v>761</v>
      </c>
      <c r="D443" s="20"/>
      <c r="E443" s="20" t="s">
        <v>67</v>
      </c>
      <c r="F443" s="20" t="s">
        <v>68</v>
      </c>
      <c r="G443" s="20" t="s">
        <v>64</v>
      </c>
      <c r="H443" s="5">
        <v>244.95187028963147</v>
      </c>
      <c r="I443" s="5">
        <v>539.654</v>
      </c>
      <c r="J443" s="22">
        <f t="shared" si="11"/>
        <v>2.203102182326317</v>
      </c>
    </row>
    <row r="444" spans="1:10" hidden="1" x14ac:dyDescent="0.25">
      <c r="A444" s="20"/>
      <c r="B444" s="21">
        <f t="shared" si="10"/>
        <v>439</v>
      </c>
      <c r="C444" s="20" t="s">
        <v>737</v>
      </c>
      <c r="D444" s="20"/>
      <c r="E444" s="20" t="s">
        <v>67</v>
      </c>
      <c r="F444" s="20" t="s">
        <v>68</v>
      </c>
      <c r="G444" s="20" t="s">
        <v>64</v>
      </c>
      <c r="H444" s="5">
        <v>279.70840204556021</v>
      </c>
      <c r="I444" s="5">
        <v>0</v>
      </c>
      <c r="J444" s="22">
        <f t="shared" si="11"/>
        <v>0</v>
      </c>
    </row>
    <row r="445" spans="1:10" hidden="1" x14ac:dyDescent="0.25">
      <c r="A445" s="20"/>
      <c r="B445" s="21">
        <f t="shared" si="10"/>
        <v>440</v>
      </c>
      <c r="C445" s="20" t="s">
        <v>743</v>
      </c>
      <c r="D445" s="20"/>
      <c r="E445" s="20" t="s">
        <v>65</v>
      </c>
      <c r="F445" s="20" t="s">
        <v>66</v>
      </c>
      <c r="G445" s="20" t="s">
        <v>64</v>
      </c>
      <c r="H445" s="5">
        <v>472.06257476661636</v>
      </c>
      <c r="I445" s="5">
        <v>359.05599999999998</v>
      </c>
      <c r="J445" s="22">
        <f t="shared" si="11"/>
        <v>0.76061102742049436</v>
      </c>
    </row>
    <row r="446" spans="1:10" hidden="1" x14ac:dyDescent="0.25">
      <c r="A446" s="20"/>
      <c r="B446" s="21">
        <f t="shared" si="10"/>
        <v>441</v>
      </c>
      <c r="C446" s="20" t="s">
        <v>754</v>
      </c>
      <c r="D446" s="20"/>
      <c r="E446" s="20" t="s">
        <v>71</v>
      </c>
      <c r="F446" s="20" t="s">
        <v>72</v>
      </c>
      <c r="G446" s="20" t="s">
        <v>64</v>
      </c>
      <c r="H446" s="5">
        <v>505.83317845611589</v>
      </c>
      <c r="I446" s="5">
        <v>360.12599999999998</v>
      </c>
      <c r="J446" s="22">
        <f t="shared" si="11"/>
        <v>0.71194618174150293</v>
      </c>
    </row>
    <row r="447" spans="1:10" hidden="1" x14ac:dyDescent="0.25">
      <c r="A447" s="20"/>
      <c r="B447" s="21">
        <f t="shared" si="10"/>
        <v>442</v>
      </c>
      <c r="C447" s="20" t="s">
        <v>746</v>
      </c>
      <c r="D447" s="20"/>
      <c r="E447" s="20" t="s">
        <v>62</v>
      </c>
      <c r="F447" s="20" t="s">
        <v>63</v>
      </c>
      <c r="G447" s="20" t="s">
        <v>64</v>
      </c>
      <c r="H447" s="5">
        <v>285.06965499093724</v>
      </c>
      <c r="I447" s="5">
        <v>656.4559999999999</v>
      </c>
      <c r="J447" s="22">
        <f t="shared" si="11"/>
        <v>2.3027915756970678</v>
      </c>
    </row>
    <row r="448" spans="1:10" hidden="1" x14ac:dyDescent="0.25">
      <c r="A448" s="20"/>
      <c r="B448" s="21">
        <f t="shared" si="10"/>
        <v>443</v>
      </c>
      <c r="C448" s="20" t="s">
        <v>751</v>
      </c>
      <c r="D448" s="20"/>
      <c r="E448" s="20" t="s">
        <v>65</v>
      </c>
      <c r="F448" s="20" t="s">
        <v>66</v>
      </c>
      <c r="G448" s="20" t="s">
        <v>64</v>
      </c>
      <c r="H448" s="5">
        <v>525.6495088936374</v>
      </c>
      <c r="I448" s="5">
        <v>171.59</v>
      </c>
      <c r="J448" s="22">
        <f t="shared" si="11"/>
        <v>0.3264342439150274</v>
      </c>
    </row>
    <row r="449" spans="1:10" hidden="1" x14ac:dyDescent="0.25">
      <c r="A449" s="20"/>
      <c r="B449" s="21">
        <f t="shared" si="10"/>
        <v>444</v>
      </c>
      <c r="C449" s="20" t="s">
        <v>767</v>
      </c>
      <c r="D449" s="20"/>
      <c r="E449" s="20" t="s">
        <v>69</v>
      </c>
      <c r="F449" s="20" t="s">
        <v>70</v>
      </c>
      <c r="G449" s="20" t="s">
        <v>64</v>
      </c>
      <c r="H449" s="5">
        <v>219.69092009749153</v>
      </c>
      <c r="I449" s="5">
        <v>598.59</v>
      </c>
      <c r="J449" s="22">
        <f t="shared" si="11"/>
        <v>2.7246915791256447</v>
      </c>
    </row>
    <row r="450" spans="1:10" hidden="1" x14ac:dyDescent="0.25">
      <c r="A450" s="20"/>
      <c r="B450" s="21">
        <f t="shared" si="10"/>
        <v>445</v>
      </c>
      <c r="C450" s="20" t="s">
        <v>742</v>
      </c>
      <c r="D450" s="20"/>
      <c r="E450" s="20" t="s">
        <v>71</v>
      </c>
      <c r="F450" s="20" t="s">
        <v>72</v>
      </c>
      <c r="G450" s="20" t="s">
        <v>64</v>
      </c>
      <c r="H450" s="5">
        <v>218.48557293575499</v>
      </c>
      <c r="I450" s="5">
        <v>360.12599999999998</v>
      </c>
      <c r="J450" s="22">
        <f t="shared" si="11"/>
        <v>1.6482827454510871</v>
      </c>
    </row>
    <row r="451" spans="1:10" hidden="1" x14ac:dyDescent="0.25">
      <c r="A451" s="20"/>
      <c r="B451" s="21">
        <f t="shared" si="10"/>
        <v>446</v>
      </c>
      <c r="C451" s="20" t="s">
        <v>709</v>
      </c>
      <c r="D451" s="20"/>
      <c r="E451" s="20" t="s">
        <v>71</v>
      </c>
      <c r="F451" s="20" t="s">
        <v>72</v>
      </c>
      <c r="G451" s="20" t="s">
        <v>64</v>
      </c>
      <c r="H451" s="5">
        <v>535.52470459569872</v>
      </c>
      <c r="I451" s="5">
        <v>360.12599999999998</v>
      </c>
      <c r="J451" s="22">
        <f t="shared" si="11"/>
        <v>0.67247317800563788</v>
      </c>
    </row>
    <row r="452" spans="1:10" hidden="1" x14ac:dyDescent="0.25">
      <c r="A452" s="20"/>
      <c r="B452" s="21">
        <f t="shared" si="10"/>
        <v>447</v>
      </c>
      <c r="C452" s="20" t="s">
        <v>770</v>
      </c>
      <c r="D452" s="20"/>
      <c r="E452" s="20" t="s">
        <v>62</v>
      </c>
      <c r="F452" s="20" t="s">
        <v>63</v>
      </c>
      <c r="G452" s="20" t="s">
        <v>64</v>
      </c>
      <c r="H452" s="5">
        <v>220.21807806179842</v>
      </c>
      <c r="I452" s="5">
        <v>179.52799999999999</v>
      </c>
      <c r="J452" s="22">
        <f t="shared" si="11"/>
        <v>0.81522825728058612</v>
      </c>
    </row>
    <row r="453" spans="1:10" hidden="1" x14ac:dyDescent="0.25">
      <c r="A453" s="20"/>
      <c r="B453" s="21">
        <f t="shared" si="10"/>
        <v>448</v>
      </c>
      <c r="C453" s="20" t="s">
        <v>749</v>
      </c>
      <c r="D453" s="20"/>
      <c r="E453" s="20" t="s">
        <v>67</v>
      </c>
      <c r="F453" s="20" t="s">
        <v>68</v>
      </c>
      <c r="G453" s="20" t="s">
        <v>64</v>
      </c>
      <c r="H453" s="5">
        <v>228.54340726923334</v>
      </c>
      <c r="I453" s="5">
        <v>360.12599999999998</v>
      </c>
      <c r="J453" s="22">
        <f t="shared" si="11"/>
        <v>1.5757444255469466</v>
      </c>
    </row>
    <row r="454" spans="1:10" hidden="1" x14ac:dyDescent="0.25">
      <c r="A454" s="20"/>
      <c r="B454" s="21">
        <f t="shared" si="10"/>
        <v>449</v>
      </c>
      <c r="C454" s="20" t="s">
        <v>738</v>
      </c>
      <c r="D454" s="20"/>
      <c r="E454" s="20" t="s">
        <v>67</v>
      </c>
      <c r="F454" s="20" t="s">
        <v>68</v>
      </c>
      <c r="G454" s="20" t="s">
        <v>64</v>
      </c>
      <c r="H454" s="5">
        <v>456.20333696634219</v>
      </c>
      <c r="I454" s="5">
        <v>949.70800000000008</v>
      </c>
      <c r="J454" s="22">
        <f t="shared" si="11"/>
        <v>2.0817646936021155</v>
      </c>
    </row>
    <row r="455" spans="1:10" hidden="1" x14ac:dyDescent="0.25">
      <c r="A455" s="20"/>
      <c r="B455" s="21">
        <f t="shared" si="10"/>
        <v>450</v>
      </c>
      <c r="C455" s="20" t="s">
        <v>735</v>
      </c>
      <c r="D455" s="20"/>
      <c r="E455" s="20" t="s">
        <v>71</v>
      </c>
      <c r="F455" s="20" t="s">
        <v>72</v>
      </c>
      <c r="G455" s="20" t="s">
        <v>64</v>
      </c>
      <c r="H455" s="5">
        <v>494.38383177124138</v>
      </c>
      <c r="I455" s="5">
        <v>360.12599999999998</v>
      </c>
      <c r="J455" s="22">
        <f t="shared" si="11"/>
        <v>0.72843401595429913</v>
      </c>
    </row>
    <row r="456" spans="1:10" hidden="1" x14ac:dyDescent="0.25">
      <c r="A456" s="20"/>
      <c r="B456" s="21">
        <f t="shared" ref="B456:B519" si="12">+B455+1</f>
        <v>451</v>
      </c>
      <c r="C456" s="20" t="s">
        <v>1481</v>
      </c>
      <c r="D456" s="20"/>
      <c r="E456" s="20" t="s">
        <v>77</v>
      </c>
      <c r="F456" s="20" t="s">
        <v>78</v>
      </c>
      <c r="G456" s="20" t="s">
        <v>64</v>
      </c>
      <c r="H456" s="5">
        <v>382.35900929566571</v>
      </c>
      <c r="I456" s="5">
        <v>417.99199999999996</v>
      </c>
      <c r="J456" s="22">
        <f t="shared" si="11"/>
        <v>1.0931924966799473</v>
      </c>
    </row>
    <row r="457" spans="1:10" hidden="1" x14ac:dyDescent="0.25">
      <c r="A457" s="20"/>
      <c r="B457" s="21">
        <f t="shared" si="12"/>
        <v>452</v>
      </c>
      <c r="C457" s="20" t="s">
        <v>776</v>
      </c>
      <c r="D457" s="20"/>
      <c r="E457" s="20" t="s">
        <v>75</v>
      </c>
      <c r="F457" s="20" t="s">
        <v>76</v>
      </c>
      <c r="G457" s="20" t="s">
        <v>64</v>
      </c>
      <c r="H457" s="5">
        <v>288.76541987452265</v>
      </c>
      <c r="I457" s="5">
        <v>179.52799999999999</v>
      </c>
      <c r="J457" s="22">
        <f t="shared" si="11"/>
        <v>0.62170879074790308</v>
      </c>
    </row>
    <row r="458" spans="1:10" hidden="1" x14ac:dyDescent="0.25">
      <c r="A458" s="20"/>
      <c r="B458" s="21">
        <f t="shared" si="12"/>
        <v>453</v>
      </c>
      <c r="C458" s="20" t="s">
        <v>772</v>
      </c>
      <c r="D458" s="20"/>
      <c r="E458" s="20" t="s">
        <v>77</v>
      </c>
      <c r="F458" s="20" t="s">
        <v>78</v>
      </c>
      <c r="G458" s="20" t="s">
        <v>64</v>
      </c>
      <c r="H458" s="5">
        <v>274.77758823291026</v>
      </c>
      <c r="I458" s="5">
        <v>656.4559999999999</v>
      </c>
      <c r="J458" s="22">
        <f t="shared" si="11"/>
        <v>2.3890449152773217</v>
      </c>
    </row>
    <row r="459" spans="1:10" hidden="1" x14ac:dyDescent="0.25">
      <c r="A459" s="20"/>
      <c r="B459" s="21">
        <f t="shared" si="12"/>
        <v>454</v>
      </c>
      <c r="C459" s="20" t="s">
        <v>771</v>
      </c>
      <c r="D459" s="20"/>
      <c r="E459" s="20" t="s">
        <v>77</v>
      </c>
      <c r="F459" s="20" t="s">
        <v>78</v>
      </c>
      <c r="G459" s="20" t="s">
        <v>64</v>
      </c>
      <c r="H459" s="5">
        <v>119.408369330762</v>
      </c>
      <c r="I459" s="5">
        <v>949.70800000000008</v>
      </c>
      <c r="J459" s="22">
        <f t="shared" si="11"/>
        <v>7.9534458541118038</v>
      </c>
    </row>
    <row r="460" spans="1:10" hidden="1" x14ac:dyDescent="0.25">
      <c r="A460" s="20"/>
      <c r="B460" s="21">
        <f t="shared" si="12"/>
        <v>455</v>
      </c>
      <c r="C460" s="20" t="s">
        <v>1482</v>
      </c>
      <c r="D460" s="20"/>
      <c r="E460" s="20" t="s">
        <v>69</v>
      </c>
      <c r="F460" s="20" t="s">
        <v>70</v>
      </c>
      <c r="G460" s="20" t="s">
        <v>64</v>
      </c>
      <c r="H460" s="5">
        <v>209.97172310300027</v>
      </c>
      <c r="I460" s="5">
        <v>0</v>
      </c>
      <c r="J460" s="22">
        <f t="shared" si="11"/>
        <v>0</v>
      </c>
    </row>
    <row r="461" spans="1:10" hidden="1" x14ac:dyDescent="0.25">
      <c r="A461" s="20"/>
      <c r="B461" s="21">
        <f t="shared" si="12"/>
        <v>456</v>
      </c>
      <c r="C461" s="20" t="s">
        <v>759</v>
      </c>
      <c r="D461" s="20"/>
      <c r="E461" s="20" t="s">
        <v>71</v>
      </c>
      <c r="F461" s="20" t="s">
        <v>72</v>
      </c>
      <c r="G461" s="20" t="s">
        <v>64</v>
      </c>
      <c r="H461" s="5">
        <v>394.48487770431632</v>
      </c>
      <c r="I461" s="5">
        <v>0</v>
      </c>
      <c r="J461" s="22">
        <f t="shared" si="11"/>
        <v>0</v>
      </c>
    </row>
    <row r="462" spans="1:10" hidden="1" x14ac:dyDescent="0.25">
      <c r="A462" s="20"/>
      <c r="B462" s="21">
        <f t="shared" si="12"/>
        <v>457</v>
      </c>
      <c r="C462" s="20" t="s">
        <v>745</v>
      </c>
      <c r="D462" s="20"/>
      <c r="E462" s="20" t="s">
        <v>71</v>
      </c>
      <c r="F462" s="20" t="s">
        <v>72</v>
      </c>
      <c r="G462" s="20" t="s">
        <v>64</v>
      </c>
      <c r="H462" s="5">
        <v>265.16755593713913</v>
      </c>
      <c r="I462" s="5">
        <v>419.06200000000001</v>
      </c>
      <c r="J462" s="22">
        <f t="shared" si="11"/>
        <v>1.5803667930602463</v>
      </c>
    </row>
    <row r="463" spans="1:10" hidden="1" x14ac:dyDescent="0.25">
      <c r="A463" s="20"/>
      <c r="B463" s="21">
        <f t="shared" si="12"/>
        <v>458</v>
      </c>
      <c r="C463" s="20" t="s">
        <v>720</v>
      </c>
      <c r="D463" s="20"/>
      <c r="E463" s="20" t="s">
        <v>65</v>
      </c>
      <c r="F463" s="20" t="s">
        <v>66</v>
      </c>
      <c r="G463" s="20" t="s">
        <v>64</v>
      </c>
      <c r="H463" s="5">
        <v>352.73924449969263</v>
      </c>
      <c r="I463" s="5">
        <v>530.64599999999996</v>
      </c>
      <c r="J463" s="22">
        <f t="shared" si="11"/>
        <v>1.5043577040956733</v>
      </c>
    </row>
    <row r="464" spans="1:10" hidden="1" x14ac:dyDescent="0.25">
      <c r="A464" s="20"/>
      <c r="B464" s="21">
        <f t="shared" si="12"/>
        <v>459</v>
      </c>
      <c r="C464" s="20" t="s">
        <v>775</v>
      </c>
      <c r="D464" s="20"/>
      <c r="E464" s="20" t="s">
        <v>75</v>
      </c>
      <c r="F464" s="20" t="s">
        <v>76</v>
      </c>
      <c r="G464" s="20" t="s">
        <v>64</v>
      </c>
      <c r="H464" s="5">
        <v>370.38706381632772</v>
      </c>
      <c r="I464" s="5">
        <v>657.52600000000007</v>
      </c>
      <c r="J464" s="22">
        <f t="shared" si="11"/>
        <v>1.7752401858345206</v>
      </c>
    </row>
    <row r="465" spans="1:10" hidden="1" x14ac:dyDescent="0.25">
      <c r="A465" s="20"/>
      <c r="B465" s="21">
        <f t="shared" si="12"/>
        <v>460</v>
      </c>
      <c r="C465" s="20" t="s">
        <v>1483</v>
      </c>
      <c r="D465" s="20"/>
      <c r="E465" s="20" t="s">
        <v>67</v>
      </c>
      <c r="F465" s="20" t="s">
        <v>68</v>
      </c>
      <c r="G465" s="20" t="s">
        <v>64</v>
      </c>
      <c r="H465" s="5">
        <v>294.30216416530254</v>
      </c>
      <c r="I465" s="5">
        <v>0</v>
      </c>
      <c r="J465" s="22">
        <f t="shared" si="11"/>
        <v>0</v>
      </c>
    </row>
    <row r="466" spans="1:10" hidden="1" x14ac:dyDescent="0.25">
      <c r="A466" s="20"/>
      <c r="B466" s="21">
        <f t="shared" si="12"/>
        <v>461</v>
      </c>
      <c r="C466" s="20" t="s">
        <v>1484</v>
      </c>
      <c r="D466" s="20"/>
      <c r="E466" s="20" t="s">
        <v>71</v>
      </c>
      <c r="F466" s="20" t="s">
        <v>72</v>
      </c>
      <c r="G466" s="20" t="s">
        <v>64</v>
      </c>
      <c r="H466" s="5">
        <v>347.53943600052406</v>
      </c>
      <c r="I466" s="5">
        <v>238.464</v>
      </c>
      <c r="J466" s="22">
        <f t="shared" si="11"/>
        <v>0.68614947052984343</v>
      </c>
    </row>
    <row r="467" spans="1:10" hidden="1" x14ac:dyDescent="0.25">
      <c r="A467" s="20"/>
      <c r="B467" s="21">
        <f t="shared" si="12"/>
        <v>462</v>
      </c>
      <c r="C467" s="20" t="s">
        <v>728</v>
      </c>
      <c r="D467" s="20"/>
      <c r="E467" s="20" t="s">
        <v>73</v>
      </c>
      <c r="F467" s="20" t="s">
        <v>74</v>
      </c>
      <c r="G467" s="20" t="s">
        <v>64</v>
      </c>
      <c r="H467" s="5">
        <v>404.30023511159618</v>
      </c>
      <c r="I467" s="5">
        <v>360.12599999999998</v>
      </c>
      <c r="J467" s="22">
        <f t="shared" si="11"/>
        <v>0.89073903184992431</v>
      </c>
    </row>
    <row r="468" spans="1:10" hidden="1" x14ac:dyDescent="0.25">
      <c r="A468" s="20"/>
      <c r="B468" s="21">
        <f t="shared" si="12"/>
        <v>463</v>
      </c>
      <c r="C468" s="20" t="s">
        <v>1485</v>
      </c>
      <c r="D468" s="20"/>
      <c r="E468" s="20" t="s">
        <v>67</v>
      </c>
      <c r="F468" s="20" t="s">
        <v>68</v>
      </c>
      <c r="G468" s="20" t="s">
        <v>64</v>
      </c>
      <c r="H468" s="5">
        <v>109.80639647542141</v>
      </c>
      <c r="I468" s="5">
        <v>180.59800000000001</v>
      </c>
      <c r="J468" s="22">
        <f t="shared" si="11"/>
        <v>1.6446947153977891</v>
      </c>
    </row>
    <row r="469" spans="1:10" hidden="1" x14ac:dyDescent="0.25">
      <c r="A469" s="20"/>
      <c r="B469" s="21">
        <f t="shared" si="12"/>
        <v>464</v>
      </c>
      <c r="C469" s="20" t="s">
        <v>752</v>
      </c>
      <c r="D469" s="20"/>
      <c r="E469" s="20" t="s">
        <v>73</v>
      </c>
      <c r="F469" s="20" t="s">
        <v>74</v>
      </c>
      <c r="G469" s="20" t="s">
        <v>64</v>
      </c>
      <c r="H469" s="5">
        <v>301.82256577765395</v>
      </c>
      <c r="I469" s="5">
        <v>778.11899999999991</v>
      </c>
      <c r="J469" s="22">
        <f t="shared" ref="J469:J532" si="13">+IFERROR(I469/H469,0)</f>
        <v>2.5780676736186221</v>
      </c>
    </row>
    <row r="470" spans="1:10" hidden="1" x14ac:dyDescent="0.25">
      <c r="A470" s="20"/>
      <c r="B470" s="21">
        <f t="shared" si="12"/>
        <v>465</v>
      </c>
      <c r="C470" s="20" t="s">
        <v>729</v>
      </c>
      <c r="D470" s="20"/>
      <c r="E470" s="20" t="s">
        <v>62</v>
      </c>
      <c r="F470" s="20" t="s">
        <v>63</v>
      </c>
      <c r="G470" s="20" t="s">
        <v>64</v>
      </c>
      <c r="H470" s="5">
        <v>409.96146469005635</v>
      </c>
      <c r="I470" s="5">
        <v>837.05400000000009</v>
      </c>
      <c r="J470" s="22">
        <f t="shared" si="13"/>
        <v>2.0417870265753857</v>
      </c>
    </row>
    <row r="471" spans="1:10" hidden="1" x14ac:dyDescent="0.25">
      <c r="A471" s="20"/>
      <c r="B471" s="21">
        <f t="shared" si="12"/>
        <v>466</v>
      </c>
      <c r="C471" s="20" t="s">
        <v>782</v>
      </c>
      <c r="D471" s="20"/>
      <c r="E471" s="20" t="s">
        <v>65</v>
      </c>
      <c r="F471" s="20" t="s">
        <v>66</v>
      </c>
      <c r="G471" s="20" t="s">
        <v>64</v>
      </c>
      <c r="H471" s="5">
        <v>174.9588609770633</v>
      </c>
      <c r="I471" s="5">
        <v>238.464</v>
      </c>
      <c r="J471" s="22">
        <f t="shared" si="13"/>
        <v>1.3629718361693157</v>
      </c>
    </row>
    <row r="472" spans="1:10" hidden="1" x14ac:dyDescent="0.25">
      <c r="A472" s="20"/>
      <c r="B472" s="21">
        <f t="shared" si="12"/>
        <v>467</v>
      </c>
      <c r="C472" s="20" t="s">
        <v>766</v>
      </c>
      <c r="D472" s="20"/>
      <c r="E472" s="20" t="s">
        <v>73</v>
      </c>
      <c r="F472" s="20" t="s">
        <v>74</v>
      </c>
      <c r="G472" s="20" t="s">
        <v>64</v>
      </c>
      <c r="H472" s="5">
        <v>685.11608275946151</v>
      </c>
      <c r="I472" s="5">
        <v>1074.4479999999999</v>
      </c>
      <c r="J472" s="22">
        <f t="shared" si="13"/>
        <v>1.5682714609069095</v>
      </c>
    </row>
    <row r="473" spans="1:10" hidden="1" x14ac:dyDescent="0.25">
      <c r="A473" s="20"/>
      <c r="B473" s="21">
        <f t="shared" si="12"/>
        <v>468</v>
      </c>
      <c r="C473" s="20" t="s">
        <v>788</v>
      </c>
      <c r="D473" s="20"/>
      <c r="E473" s="20" t="s">
        <v>65</v>
      </c>
      <c r="F473" s="20" t="s">
        <v>66</v>
      </c>
      <c r="G473" s="20" t="s">
        <v>64</v>
      </c>
      <c r="H473" s="5">
        <v>184.2995758047102</v>
      </c>
      <c r="I473" s="5">
        <v>179.52799999999999</v>
      </c>
      <c r="J473" s="22">
        <f t="shared" si="13"/>
        <v>0.97410967559813422</v>
      </c>
    </row>
    <row r="474" spans="1:10" hidden="1" x14ac:dyDescent="0.25">
      <c r="A474" s="20"/>
      <c r="B474" s="21">
        <f t="shared" si="12"/>
        <v>469</v>
      </c>
      <c r="C474" s="20" t="s">
        <v>753</v>
      </c>
      <c r="D474" s="20"/>
      <c r="E474" s="20" t="s">
        <v>73</v>
      </c>
      <c r="F474" s="20" t="s">
        <v>74</v>
      </c>
      <c r="G474" s="20" t="s">
        <v>64</v>
      </c>
      <c r="H474" s="5">
        <v>396.40139930189213</v>
      </c>
      <c r="I474" s="5">
        <v>1367.7</v>
      </c>
      <c r="J474" s="22">
        <f t="shared" si="13"/>
        <v>3.4502905449089609</v>
      </c>
    </row>
    <row r="475" spans="1:10" hidden="1" x14ac:dyDescent="0.25">
      <c r="A475" s="20"/>
      <c r="B475" s="21">
        <f t="shared" si="12"/>
        <v>470</v>
      </c>
      <c r="C475" s="20" t="s">
        <v>781</v>
      </c>
      <c r="D475" s="20"/>
      <c r="E475" s="20" t="s">
        <v>71</v>
      </c>
      <c r="F475" s="20" t="s">
        <v>72</v>
      </c>
      <c r="G475" s="20" t="s">
        <v>64</v>
      </c>
      <c r="H475" s="5">
        <v>528.98943374545706</v>
      </c>
      <c r="I475" s="5">
        <v>0</v>
      </c>
      <c r="J475" s="22">
        <f t="shared" si="13"/>
        <v>0</v>
      </c>
    </row>
    <row r="476" spans="1:10" hidden="1" x14ac:dyDescent="0.25">
      <c r="A476" s="20"/>
      <c r="B476" s="21">
        <f t="shared" si="12"/>
        <v>471</v>
      </c>
      <c r="C476" s="20" t="s">
        <v>1303</v>
      </c>
      <c r="D476" s="20"/>
      <c r="E476" s="20" t="s">
        <v>67</v>
      </c>
      <c r="F476" s="20" t="s">
        <v>68</v>
      </c>
      <c r="G476" s="20" t="s">
        <v>64</v>
      </c>
      <c r="H476" s="5">
        <v>155.23951143640255</v>
      </c>
      <c r="I476" s="5">
        <v>540.72399999999993</v>
      </c>
      <c r="J476" s="22">
        <f t="shared" si="13"/>
        <v>3.4831596350489673</v>
      </c>
    </row>
    <row r="477" spans="1:10" hidden="1" x14ac:dyDescent="0.25">
      <c r="A477" s="20"/>
      <c r="B477" s="21">
        <f t="shared" si="12"/>
        <v>472</v>
      </c>
      <c r="C477" s="20" t="s">
        <v>756</v>
      </c>
      <c r="D477" s="20"/>
      <c r="E477" s="20" t="s">
        <v>71</v>
      </c>
      <c r="F477" s="20" t="s">
        <v>72</v>
      </c>
      <c r="G477" s="20" t="s">
        <v>64</v>
      </c>
      <c r="H477" s="5">
        <v>386.68848454889559</v>
      </c>
      <c r="I477" s="5">
        <v>238.464</v>
      </c>
      <c r="J477" s="22">
        <f t="shared" si="13"/>
        <v>0.61668244472857314</v>
      </c>
    </row>
    <row r="478" spans="1:10" hidden="1" x14ac:dyDescent="0.25">
      <c r="A478" s="20"/>
      <c r="B478" s="21">
        <f t="shared" si="12"/>
        <v>473</v>
      </c>
      <c r="C478" s="20" t="s">
        <v>1486</v>
      </c>
      <c r="D478" s="20"/>
      <c r="E478" s="20" t="s">
        <v>65</v>
      </c>
      <c r="F478" s="20" t="s">
        <v>66</v>
      </c>
      <c r="G478" s="20" t="s">
        <v>64</v>
      </c>
      <c r="H478" s="5">
        <v>408.5756733441624</v>
      </c>
      <c r="I478" s="5">
        <v>180.59800000000001</v>
      </c>
      <c r="J478" s="22">
        <f t="shared" si="13"/>
        <v>0.44201848465871307</v>
      </c>
    </row>
    <row r="479" spans="1:10" hidden="1" x14ac:dyDescent="0.25">
      <c r="A479" s="20"/>
      <c r="B479" s="21">
        <f t="shared" si="12"/>
        <v>474</v>
      </c>
      <c r="C479" s="20" t="s">
        <v>792</v>
      </c>
      <c r="D479" s="20"/>
      <c r="E479" s="20" t="s">
        <v>65</v>
      </c>
      <c r="F479" s="20" t="s">
        <v>66</v>
      </c>
      <c r="G479" s="20" t="s">
        <v>64</v>
      </c>
      <c r="H479" s="5">
        <v>160.01857110740971</v>
      </c>
      <c r="I479" s="5">
        <v>180.59800000000001</v>
      </c>
      <c r="J479" s="22">
        <f t="shared" si="13"/>
        <v>1.1286065032962749</v>
      </c>
    </row>
    <row r="480" spans="1:10" hidden="1" x14ac:dyDescent="0.25">
      <c r="A480" s="20"/>
      <c r="B480" s="21">
        <f t="shared" si="12"/>
        <v>475</v>
      </c>
      <c r="C480" s="20" t="s">
        <v>790</v>
      </c>
      <c r="D480" s="20"/>
      <c r="E480" s="20" t="s">
        <v>77</v>
      </c>
      <c r="F480" s="20" t="s">
        <v>78</v>
      </c>
      <c r="G480" s="20" t="s">
        <v>64</v>
      </c>
      <c r="H480" s="5">
        <v>67.562697494733953</v>
      </c>
      <c r="I480" s="5">
        <v>180.59800000000001</v>
      </c>
      <c r="J480" s="22">
        <f t="shared" si="13"/>
        <v>2.6730430651333359</v>
      </c>
    </row>
    <row r="481" spans="1:10" hidden="1" x14ac:dyDescent="0.25">
      <c r="A481" s="20"/>
      <c r="B481" s="21">
        <f t="shared" si="12"/>
        <v>476</v>
      </c>
      <c r="C481" s="20" t="s">
        <v>789</v>
      </c>
      <c r="D481" s="20"/>
      <c r="E481" s="20" t="s">
        <v>73</v>
      </c>
      <c r="F481" s="20" t="s">
        <v>74</v>
      </c>
      <c r="G481" s="20" t="s">
        <v>64</v>
      </c>
      <c r="H481" s="5">
        <v>331.33209657737149</v>
      </c>
      <c r="I481" s="5">
        <v>1359.7619999999999</v>
      </c>
      <c r="J481" s="22">
        <f t="shared" si="13"/>
        <v>4.103924775312171</v>
      </c>
    </row>
    <row r="482" spans="1:10" hidden="1" x14ac:dyDescent="0.25">
      <c r="A482" s="20"/>
      <c r="B482" s="21">
        <f t="shared" si="12"/>
        <v>477</v>
      </c>
      <c r="C482" s="20" t="s">
        <v>795</v>
      </c>
      <c r="D482" s="20"/>
      <c r="E482" s="20" t="s">
        <v>75</v>
      </c>
      <c r="F482" s="20" t="s">
        <v>76</v>
      </c>
      <c r="G482" s="20" t="s">
        <v>64</v>
      </c>
      <c r="H482" s="5">
        <v>295.52246627436784</v>
      </c>
      <c r="I482" s="5">
        <v>0</v>
      </c>
      <c r="J482" s="22">
        <f t="shared" si="13"/>
        <v>0</v>
      </c>
    </row>
    <row r="483" spans="1:10" hidden="1" x14ac:dyDescent="0.25">
      <c r="A483" s="20"/>
      <c r="B483" s="21">
        <f t="shared" si="12"/>
        <v>478</v>
      </c>
      <c r="C483" s="20" t="s">
        <v>785</v>
      </c>
      <c r="D483" s="20"/>
      <c r="E483" s="20" t="s">
        <v>69</v>
      </c>
      <c r="F483" s="20" t="s">
        <v>70</v>
      </c>
      <c r="G483" s="20" t="s">
        <v>64</v>
      </c>
      <c r="H483" s="5">
        <v>364.86724121861243</v>
      </c>
      <c r="I483" s="5">
        <v>540.72299999999996</v>
      </c>
      <c r="J483" s="22">
        <f t="shared" si="13"/>
        <v>1.481971903517703</v>
      </c>
    </row>
    <row r="484" spans="1:10" hidden="1" x14ac:dyDescent="0.25">
      <c r="A484" s="20"/>
      <c r="B484" s="21">
        <f t="shared" si="12"/>
        <v>479</v>
      </c>
      <c r="C484" s="20" t="s">
        <v>793</v>
      </c>
      <c r="D484" s="20"/>
      <c r="E484" s="20" t="s">
        <v>69</v>
      </c>
      <c r="F484" s="20" t="s">
        <v>70</v>
      </c>
      <c r="G484" s="20" t="s">
        <v>64</v>
      </c>
      <c r="H484" s="5">
        <v>50.239313707952988</v>
      </c>
      <c r="I484" s="5">
        <v>179.52799999999999</v>
      </c>
      <c r="J484" s="22">
        <f t="shared" si="13"/>
        <v>3.5734564576979948</v>
      </c>
    </row>
    <row r="485" spans="1:10" hidden="1" x14ac:dyDescent="0.25">
      <c r="A485" s="20"/>
      <c r="B485" s="21">
        <f t="shared" si="12"/>
        <v>480</v>
      </c>
      <c r="C485" s="20" t="s">
        <v>791</v>
      </c>
      <c r="D485" s="20"/>
      <c r="E485" s="20" t="s">
        <v>71</v>
      </c>
      <c r="F485" s="20" t="s">
        <v>72</v>
      </c>
      <c r="G485" s="20" t="s">
        <v>64</v>
      </c>
      <c r="H485" s="5">
        <v>330.06813828500253</v>
      </c>
      <c r="I485" s="5">
        <v>179.52799999999999</v>
      </c>
      <c r="J485" s="22">
        <f t="shared" si="13"/>
        <v>0.54391193567730467</v>
      </c>
    </row>
    <row r="486" spans="1:10" hidden="1" x14ac:dyDescent="0.25">
      <c r="A486" s="20"/>
      <c r="B486" s="21">
        <f t="shared" si="12"/>
        <v>481</v>
      </c>
      <c r="C486" s="20" t="s">
        <v>764</v>
      </c>
      <c r="D486" s="20"/>
      <c r="E486" s="20" t="s">
        <v>69</v>
      </c>
      <c r="F486" s="20" t="s">
        <v>70</v>
      </c>
      <c r="G486" s="20" t="s">
        <v>64</v>
      </c>
      <c r="H486" s="5">
        <v>224.88843547562186</v>
      </c>
      <c r="I486" s="5">
        <v>419.06200000000001</v>
      </c>
      <c r="J486" s="22">
        <f t="shared" si="13"/>
        <v>1.8634217411567469</v>
      </c>
    </row>
    <row r="487" spans="1:10" hidden="1" x14ac:dyDescent="0.25">
      <c r="A487" s="20"/>
      <c r="B487" s="21">
        <f t="shared" si="12"/>
        <v>482</v>
      </c>
      <c r="C487" s="20" t="s">
        <v>818</v>
      </c>
      <c r="D487" s="20"/>
      <c r="E487" s="20" t="s">
        <v>69</v>
      </c>
      <c r="F487" s="20" t="s">
        <v>70</v>
      </c>
      <c r="G487" s="20" t="s">
        <v>64</v>
      </c>
      <c r="H487" s="5">
        <v>370.27645592277241</v>
      </c>
      <c r="I487" s="5">
        <v>419.06200000000001</v>
      </c>
      <c r="J487" s="22">
        <f t="shared" si="13"/>
        <v>1.1317543778354697</v>
      </c>
    </row>
    <row r="488" spans="1:10" hidden="1" x14ac:dyDescent="0.25">
      <c r="A488" s="20"/>
      <c r="B488" s="21">
        <f t="shared" si="12"/>
        <v>483</v>
      </c>
      <c r="C488" s="20" t="s">
        <v>726</v>
      </c>
      <c r="D488" s="20"/>
      <c r="E488" s="20" t="s">
        <v>65</v>
      </c>
      <c r="F488" s="20" t="s">
        <v>66</v>
      </c>
      <c r="G488" s="20" t="s">
        <v>64</v>
      </c>
      <c r="H488" s="5">
        <v>337.79224593811989</v>
      </c>
      <c r="I488" s="5">
        <v>179.52799999999999</v>
      </c>
      <c r="J488" s="22">
        <f t="shared" si="13"/>
        <v>0.53147460357301302</v>
      </c>
    </row>
    <row r="489" spans="1:10" hidden="1" x14ac:dyDescent="0.25">
      <c r="A489" s="20"/>
      <c r="B489" s="21">
        <f t="shared" si="12"/>
        <v>484</v>
      </c>
      <c r="C489" s="20" t="s">
        <v>724</v>
      </c>
      <c r="D489" s="20"/>
      <c r="E489" s="20" t="s">
        <v>67</v>
      </c>
      <c r="F489" s="20" t="s">
        <v>68</v>
      </c>
      <c r="G489" s="20" t="s">
        <v>64</v>
      </c>
      <c r="H489" s="5">
        <v>181.90631350945779</v>
      </c>
      <c r="I489" s="5">
        <v>352.18799999999999</v>
      </c>
      <c r="J489" s="22">
        <f t="shared" si="13"/>
        <v>1.9360955274468183</v>
      </c>
    </row>
    <row r="490" spans="1:10" hidden="1" x14ac:dyDescent="0.25">
      <c r="A490" s="20"/>
      <c r="B490" s="21">
        <f t="shared" si="12"/>
        <v>485</v>
      </c>
      <c r="C490" s="20" t="s">
        <v>802</v>
      </c>
      <c r="D490" s="20"/>
      <c r="E490" s="20" t="s">
        <v>73</v>
      </c>
      <c r="F490" s="20" t="s">
        <v>74</v>
      </c>
      <c r="G490" s="20" t="s">
        <v>64</v>
      </c>
      <c r="H490" s="5">
        <v>375.55952061716732</v>
      </c>
      <c r="I490" s="5">
        <v>949.70799999999997</v>
      </c>
      <c r="J490" s="22">
        <f t="shared" si="13"/>
        <v>2.5287815855109161</v>
      </c>
    </row>
    <row r="491" spans="1:10" hidden="1" x14ac:dyDescent="0.25">
      <c r="A491" s="20"/>
      <c r="B491" s="21">
        <f t="shared" si="12"/>
        <v>486</v>
      </c>
      <c r="C491" s="20" t="s">
        <v>827</v>
      </c>
      <c r="D491" s="20"/>
      <c r="E491" s="20" t="s">
        <v>69</v>
      </c>
      <c r="F491" s="20" t="s">
        <v>70</v>
      </c>
      <c r="G491" s="20" t="s">
        <v>64</v>
      </c>
      <c r="H491" s="5">
        <v>850.33216924500152</v>
      </c>
      <c r="I491" s="5">
        <v>238.464</v>
      </c>
      <c r="J491" s="22">
        <f t="shared" si="13"/>
        <v>0.28043629139860599</v>
      </c>
    </row>
    <row r="492" spans="1:10" hidden="1" x14ac:dyDescent="0.25">
      <c r="A492" s="20"/>
      <c r="B492" s="21">
        <f t="shared" si="12"/>
        <v>487</v>
      </c>
      <c r="C492" s="20" t="s">
        <v>814</v>
      </c>
      <c r="D492" s="20"/>
      <c r="E492" s="20" t="s">
        <v>69</v>
      </c>
      <c r="F492" s="20" t="s">
        <v>70</v>
      </c>
      <c r="G492" s="20" t="s">
        <v>64</v>
      </c>
      <c r="H492" s="5">
        <v>375.36181876860365</v>
      </c>
      <c r="I492" s="5">
        <v>0</v>
      </c>
      <c r="J492" s="22">
        <f t="shared" si="13"/>
        <v>0</v>
      </c>
    </row>
    <row r="493" spans="1:10" hidden="1" x14ac:dyDescent="0.25">
      <c r="A493" s="20"/>
      <c r="B493" s="21">
        <f t="shared" si="12"/>
        <v>488</v>
      </c>
      <c r="C493" s="20" t="s">
        <v>821</v>
      </c>
      <c r="D493" s="20"/>
      <c r="E493" s="20" t="s">
        <v>62</v>
      </c>
      <c r="F493" s="20" t="s">
        <v>63</v>
      </c>
      <c r="G493" s="20" t="s">
        <v>64</v>
      </c>
      <c r="H493" s="5">
        <v>110.1977131065799</v>
      </c>
      <c r="I493" s="5">
        <v>238.464</v>
      </c>
      <c r="J493" s="22">
        <f t="shared" si="13"/>
        <v>2.1639650522453659</v>
      </c>
    </row>
    <row r="494" spans="1:10" hidden="1" x14ac:dyDescent="0.25">
      <c r="A494" s="20"/>
      <c r="B494" s="21">
        <f t="shared" si="12"/>
        <v>489</v>
      </c>
      <c r="C494" s="20" t="s">
        <v>823</v>
      </c>
      <c r="D494" s="20"/>
      <c r="E494" s="20" t="s">
        <v>75</v>
      </c>
      <c r="F494" s="20" t="s">
        <v>76</v>
      </c>
      <c r="G494" s="20" t="s">
        <v>64</v>
      </c>
      <c r="H494" s="5">
        <v>234.12143410590338</v>
      </c>
      <c r="I494" s="5">
        <v>837.05399999999986</v>
      </c>
      <c r="J494" s="22">
        <f t="shared" si="13"/>
        <v>3.5752984479898737</v>
      </c>
    </row>
    <row r="495" spans="1:10" hidden="1" x14ac:dyDescent="0.25">
      <c r="A495" s="20"/>
      <c r="B495" s="21">
        <f t="shared" si="12"/>
        <v>490</v>
      </c>
      <c r="C495" s="20" t="s">
        <v>811</v>
      </c>
      <c r="D495" s="20"/>
      <c r="E495" s="20" t="s">
        <v>71</v>
      </c>
      <c r="F495" s="20" t="s">
        <v>72</v>
      </c>
      <c r="G495" s="20" t="s">
        <v>64</v>
      </c>
      <c r="H495" s="5">
        <v>231.86197197720594</v>
      </c>
      <c r="I495" s="5">
        <v>179.52799999999999</v>
      </c>
      <c r="J495" s="22">
        <f t="shared" si="13"/>
        <v>0.77428824774098426</v>
      </c>
    </row>
    <row r="496" spans="1:10" hidden="1" x14ac:dyDescent="0.25">
      <c r="A496" s="20"/>
      <c r="B496" s="21">
        <f t="shared" si="12"/>
        <v>491</v>
      </c>
      <c r="C496" s="20" t="s">
        <v>800</v>
      </c>
      <c r="D496" s="20"/>
      <c r="E496" s="20" t="s">
        <v>69</v>
      </c>
      <c r="F496" s="20" t="s">
        <v>70</v>
      </c>
      <c r="G496" s="20" t="s">
        <v>64</v>
      </c>
      <c r="H496" s="5">
        <v>260.21103681095326</v>
      </c>
      <c r="I496" s="5">
        <v>179.52799999999999</v>
      </c>
      <c r="J496" s="22">
        <f t="shared" si="13"/>
        <v>0.68993230341120948</v>
      </c>
    </row>
    <row r="497" spans="1:10" hidden="1" x14ac:dyDescent="0.25">
      <c r="A497" s="20"/>
      <c r="B497" s="21">
        <f t="shared" si="12"/>
        <v>492</v>
      </c>
      <c r="C497" s="20" t="s">
        <v>809</v>
      </c>
      <c r="D497" s="20"/>
      <c r="E497" s="20" t="s">
        <v>75</v>
      </c>
      <c r="F497" s="20" t="s">
        <v>76</v>
      </c>
      <c r="G497" s="20" t="s">
        <v>64</v>
      </c>
      <c r="H497" s="5">
        <v>328.0430517738115</v>
      </c>
      <c r="I497" s="5">
        <v>0</v>
      </c>
      <c r="J497" s="22">
        <f t="shared" si="13"/>
        <v>0</v>
      </c>
    </row>
    <row r="498" spans="1:10" hidden="1" x14ac:dyDescent="0.25">
      <c r="A498" s="20"/>
      <c r="B498" s="21">
        <f t="shared" si="12"/>
        <v>493</v>
      </c>
      <c r="C498" s="20" t="s">
        <v>822</v>
      </c>
      <c r="D498" s="20"/>
      <c r="E498" s="20" t="s">
        <v>73</v>
      </c>
      <c r="F498" s="20" t="s">
        <v>74</v>
      </c>
      <c r="G498" s="20" t="s">
        <v>64</v>
      </c>
      <c r="H498" s="5">
        <v>315.82868485833967</v>
      </c>
      <c r="I498" s="5">
        <v>417.99199999999996</v>
      </c>
      <c r="J498" s="22">
        <f t="shared" si="13"/>
        <v>1.3234769988909783</v>
      </c>
    </row>
    <row r="499" spans="1:10" hidden="1" x14ac:dyDescent="0.25">
      <c r="A499" s="20"/>
      <c r="B499" s="21">
        <f t="shared" si="12"/>
        <v>494</v>
      </c>
      <c r="C499" s="20" t="s">
        <v>796</v>
      </c>
      <c r="D499" s="20"/>
      <c r="E499" s="20" t="s">
        <v>73</v>
      </c>
      <c r="F499" s="20" t="s">
        <v>74</v>
      </c>
      <c r="G499" s="20" t="s">
        <v>64</v>
      </c>
      <c r="H499" s="5">
        <v>367.07078257298394</v>
      </c>
      <c r="I499" s="5">
        <v>597.52</v>
      </c>
      <c r="J499" s="22">
        <f t="shared" si="13"/>
        <v>1.6278059392569504</v>
      </c>
    </row>
    <row r="500" spans="1:10" hidden="1" x14ac:dyDescent="0.25">
      <c r="A500" s="20"/>
      <c r="B500" s="21">
        <f t="shared" si="12"/>
        <v>495</v>
      </c>
      <c r="C500" s="20" t="s">
        <v>805</v>
      </c>
      <c r="D500" s="20"/>
      <c r="E500" s="20" t="s">
        <v>73</v>
      </c>
      <c r="F500" s="20" t="s">
        <v>74</v>
      </c>
      <c r="G500" s="20" t="s">
        <v>64</v>
      </c>
      <c r="H500" s="5">
        <v>301.82256577765395</v>
      </c>
      <c r="I500" s="5">
        <v>417.99199999999996</v>
      </c>
      <c r="J500" s="22">
        <f t="shared" si="13"/>
        <v>1.3848931372080557</v>
      </c>
    </row>
    <row r="501" spans="1:10" hidden="1" x14ac:dyDescent="0.25">
      <c r="A501" s="20"/>
      <c r="B501" s="21">
        <f t="shared" si="12"/>
        <v>496</v>
      </c>
      <c r="C501" s="20" t="s">
        <v>1487</v>
      </c>
      <c r="D501" s="20"/>
      <c r="E501" s="20" t="s">
        <v>75</v>
      </c>
      <c r="F501" s="20" t="s">
        <v>76</v>
      </c>
      <c r="G501" s="20" t="s">
        <v>64</v>
      </c>
      <c r="H501" s="5">
        <v>685.11608275946151</v>
      </c>
      <c r="I501" s="5">
        <v>238.464</v>
      </c>
      <c r="J501" s="22">
        <f t="shared" si="13"/>
        <v>0.34806364352086405</v>
      </c>
    </row>
    <row r="502" spans="1:10" hidden="1" x14ac:dyDescent="0.25">
      <c r="A502" s="20"/>
      <c r="B502" s="21">
        <f t="shared" si="12"/>
        <v>497</v>
      </c>
      <c r="C502" s="20" t="s">
        <v>820</v>
      </c>
      <c r="D502" s="20"/>
      <c r="E502" s="20" t="s">
        <v>62</v>
      </c>
      <c r="F502" s="20" t="s">
        <v>63</v>
      </c>
      <c r="G502" s="20" t="s">
        <v>64</v>
      </c>
      <c r="H502" s="5">
        <v>215.45540019349306</v>
      </c>
      <c r="I502" s="5">
        <v>419.06200000000001</v>
      </c>
      <c r="J502" s="22">
        <f t="shared" si="13"/>
        <v>1.9450057859940149</v>
      </c>
    </row>
    <row r="503" spans="1:10" hidden="1" x14ac:dyDescent="0.25">
      <c r="A503" s="20"/>
      <c r="B503" s="21">
        <f t="shared" si="12"/>
        <v>498</v>
      </c>
      <c r="C503" s="20" t="s">
        <v>813</v>
      </c>
      <c r="D503" s="20"/>
      <c r="E503" s="20" t="s">
        <v>71</v>
      </c>
      <c r="F503" s="20" t="s">
        <v>72</v>
      </c>
      <c r="G503" s="20" t="s">
        <v>64</v>
      </c>
      <c r="H503" s="5">
        <v>228.52916504914441</v>
      </c>
      <c r="I503" s="5">
        <v>179.52799999999999</v>
      </c>
      <c r="J503" s="22">
        <f t="shared" si="13"/>
        <v>0.78558025607538151</v>
      </c>
    </row>
    <row r="504" spans="1:10" hidden="1" x14ac:dyDescent="0.25">
      <c r="A504" s="20"/>
      <c r="B504" s="21">
        <f t="shared" si="12"/>
        <v>499</v>
      </c>
      <c r="C504" s="20" t="s">
        <v>806</v>
      </c>
      <c r="D504" s="20"/>
      <c r="E504" s="20" t="s">
        <v>67</v>
      </c>
      <c r="F504" s="20" t="s">
        <v>68</v>
      </c>
      <c r="G504" s="20" t="s">
        <v>64</v>
      </c>
      <c r="H504" s="5">
        <v>160.43702681453289</v>
      </c>
      <c r="I504" s="5">
        <v>531.71600000000001</v>
      </c>
      <c r="J504" s="22">
        <f t="shared" si="13"/>
        <v>3.3141726106322702</v>
      </c>
    </row>
    <row r="505" spans="1:10" hidden="1" x14ac:dyDescent="0.25">
      <c r="A505" s="20"/>
      <c r="B505" s="21">
        <f t="shared" si="12"/>
        <v>500</v>
      </c>
      <c r="C505" s="20" t="s">
        <v>1488</v>
      </c>
      <c r="D505" s="20"/>
      <c r="E505" s="20" t="s">
        <v>73</v>
      </c>
      <c r="F505" s="20" t="s">
        <v>74</v>
      </c>
      <c r="G505" s="20" t="s">
        <v>64</v>
      </c>
      <c r="H505" s="5">
        <v>160.01857110740971</v>
      </c>
      <c r="I505" s="5">
        <v>0</v>
      </c>
      <c r="J505" s="22">
        <f t="shared" si="13"/>
        <v>0</v>
      </c>
    </row>
    <row r="506" spans="1:10" hidden="1" x14ac:dyDescent="0.25">
      <c r="A506" s="20"/>
      <c r="B506" s="21">
        <f t="shared" si="12"/>
        <v>501</v>
      </c>
      <c r="C506" s="20" t="s">
        <v>786</v>
      </c>
      <c r="D506" s="20"/>
      <c r="E506" s="20" t="s">
        <v>73</v>
      </c>
      <c r="F506" s="20" t="s">
        <v>74</v>
      </c>
      <c r="G506" s="20" t="s">
        <v>64</v>
      </c>
      <c r="H506" s="5">
        <v>215.45540019349306</v>
      </c>
      <c r="I506" s="5">
        <v>1017.652</v>
      </c>
      <c r="J506" s="22">
        <f t="shared" si="13"/>
        <v>4.723260587045309</v>
      </c>
    </row>
    <row r="507" spans="1:10" hidden="1" x14ac:dyDescent="0.25">
      <c r="A507" s="20"/>
      <c r="B507" s="21">
        <f t="shared" si="12"/>
        <v>502</v>
      </c>
      <c r="C507" s="20" t="s">
        <v>852</v>
      </c>
      <c r="D507" s="20"/>
      <c r="E507" s="20" t="s">
        <v>67</v>
      </c>
      <c r="F507" s="20" t="s">
        <v>68</v>
      </c>
      <c r="G507" s="20" t="s">
        <v>64</v>
      </c>
      <c r="H507" s="5">
        <v>195.85194860434621</v>
      </c>
      <c r="I507" s="5">
        <v>0</v>
      </c>
      <c r="J507" s="22">
        <f t="shared" si="13"/>
        <v>0</v>
      </c>
    </row>
    <row r="508" spans="1:10" hidden="1" x14ac:dyDescent="0.25">
      <c r="A508" s="20"/>
      <c r="B508" s="21">
        <f t="shared" si="12"/>
        <v>503</v>
      </c>
      <c r="C508" s="20" t="s">
        <v>855</v>
      </c>
      <c r="D508" s="20"/>
      <c r="E508" s="20" t="s">
        <v>77</v>
      </c>
      <c r="F508" s="20" t="s">
        <v>78</v>
      </c>
      <c r="G508" s="20" t="s">
        <v>64</v>
      </c>
      <c r="H508" s="5">
        <v>215.02056268366806</v>
      </c>
      <c r="I508" s="5">
        <v>837.05399999999986</v>
      </c>
      <c r="J508" s="22">
        <f t="shared" si="13"/>
        <v>3.8929020999328756</v>
      </c>
    </row>
    <row r="509" spans="1:10" hidden="1" x14ac:dyDescent="0.25">
      <c r="A509" s="20"/>
      <c r="B509" s="21">
        <f t="shared" si="12"/>
        <v>504</v>
      </c>
      <c r="C509" s="20" t="s">
        <v>854</v>
      </c>
      <c r="D509" s="20"/>
      <c r="E509" s="20" t="s">
        <v>73</v>
      </c>
      <c r="F509" s="20" t="s">
        <v>74</v>
      </c>
      <c r="G509" s="20" t="s">
        <v>64</v>
      </c>
      <c r="H509" s="5">
        <v>317.85428450314487</v>
      </c>
      <c r="I509" s="5">
        <v>838.12400000000002</v>
      </c>
      <c r="J509" s="22">
        <f t="shared" si="13"/>
        <v>2.6368183185264176</v>
      </c>
    </row>
    <row r="510" spans="1:10" hidden="1" x14ac:dyDescent="0.25">
      <c r="A510" s="20"/>
      <c r="B510" s="21">
        <f t="shared" si="12"/>
        <v>505</v>
      </c>
      <c r="C510" s="20" t="s">
        <v>1489</v>
      </c>
      <c r="D510" s="20"/>
      <c r="E510" s="20" t="s">
        <v>67</v>
      </c>
      <c r="F510" s="20" t="s">
        <v>68</v>
      </c>
      <c r="G510" s="20" t="s">
        <v>64</v>
      </c>
      <c r="H510" s="5">
        <v>191.18159119052277</v>
      </c>
      <c r="I510" s="5">
        <v>180.59800000000001</v>
      </c>
      <c r="J510" s="22">
        <f t="shared" si="13"/>
        <v>0.94464115961889017</v>
      </c>
    </row>
    <row r="511" spans="1:10" hidden="1" x14ac:dyDescent="0.25">
      <c r="A511" s="20"/>
      <c r="B511" s="21">
        <f t="shared" si="12"/>
        <v>506</v>
      </c>
      <c r="C511" s="20" t="s">
        <v>847</v>
      </c>
      <c r="D511" s="20"/>
      <c r="E511" s="20" t="s">
        <v>71</v>
      </c>
      <c r="F511" s="20" t="s">
        <v>72</v>
      </c>
      <c r="G511" s="20" t="s">
        <v>64</v>
      </c>
      <c r="H511" s="5">
        <v>286.90509153631035</v>
      </c>
      <c r="I511" s="5">
        <v>171.59</v>
      </c>
      <c r="J511" s="22">
        <f t="shared" si="13"/>
        <v>0.59807234190643066</v>
      </c>
    </row>
    <row r="512" spans="1:10" hidden="1" x14ac:dyDescent="0.25">
      <c r="A512" s="20"/>
      <c r="B512" s="21">
        <f t="shared" si="12"/>
        <v>507</v>
      </c>
      <c r="C512" s="20" t="s">
        <v>853</v>
      </c>
      <c r="D512" s="20"/>
      <c r="E512" s="20" t="s">
        <v>71</v>
      </c>
      <c r="F512" s="20" t="s">
        <v>72</v>
      </c>
      <c r="G512" s="20" t="s">
        <v>64</v>
      </c>
      <c r="H512" s="5">
        <v>250.7019086471185</v>
      </c>
      <c r="I512" s="5">
        <v>179.52799999999999</v>
      </c>
      <c r="J512" s="22">
        <f t="shared" si="13"/>
        <v>0.71610144880348292</v>
      </c>
    </row>
    <row r="513" spans="1:10" hidden="1" x14ac:dyDescent="0.25">
      <c r="A513" s="20"/>
      <c r="B513" s="21">
        <f t="shared" si="12"/>
        <v>508</v>
      </c>
      <c r="C513" s="20" t="s">
        <v>844</v>
      </c>
      <c r="D513" s="20"/>
      <c r="E513" s="20" t="s">
        <v>71</v>
      </c>
      <c r="F513" s="20" t="s">
        <v>72</v>
      </c>
      <c r="G513" s="20" t="s">
        <v>64</v>
      </c>
      <c r="H513" s="5">
        <v>348.87260637442944</v>
      </c>
      <c r="I513" s="5">
        <v>238.464</v>
      </c>
      <c r="J513" s="22">
        <f t="shared" si="13"/>
        <v>0.68352744137230192</v>
      </c>
    </row>
    <row r="514" spans="1:10" hidden="1" x14ac:dyDescent="0.25">
      <c r="A514" s="20"/>
      <c r="B514" s="21">
        <f t="shared" si="12"/>
        <v>509</v>
      </c>
      <c r="C514" s="20" t="s">
        <v>838</v>
      </c>
      <c r="D514" s="20"/>
      <c r="E514" s="20" t="s">
        <v>69</v>
      </c>
      <c r="F514" s="20" t="s">
        <v>70</v>
      </c>
      <c r="G514" s="20" t="s">
        <v>64</v>
      </c>
      <c r="H514" s="5">
        <v>306.8949828553537</v>
      </c>
      <c r="I514" s="5">
        <v>597.52</v>
      </c>
      <c r="J514" s="22">
        <f t="shared" si="13"/>
        <v>1.9469852339737472</v>
      </c>
    </row>
    <row r="515" spans="1:10" hidden="1" x14ac:dyDescent="0.25">
      <c r="A515" s="20"/>
      <c r="B515" s="21">
        <f t="shared" si="12"/>
        <v>510</v>
      </c>
      <c r="C515" s="20" t="s">
        <v>1490</v>
      </c>
      <c r="D515" s="20"/>
      <c r="E515" s="20" t="s">
        <v>75</v>
      </c>
      <c r="F515" s="20" t="s">
        <v>76</v>
      </c>
      <c r="G515" s="20" t="s">
        <v>64</v>
      </c>
      <c r="H515" s="5">
        <v>910.29056864362838</v>
      </c>
      <c r="I515" s="5">
        <v>0</v>
      </c>
      <c r="J515" s="22">
        <f t="shared" si="13"/>
        <v>0</v>
      </c>
    </row>
    <row r="516" spans="1:10" hidden="1" x14ac:dyDescent="0.25">
      <c r="A516" s="20"/>
      <c r="B516" s="21">
        <f t="shared" si="12"/>
        <v>511</v>
      </c>
      <c r="C516" s="20" t="s">
        <v>866</v>
      </c>
      <c r="D516" s="20"/>
      <c r="E516" s="20" t="s">
        <v>73</v>
      </c>
      <c r="F516" s="20" t="s">
        <v>74</v>
      </c>
      <c r="G516" s="20" t="s">
        <v>64</v>
      </c>
      <c r="H516" s="5">
        <v>261.66741240344345</v>
      </c>
      <c r="I516" s="5">
        <v>417.99199999999996</v>
      </c>
      <c r="J516" s="22">
        <f t="shared" si="13"/>
        <v>1.5974171034929352</v>
      </c>
    </row>
    <row r="517" spans="1:10" hidden="1" x14ac:dyDescent="0.25">
      <c r="A517" s="20"/>
      <c r="B517" s="21">
        <f t="shared" si="12"/>
        <v>512</v>
      </c>
      <c r="C517" s="20" t="s">
        <v>865</v>
      </c>
      <c r="D517" s="20"/>
      <c r="E517" s="20" t="s">
        <v>65</v>
      </c>
      <c r="F517" s="20" t="s">
        <v>66</v>
      </c>
      <c r="G517" s="20" t="s">
        <v>64</v>
      </c>
      <c r="H517" s="5">
        <v>169.97876435384543</v>
      </c>
      <c r="I517" s="5">
        <v>657.52600000000007</v>
      </c>
      <c r="J517" s="22">
        <f t="shared" si="13"/>
        <v>3.8682832087849852</v>
      </c>
    </row>
    <row r="518" spans="1:10" hidden="1" x14ac:dyDescent="0.25">
      <c r="A518" s="20"/>
      <c r="B518" s="21">
        <f t="shared" si="12"/>
        <v>513</v>
      </c>
      <c r="C518" s="20" t="s">
        <v>1304</v>
      </c>
      <c r="D518" s="20"/>
      <c r="E518" s="20" t="s">
        <v>65</v>
      </c>
      <c r="F518" s="20" t="s">
        <v>66</v>
      </c>
      <c r="G518" s="20" t="s">
        <v>64</v>
      </c>
      <c r="H518" s="5">
        <v>237.50230565765685</v>
      </c>
      <c r="I518" s="5">
        <v>657.52600000000007</v>
      </c>
      <c r="J518" s="22">
        <f t="shared" si="13"/>
        <v>2.7685036495931046</v>
      </c>
    </row>
    <row r="519" spans="1:10" hidden="1" x14ac:dyDescent="0.25">
      <c r="A519" s="20"/>
      <c r="B519" s="21">
        <f t="shared" si="12"/>
        <v>514</v>
      </c>
      <c r="C519" s="20" t="s">
        <v>860</v>
      </c>
      <c r="D519" s="20"/>
      <c r="E519" s="20" t="s">
        <v>77</v>
      </c>
      <c r="F519" s="20" t="s">
        <v>78</v>
      </c>
      <c r="G519" s="20" t="s">
        <v>64</v>
      </c>
      <c r="H519" s="5">
        <v>305.20746023872118</v>
      </c>
      <c r="I519" s="5">
        <v>238.464</v>
      </c>
      <c r="J519" s="22">
        <f t="shared" si="13"/>
        <v>0.78131772995811732</v>
      </c>
    </row>
    <row r="520" spans="1:10" hidden="1" x14ac:dyDescent="0.25">
      <c r="A520" s="20"/>
      <c r="B520" s="21">
        <f t="shared" ref="B520:B583" si="14">+B519+1</f>
        <v>515</v>
      </c>
      <c r="C520" s="20" t="s">
        <v>867</v>
      </c>
      <c r="D520" s="20"/>
      <c r="E520" s="20" t="s">
        <v>65</v>
      </c>
      <c r="F520" s="20" t="s">
        <v>66</v>
      </c>
      <c r="G520" s="20" t="s">
        <v>64</v>
      </c>
      <c r="H520" s="5">
        <v>232.52220903443902</v>
      </c>
      <c r="I520" s="5">
        <v>417.99199999999996</v>
      </c>
      <c r="J520" s="22">
        <f t="shared" si="13"/>
        <v>1.7976433379664429</v>
      </c>
    </row>
    <row r="521" spans="1:10" hidden="1" x14ac:dyDescent="0.25">
      <c r="A521" s="20"/>
      <c r="B521" s="21">
        <f t="shared" si="14"/>
        <v>516</v>
      </c>
      <c r="C521" s="20" t="s">
        <v>868</v>
      </c>
      <c r="D521" s="20"/>
      <c r="E521" s="20" t="s">
        <v>71</v>
      </c>
      <c r="F521" s="20" t="s">
        <v>72</v>
      </c>
      <c r="G521" s="20" t="s">
        <v>64</v>
      </c>
      <c r="H521" s="5">
        <v>302.86974122364853</v>
      </c>
      <c r="I521" s="5">
        <v>778.11799999999994</v>
      </c>
      <c r="J521" s="22">
        <f t="shared" si="13"/>
        <v>2.5691506746638422</v>
      </c>
    </row>
    <row r="522" spans="1:10" hidden="1" x14ac:dyDescent="0.25">
      <c r="A522" s="20"/>
      <c r="B522" s="21">
        <f t="shared" si="14"/>
        <v>517</v>
      </c>
      <c r="C522" s="20" t="s">
        <v>877</v>
      </c>
      <c r="D522" s="20"/>
      <c r="E522" s="20" t="s">
        <v>65</v>
      </c>
      <c r="F522" s="20" t="s">
        <v>66</v>
      </c>
      <c r="G522" s="20" t="s">
        <v>64</v>
      </c>
      <c r="H522" s="5">
        <v>242.44695943850181</v>
      </c>
      <c r="I522" s="5">
        <v>179.52799999999999</v>
      </c>
      <c r="J522" s="22">
        <f t="shared" si="13"/>
        <v>0.74048361099590687</v>
      </c>
    </row>
    <row r="523" spans="1:10" hidden="1" x14ac:dyDescent="0.25">
      <c r="A523" s="20"/>
      <c r="B523" s="21">
        <f t="shared" si="14"/>
        <v>518</v>
      </c>
      <c r="C523" s="20" t="s">
        <v>829</v>
      </c>
      <c r="D523" s="20"/>
      <c r="E523" s="20" t="s">
        <v>75</v>
      </c>
      <c r="F523" s="20" t="s">
        <v>76</v>
      </c>
      <c r="G523" s="20" t="s">
        <v>64</v>
      </c>
      <c r="H523" s="5">
        <v>606.04625645438568</v>
      </c>
      <c r="I523" s="5">
        <v>417.99199999999996</v>
      </c>
      <c r="J523" s="22">
        <f t="shared" si="13"/>
        <v>0.6897031299977352</v>
      </c>
    </row>
    <row r="524" spans="1:10" hidden="1" x14ac:dyDescent="0.25">
      <c r="A524" s="20"/>
      <c r="B524" s="21">
        <f t="shared" si="14"/>
        <v>519</v>
      </c>
      <c r="C524" s="20" t="s">
        <v>881</v>
      </c>
      <c r="D524" s="20"/>
      <c r="E524" s="20" t="s">
        <v>69</v>
      </c>
      <c r="F524" s="20" t="s">
        <v>70</v>
      </c>
      <c r="G524" s="20" t="s">
        <v>64</v>
      </c>
      <c r="H524" s="5">
        <v>220.00065930688595</v>
      </c>
      <c r="I524" s="5">
        <v>360.12599999999998</v>
      </c>
      <c r="J524" s="22">
        <f t="shared" si="13"/>
        <v>1.6369314579991723</v>
      </c>
    </row>
    <row r="525" spans="1:10" hidden="1" x14ac:dyDescent="0.25">
      <c r="A525" s="20"/>
      <c r="B525" s="21">
        <f t="shared" si="14"/>
        <v>520</v>
      </c>
      <c r="C525" s="20" t="s">
        <v>933</v>
      </c>
      <c r="D525" s="20"/>
      <c r="E525" s="20" t="s">
        <v>65</v>
      </c>
      <c r="F525" s="20" t="s">
        <v>66</v>
      </c>
      <c r="G525" s="20" t="s">
        <v>64</v>
      </c>
      <c r="H525" s="5">
        <v>296.62505039952356</v>
      </c>
      <c r="I525" s="5">
        <v>417.99199999999996</v>
      </c>
      <c r="J525" s="22">
        <f t="shared" si="13"/>
        <v>1.4091594740127564</v>
      </c>
    </row>
    <row r="526" spans="1:10" hidden="1" x14ac:dyDescent="0.25">
      <c r="A526" s="20"/>
      <c r="B526" s="21">
        <f t="shared" si="14"/>
        <v>521</v>
      </c>
      <c r="C526" s="20" t="s">
        <v>880</v>
      </c>
      <c r="D526" s="20"/>
      <c r="E526" s="20" t="s">
        <v>71</v>
      </c>
      <c r="F526" s="20" t="s">
        <v>72</v>
      </c>
      <c r="G526" s="20" t="s">
        <v>64</v>
      </c>
      <c r="H526" s="5">
        <v>282.9617603558923</v>
      </c>
      <c r="I526" s="5">
        <v>419.06200000000001</v>
      </c>
      <c r="J526" s="22">
        <f t="shared" si="13"/>
        <v>1.4809845665114927</v>
      </c>
    </row>
    <row r="527" spans="1:10" hidden="1" x14ac:dyDescent="0.25">
      <c r="A527" s="20"/>
      <c r="B527" s="21">
        <f t="shared" si="14"/>
        <v>522</v>
      </c>
      <c r="C527" s="20" t="s">
        <v>819</v>
      </c>
      <c r="D527" s="20"/>
      <c r="E527" s="20" t="s">
        <v>62</v>
      </c>
      <c r="F527" s="20" t="s">
        <v>63</v>
      </c>
      <c r="G527" s="20" t="s">
        <v>64</v>
      </c>
      <c r="H527" s="5">
        <v>349.93411799737339</v>
      </c>
      <c r="I527" s="5">
        <v>410.05399999999997</v>
      </c>
      <c r="J527" s="22">
        <f t="shared" si="13"/>
        <v>1.1718034307334326</v>
      </c>
    </row>
    <row r="528" spans="1:10" hidden="1" x14ac:dyDescent="0.25">
      <c r="A528" s="20"/>
      <c r="B528" s="21">
        <f t="shared" si="14"/>
        <v>523</v>
      </c>
      <c r="C528" s="20" t="s">
        <v>863</v>
      </c>
      <c r="D528" s="20"/>
      <c r="E528" s="20" t="s">
        <v>71</v>
      </c>
      <c r="F528" s="20" t="s">
        <v>72</v>
      </c>
      <c r="G528" s="20" t="s">
        <v>64</v>
      </c>
      <c r="H528" s="5">
        <v>267.80405173132618</v>
      </c>
      <c r="I528" s="5">
        <v>598.59</v>
      </c>
      <c r="J528" s="22">
        <f t="shared" si="13"/>
        <v>2.2351790278383619</v>
      </c>
    </row>
    <row r="529" spans="1:10" hidden="1" x14ac:dyDescent="0.25">
      <c r="A529" s="20"/>
      <c r="B529" s="21">
        <f t="shared" si="14"/>
        <v>524</v>
      </c>
      <c r="C529" s="20" t="s">
        <v>1095</v>
      </c>
      <c r="D529" s="20"/>
      <c r="E529" s="20" t="s">
        <v>65</v>
      </c>
      <c r="F529" s="20" t="s">
        <v>66</v>
      </c>
      <c r="G529" s="20" t="s">
        <v>64</v>
      </c>
      <c r="H529" s="5">
        <v>332.64719287014088</v>
      </c>
      <c r="I529" s="5">
        <v>238.464</v>
      </c>
      <c r="J529" s="22">
        <f t="shared" si="13"/>
        <v>0.71686761563351531</v>
      </c>
    </row>
    <row r="530" spans="1:10" hidden="1" x14ac:dyDescent="0.25">
      <c r="A530" s="20"/>
      <c r="B530" s="21">
        <f t="shared" si="14"/>
        <v>525</v>
      </c>
      <c r="C530" s="20" t="s">
        <v>876</v>
      </c>
      <c r="D530" s="20"/>
      <c r="E530" s="20" t="s">
        <v>62</v>
      </c>
      <c r="F530" s="20" t="s">
        <v>63</v>
      </c>
      <c r="G530" s="20" t="s">
        <v>64</v>
      </c>
      <c r="H530" s="5">
        <v>193.44125428087312</v>
      </c>
      <c r="I530" s="5">
        <v>702.23800000000006</v>
      </c>
      <c r="J530" s="22">
        <f t="shared" si="13"/>
        <v>3.6302390749615565</v>
      </c>
    </row>
    <row r="531" spans="1:10" hidden="1" x14ac:dyDescent="0.25">
      <c r="A531" s="20"/>
      <c r="B531" s="21">
        <f t="shared" si="14"/>
        <v>526</v>
      </c>
      <c r="C531" s="20" t="s">
        <v>888</v>
      </c>
      <c r="D531" s="20"/>
      <c r="E531" s="20" t="s">
        <v>65</v>
      </c>
      <c r="F531" s="20" t="s">
        <v>66</v>
      </c>
      <c r="G531" s="20" t="s">
        <v>64</v>
      </c>
      <c r="H531" s="5">
        <v>675.00596617586143</v>
      </c>
      <c r="I531" s="5">
        <v>417.99199999999996</v>
      </c>
      <c r="J531" s="22">
        <f t="shared" si="13"/>
        <v>0.61924193406477124</v>
      </c>
    </row>
    <row r="532" spans="1:10" hidden="1" x14ac:dyDescent="0.25">
      <c r="A532" s="20"/>
      <c r="B532" s="21">
        <f t="shared" si="14"/>
        <v>527</v>
      </c>
      <c r="C532" s="20" t="s">
        <v>883</v>
      </c>
      <c r="D532" s="20"/>
      <c r="E532" s="20" t="s">
        <v>73</v>
      </c>
      <c r="F532" s="20" t="s">
        <v>74</v>
      </c>
      <c r="G532" s="20" t="s">
        <v>64</v>
      </c>
      <c r="H532" s="5">
        <v>219.59859964300961</v>
      </c>
      <c r="I532" s="5">
        <v>179.52799999999999</v>
      </c>
      <c r="J532" s="22">
        <f t="shared" si="13"/>
        <v>0.81752798192634024</v>
      </c>
    </row>
    <row r="533" spans="1:10" hidden="1" x14ac:dyDescent="0.25">
      <c r="A533" s="20"/>
      <c r="B533" s="21">
        <f t="shared" si="14"/>
        <v>528</v>
      </c>
      <c r="C533" s="20" t="s">
        <v>923</v>
      </c>
      <c r="D533" s="20"/>
      <c r="E533" s="20" t="s">
        <v>77</v>
      </c>
      <c r="F533" s="20" t="s">
        <v>78</v>
      </c>
      <c r="G533" s="20" t="s">
        <v>64</v>
      </c>
      <c r="H533" s="5">
        <v>326.91048708143694</v>
      </c>
      <c r="I533" s="5">
        <v>656.45600000000002</v>
      </c>
      <c r="J533" s="22">
        <f t="shared" ref="J533:J596" si="15">+IFERROR(I533/H533,0)</f>
        <v>2.0080603894376434</v>
      </c>
    </row>
    <row r="534" spans="1:10" hidden="1" x14ac:dyDescent="0.25">
      <c r="A534" s="20"/>
      <c r="B534" s="21">
        <f t="shared" si="14"/>
        <v>529</v>
      </c>
      <c r="C534" s="20" t="s">
        <v>859</v>
      </c>
      <c r="D534" s="20"/>
      <c r="E534" s="20" t="s">
        <v>67</v>
      </c>
      <c r="F534" s="20" t="s">
        <v>68</v>
      </c>
      <c r="G534" s="20" t="s">
        <v>64</v>
      </c>
      <c r="H534" s="5">
        <v>306.50725936842679</v>
      </c>
      <c r="I534" s="5">
        <v>0</v>
      </c>
      <c r="J534" s="22">
        <f t="shared" si="15"/>
        <v>0</v>
      </c>
    </row>
    <row r="535" spans="1:10" hidden="1" x14ac:dyDescent="0.25">
      <c r="A535" s="20"/>
      <c r="B535" s="21">
        <f t="shared" si="14"/>
        <v>530</v>
      </c>
      <c r="C535" s="20" t="s">
        <v>889</v>
      </c>
      <c r="D535" s="20"/>
      <c r="E535" s="20" t="s">
        <v>67</v>
      </c>
      <c r="F535" s="20" t="s">
        <v>68</v>
      </c>
      <c r="G535" s="20" t="s">
        <v>64</v>
      </c>
      <c r="H535" s="5">
        <v>484.14658160936824</v>
      </c>
      <c r="I535" s="5">
        <v>538.58500000000004</v>
      </c>
      <c r="J535" s="22">
        <f t="shared" si="15"/>
        <v>1.1124420174767551</v>
      </c>
    </row>
    <row r="536" spans="1:10" hidden="1" x14ac:dyDescent="0.25">
      <c r="A536" s="20"/>
      <c r="B536" s="21">
        <f t="shared" si="14"/>
        <v>531</v>
      </c>
      <c r="C536" s="20" t="s">
        <v>895</v>
      </c>
      <c r="D536" s="20"/>
      <c r="E536" s="20" t="s">
        <v>71</v>
      </c>
      <c r="F536" s="20" t="s">
        <v>72</v>
      </c>
      <c r="G536" s="20" t="s">
        <v>64</v>
      </c>
      <c r="H536" s="5">
        <v>397.53228918811374</v>
      </c>
      <c r="I536" s="5">
        <v>351.11799999999999</v>
      </c>
      <c r="J536" s="22">
        <f t="shared" si="15"/>
        <v>0.88324397677756861</v>
      </c>
    </row>
    <row r="537" spans="1:10" hidden="1" x14ac:dyDescent="0.25">
      <c r="A537" s="20"/>
      <c r="B537" s="21">
        <f t="shared" si="14"/>
        <v>532</v>
      </c>
      <c r="C537" s="20" t="s">
        <v>893</v>
      </c>
      <c r="D537" s="20"/>
      <c r="E537" s="20" t="s">
        <v>75</v>
      </c>
      <c r="F537" s="20" t="s">
        <v>76</v>
      </c>
      <c r="G537" s="20" t="s">
        <v>64</v>
      </c>
      <c r="H537" s="5">
        <v>435.26261875775691</v>
      </c>
      <c r="I537" s="5">
        <v>417.99199999999996</v>
      </c>
      <c r="J537" s="22">
        <f t="shared" si="15"/>
        <v>0.96032138296863756</v>
      </c>
    </row>
    <row r="538" spans="1:10" hidden="1" x14ac:dyDescent="0.25">
      <c r="A538" s="20"/>
      <c r="B538" s="21">
        <f t="shared" si="14"/>
        <v>533</v>
      </c>
      <c r="C538" s="20" t="s">
        <v>885</v>
      </c>
      <c r="D538" s="20"/>
      <c r="E538" s="20" t="s">
        <v>65</v>
      </c>
      <c r="F538" s="20" t="s">
        <v>66</v>
      </c>
      <c r="G538" s="20" t="s">
        <v>64</v>
      </c>
      <c r="H538" s="5">
        <v>729.26813163373481</v>
      </c>
      <c r="I538" s="5">
        <v>359.05599999999998</v>
      </c>
      <c r="J538" s="22">
        <f t="shared" si="15"/>
        <v>0.49235114551849235</v>
      </c>
    </row>
    <row r="539" spans="1:10" hidden="1" x14ac:dyDescent="0.25">
      <c r="A539" s="20"/>
      <c r="B539" s="21">
        <f t="shared" si="14"/>
        <v>534</v>
      </c>
      <c r="C539" s="20" t="s">
        <v>879</v>
      </c>
      <c r="D539" s="20"/>
      <c r="E539" s="20" t="s">
        <v>71</v>
      </c>
      <c r="F539" s="20" t="s">
        <v>72</v>
      </c>
      <c r="G539" s="20" t="s">
        <v>64</v>
      </c>
      <c r="H539" s="5">
        <v>386.20869710856374</v>
      </c>
      <c r="I539" s="5">
        <v>180.59800000000001</v>
      </c>
      <c r="J539" s="22">
        <f t="shared" si="15"/>
        <v>0.46761764132213129</v>
      </c>
    </row>
    <row r="540" spans="1:10" hidden="1" x14ac:dyDescent="0.25">
      <c r="A540" s="20"/>
      <c r="B540" s="21">
        <f t="shared" si="14"/>
        <v>535</v>
      </c>
      <c r="C540" s="20" t="s">
        <v>1491</v>
      </c>
      <c r="D540" s="20"/>
      <c r="E540" s="20" t="s">
        <v>73</v>
      </c>
      <c r="F540" s="20" t="s">
        <v>74</v>
      </c>
      <c r="G540" s="20" t="s">
        <v>64</v>
      </c>
      <c r="H540" s="5">
        <v>205.06036943723234</v>
      </c>
      <c r="I540" s="5">
        <v>0</v>
      </c>
      <c r="J540" s="22">
        <f t="shared" si="15"/>
        <v>0</v>
      </c>
    </row>
    <row r="541" spans="1:10" hidden="1" x14ac:dyDescent="0.25">
      <c r="A541" s="20"/>
      <c r="B541" s="21">
        <f t="shared" si="14"/>
        <v>536</v>
      </c>
      <c r="C541" s="20" t="s">
        <v>1492</v>
      </c>
      <c r="D541" s="20"/>
      <c r="E541" s="20" t="s">
        <v>71</v>
      </c>
      <c r="F541" s="20" t="s">
        <v>72</v>
      </c>
      <c r="G541" s="20" t="s">
        <v>64</v>
      </c>
      <c r="H541" s="5">
        <v>62.543444680593559</v>
      </c>
      <c r="I541" s="5">
        <v>0</v>
      </c>
      <c r="J541" s="22">
        <f t="shared" si="15"/>
        <v>0</v>
      </c>
    </row>
    <row r="542" spans="1:10" hidden="1" x14ac:dyDescent="0.25">
      <c r="A542" s="20"/>
      <c r="B542" s="21">
        <f t="shared" si="14"/>
        <v>537</v>
      </c>
      <c r="C542" s="20" t="s">
        <v>887</v>
      </c>
      <c r="D542" s="20"/>
      <c r="E542" s="20" t="s">
        <v>67</v>
      </c>
      <c r="F542" s="20" t="s">
        <v>68</v>
      </c>
      <c r="G542" s="20" t="s">
        <v>64</v>
      </c>
      <c r="H542" s="5">
        <v>274.38014985540508</v>
      </c>
      <c r="I542" s="5">
        <v>351.11799999999999</v>
      </c>
      <c r="J542" s="22">
        <f t="shared" si="15"/>
        <v>1.2796771201744543</v>
      </c>
    </row>
    <row r="543" spans="1:10" hidden="1" x14ac:dyDescent="0.25">
      <c r="A543" s="20"/>
      <c r="B543" s="21">
        <f t="shared" si="14"/>
        <v>538</v>
      </c>
      <c r="C543" s="20" t="s">
        <v>731</v>
      </c>
      <c r="D543" s="20"/>
      <c r="E543" s="20" t="s">
        <v>65</v>
      </c>
      <c r="F543" s="20" t="s">
        <v>66</v>
      </c>
      <c r="G543" s="20" t="s">
        <v>64</v>
      </c>
      <c r="H543" s="5">
        <v>327.98671444147669</v>
      </c>
      <c r="I543" s="5">
        <v>238.464</v>
      </c>
      <c r="J543" s="22">
        <f t="shared" si="15"/>
        <v>0.72705383937906298</v>
      </c>
    </row>
    <row r="544" spans="1:10" hidden="1" x14ac:dyDescent="0.25">
      <c r="A544" s="20"/>
      <c r="B544" s="21">
        <f t="shared" si="14"/>
        <v>539</v>
      </c>
      <c r="C544" s="20" t="s">
        <v>875</v>
      </c>
      <c r="D544" s="20"/>
      <c r="E544" s="20" t="s">
        <v>65</v>
      </c>
      <c r="F544" s="20" t="s">
        <v>66</v>
      </c>
      <c r="G544" s="20" t="s">
        <v>64</v>
      </c>
      <c r="H544" s="5">
        <v>128.74684876711294</v>
      </c>
      <c r="I544" s="5">
        <v>0</v>
      </c>
      <c r="J544" s="22">
        <f t="shared" si="15"/>
        <v>0</v>
      </c>
    </row>
    <row r="545" spans="1:10" hidden="1" x14ac:dyDescent="0.25">
      <c r="A545" s="20"/>
      <c r="B545" s="21">
        <f t="shared" si="14"/>
        <v>540</v>
      </c>
      <c r="C545" s="20" t="s">
        <v>872</v>
      </c>
      <c r="D545" s="20"/>
      <c r="E545" s="20" t="s">
        <v>71</v>
      </c>
      <c r="F545" s="20" t="s">
        <v>72</v>
      </c>
      <c r="G545" s="20" t="s">
        <v>64</v>
      </c>
      <c r="H545" s="5">
        <v>352.28616123303976</v>
      </c>
      <c r="I545" s="5">
        <v>180.59800000000001</v>
      </c>
      <c r="J545" s="22">
        <f t="shared" si="15"/>
        <v>0.51264574051926259</v>
      </c>
    </row>
    <row r="546" spans="1:10" hidden="1" x14ac:dyDescent="0.25">
      <c r="A546" s="20"/>
      <c r="B546" s="21">
        <f t="shared" si="14"/>
        <v>541</v>
      </c>
      <c r="C546" s="20" t="s">
        <v>882</v>
      </c>
      <c r="D546" s="20"/>
      <c r="E546" s="20" t="s">
        <v>62</v>
      </c>
      <c r="F546" s="20" t="s">
        <v>63</v>
      </c>
      <c r="G546" s="20" t="s">
        <v>64</v>
      </c>
      <c r="H546" s="5">
        <v>538.63629164063275</v>
      </c>
      <c r="I546" s="5">
        <v>1008.644</v>
      </c>
      <c r="J546" s="22">
        <f t="shared" si="15"/>
        <v>1.8725882671733283</v>
      </c>
    </row>
    <row r="547" spans="1:10" hidden="1" x14ac:dyDescent="0.25">
      <c r="A547" s="20"/>
      <c r="B547" s="21">
        <f t="shared" si="14"/>
        <v>542</v>
      </c>
      <c r="C547" s="20" t="s">
        <v>886</v>
      </c>
      <c r="D547" s="20"/>
      <c r="E547" s="20" t="s">
        <v>62</v>
      </c>
      <c r="F547" s="20" t="s">
        <v>63</v>
      </c>
      <c r="G547" s="20" t="s">
        <v>64</v>
      </c>
      <c r="H547" s="5">
        <v>229.34137413453286</v>
      </c>
      <c r="I547" s="5">
        <v>180.59800000000001</v>
      </c>
      <c r="J547" s="22">
        <f t="shared" si="15"/>
        <v>0.78746366930748513</v>
      </c>
    </row>
    <row r="548" spans="1:10" hidden="1" x14ac:dyDescent="0.25">
      <c r="A548" s="20"/>
      <c r="B548" s="21">
        <f t="shared" si="14"/>
        <v>543</v>
      </c>
      <c r="C548" s="20" t="s">
        <v>878</v>
      </c>
      <c r="D548" s="20"/>
      <c r="E548" s="20" t="s">
        <v>75</v>
      </c>
      <c r="F548" s="20" t="s">
        <v>76</v>
      </c>
      <c r="G548" s="20" t="s">
        <v>64</v>
      </c>
      <c r="H548" s="5">
        <v>498.56233570666245</v>
      </c>
      <c r="I548" s="5">
        <v>417.99199999999996</v>
      </c>
      <c r="J548" s="22">
        <f t="shared" si="15"/>
        <v>0.83839466013319663</v>
      </c>
    </row>
    <row r="549" spans="1:10" hidden="1" x14ac:dyDescent="0.25">
      <c r="A549" s="20"/>
      <c r="B549" s="21">
        <f t="shared" si="14"/>
        <v>544</v>
      </c>
      <c r="C549" s="20" t="s">
        <v>864</v>
      </c>
      <c r="D549" s="20"/>
      <c r="E549" s="20" t="s">
        <v>65</v>
      </c>
      <c r="F549" s="20" t="s">
        <v>66</v>
      </c>
      <c r="G549" s="20" t="s">
        <v>64</v>
      </c>
      <c r="H549" s="5">
        <v>373.53466552704424</v>
      </c>
      <c r="I549" s="5">
        <v>1787.8309999999999</v>
      </c>
      <c r="J549" s="22">
        <f t="shared" si="15"/>
        <v>4.7862518930537101</v>
      </c>
    </row>
    <row r="550" spans="1:10" hidden="1" x14ac:dyDescent="0.25">
      <c r="A550" s="20"/>
      <c r="B550" s="21">
        <f t="shared" si="14"/>
        <v>545</v>
      </c>
      <c r="C550" s="20" t="s">
        <v>1493</v>
      </c>
      <c r="D550" s="20"/>
      <c r="E550" s="20" t="s">
        <v>69</v>
      </c>
      <c r="F550" s="20" t="s">
        <v>70</v>
      </c>
      <c r="G550" s="20" t="s">
        <v>64</v>
      </c>
      <c r="H550" s="5">
        <v>189.89915084671688</v>
      </c>
      <c r="I550" s="5">
        <v>0</v>
      </c>
      <c r="J550" s="22">
        <f t="shared" si="15"/>
        <v>0</v>
      </c>
    </row>
    <row r="551" spans="1:10" hidden="1" x14ac:dyDescent="0.25">
      <c r="A551" s="20"/>
      <c r="B551" s="21">
        <f t="shared" si="14"/>
        <v>546</v>
      </c>
      <c r="C551" s="20" t="s">
        <v>903</v>
      </c>
      <c r="D551" s="20"/>
      <c r="E551" s="20" t="s">
        <v>71</v>
      </c>
      <c r="F551" s="20" t="s">
        <v>72</v>
      </c>
      <c r="G551" s="20" t="s">
        <v>64</v>
      </c>
      <c r="H551" s="5">
        <v>347.28122615993959</v>
      </c>
      <c r="I551" s="5">
        <v>238.464</v>
      </c>
      <c r="J551" s="22">
        <f t="shared" si="15"/>
        <v>0.68665963500766936</v>
      </c>
    </row>
    <row r="552" spans="1:10" hidden="1" x14ac:dyDescent="0.25">
      <c r="A552" s="20"/>
      <c r="B552" s="21">
        <f t="shared" si="14"/>
        <v>547</v>
      </c>
      <c r="C552" s="20" t="s">
        <v>831</v>
      </c>
      <c r="D552" s="20"/>
      <c r="E552" s="20" t="s">
        <v>71</v>
      </c>
      <c r="F552" s="20" t="s">
        <v>72</v>
      </c>
      <c r="G552" s="20" t="s">
        <v>64</v>
      </c>
      <c r="H552" s="5">
        <v>429.82668082419957</v>
      </c>
      <c r="I552" s="5">
        <v>410.05399999999997</v>
      </c>
      <c r="J552" s="22">
        <f t="shared" si="15"/>
        <v>0.9539984796051163</v>
      </c>
    </row>
    <row r="553" spans="1:10" hidden="1" x14ac:dyDescent="0.25">
      <c r="A553" s="20"/>
      <c r="B553" s="21">
        <f t="shared" si="14"/>
        <v>548</v>
      </c>
      <c r="C553" s="20" t="s">
        <v>891</v>
      </c>
      <c r="D553" s="20"/>
      <c r="E553" s="20" t="s">
        <v>75</v>
      </c>
      <c r="F553" s="20" t="s">
        <v>76</v>
      </c>
      <c r="G553" s="20" t="s">
        <v>64</v>
      </c>
      <c r="H553" s="5">
        <v>399.71729947404009</v>
      </c>
      <c r="I553" s="5">
        <v>0</v>
      </c>
      <c r="J553" s="22">
        <f t="shared" si="15"/>
        <v>0</v>
      </c>
    </row>
    <row r="554" spans="1:10" hidden="1" x14ac:dyDescent="0.25">
      <c r="A554" s="20"/>
      <c r="B554" s="21">
        <f t="shared" si="14"/>
        <v>549</v>
      </c>
      <c r="C554" s="20" t="s">
        <v>930</v>
      </c>
      <c r="D554" s="20"/>
      <c r="E554" s="20" t="s">
        <v>77</v>
      </c>
      <c r="F554" s="20" t="s">
        <v>78</v>
      </c>
      <c r="G554" s="20" t="s">
        <v>64</v>
      </c>
      <c r="H554" s="5">
        <v>317.39057030281498</v>
      </c>
      <c r="I554" s="5">
        <v>721.32099999999991</v>
      </c>
      <c r="J554" s="22">
        <f t="shared" si="15"/>
        <v>2.2726604615625607</v>
      </c>
    </row>
    <row r="555" spans="1:10" hidden="1" x14ac:dyDescent="0.25">
      <c r="A555" s="20"/>
      <c r="B555" s="21">
        <f t="shared" si="14"/>
        <v>550</v>
      </c>
      <c r="C555" s="20" t="s">
        <v>931</v>
      </c>
      <c r="D555" s="20"/>
      <c r="E555" s="20" t="s">
        <v>77</v>
      </c>
      <c r="F555" s="20" t="s">
        <v>78</v>
      </c>
      <c r="G555" s="20" t="s">
        <v>64</v>
      </c>
      <c r="H555" s="5">
        <v>282.97127287677006</v>
      </c>
      <c r="I555" s="5">
        <v>417.99199999999996</v>
      </c>
      <c r="J555" s="22">
        <f t="shared" si="15"/>
        <v>1.4771534783392288</v>
      </c>
    </row>
    <row r="556" spans="1:10" hidden="1" x14ac:dyDescent="0.25">
      <c r="A556" s="20"/>
      <c r="B556" s="21">
        <f t="shared" si="14"/>
        <v>551</v>
      </c>
      <c r="C556" s="20" t="s">
        <v>929</v>
      </c>
      <c r="D556" s="20"/>
      <c r="E556" s="20" t="s">
        <v>73</v>
      </c>
      <c r="F556" s="20" t="s">
        <v>74</v>
      </c>
      <c r="G556" s="20" t="s">
        <v>64</v>
      </c>
      <c r="H556" s="5">
        <v>214.92824222918614</v>
      </c>
      <c r="I556" s="5">
        <v>1016.5819999999999</v>
      </c>
      <c r="J556" s="22">
        <f t="shared" si="15"/>
        <v>4.72986699866079</v>
      </c>
    </row>
    <row r="557" spans="1:10" hidden="1" x14ac:dyDescent="0.25">
      <c r="A557" s="20"/>
      <c r="B557" s="21">
        <f t="shared" si="14"/>
        <v>552</v>
      </c>
      <c r="C557" s="20" t="s">
        <v>913</v>
      </c>
      <c r="D557" s="20"/>
      <c r="E557" s="20" t="s">
        <v>67</v>
      </c>
      <c r="F557" s="20" t="s">
        <v>68</v>
      </c>
      <c r="G557" s="20" t="s">
        <v>64</v>
      </c>
      <c r="H557" s="5">
        <v>225.7209402639314</v>
      </c>
      <c r="I557" s="5">
        <v>531.71600000000001</v>
      </c>
      <c r="J557" s="22">
        <f t="shared" si="15"/>
        <v>2.3556343482278344</v>
      </c>
    </row>
    <row r="558" spans="1:10" hidden="1" x14ac:dyDescent="0.25">
      <c r="A558" s="20"/>
      <c r="B558" s="21">
        <f t="shared" si="14"/>
        <v>553</v>
      </c>
      <c r="C558" s="20" t="s">
        <v>919</v>
      </c>
      <c r="D558" s="20"/>
      <c r="E558" s="20" t="s">
        <v>71</v>
      </c>
      <c r="F558" s="20" t="s">
        <v>72</v>
      </c>
      <c r="G558" s="20" t="s">
        <v>64</v>
      </c>
      <c r="H558" s="5">
        <v>386.76345547921642</v>
      </c>
      <c r="I558" s="5">
        <v>180.59800000000001</v>
      </c>
      <c r="J558" s="22">
        <f t="shared" si="15"/>
        <v>0.46694690887025869</v>
      </c>
    </row>
    <row r="559" spans="1:10" hidden="1" x14ac:dyDescent="0.25">
      <c r="A559" s="20"/>
      <c r="B559" s="21">
        <f t="shared" si="14"/>
        <v>554</v>
      </c>
      <c r="C559" s="20" t="s">
        <v>928</v>
      </c>
      <c r="D559" s="20"/>
      <c r="E559" s="20" t="s">
        <v>73</v>
      </c>
      <c r="F559" s="20" t="s">
        <v>74</v>
      </c>
      <c r="G559" s="20" t="s">
        <v>64</v>
      </c>
      <c r="H559" s="5">
        <v>229.86853209883975</v>
      </c>
      <c r="I559" s="5">
        <v>0</v>
      </c>
      <c r="J559" s="22">
        <f t="shared" si="15"/>
        <v>0</v>
      </c>
    </row>
    <row r="560" spans="1:10" hidden="1" x14ac:dyDescent="0.25">
      <c r="A560" s="20"/>
      <c r="B560" s="21">
        <f t="shared" si="14"/>
        <v>555</v>
      </c>
      <c r="C560" s="20" t="s">
        <v>1155</v>
      </c>
      <c r="D560" s="20"/>
      <c r="E560" s="20" t="s">
        <v>62</v>
      </c>
      <c r="F560" s="20" t="s">
        <v>63</v>
      </c>
      <c r="G560" s="20" t="s">
        <v>64</v>
      </c>
      <c r="H560" s="5">
        <v>246.72712253378984</v>
      </c>
      <c r="I560" s="5">
        <v>238.464</v>
      </c>
      <c r="J560" s="22">
        <f t="shared" si="15"/>
        <v>0.96650906293182992</v>
      </c>
    </row>
    <row r="561" spans="1:10" hidden="1" x14ac:dyDescent="0.25">
      <c r="A561" s="20"/>
      <c r="B561" s="21">
        <f t="shared" si="14"/>
        <v>556</v>
      </c>
      <c r="C561" s="20" t="s">
        <v>892</v>
      </c>
      <c r="D561" s="20"/>
      <c r="E561" s="20" t="s">
        <v>69</v>
      </c>
      <c r="F561" s="20" t="s">
        <v>70</v>
      </c>
      <c r="G561" s="20" t="s">
        <v>64</v>
      </c>
      <c r="H561" s="5">
        <v>282.9617603558923</v>
      </c>
      <c r="I561" s="5">
        <v>180.59800000000001</v>
      </c>
      <c r="J561" s="22">
        <f t="shared" si="15"/>
        <v>0.63824171779555905</v>
      </c>
    </row>
    <row r="562" spans="1:10" hidden="1" x14ac:dyDescent="0.25">
      <c r="A562" s="20"/>
      <c r="B562" s="21">
        <f t="shared" si="14"/>
        <v>557</v>
      </c>
      <c r="C562" s="20" t="s">
        <v>914</v>
      </c>
      <c r="D562" s="20"/>
      <c r="E562" s="20" t="s">
        <v>69</v>
      </c>
      <c r="F562" s="20" t="s">
        <v>70</v>
      </c>
      <c r="G562" s="20" t="s">
        <v>64</v>
      </c>
      <c r="H562" s="5">
        <v>271.00994379502373</v>
      </c>
      <c r="I562" s="5">
        <v>360.12599999999998</v>
      </c>
      <c r="J562" s="22">
        <f t="shared" si="15"/>
        <v>1.3288294700816532</v>
      </c>
    </row>
    <row r="563" spans="1:10" hidden="1" x14ac:dyDescent="0.25">
      <c r="A563" s="20"/>
      <c r="B563" s="21">
        <f t="shared" si="14"/>
        <v>558</v>
      </c>
      <c r="C563" s="20" t="s">
        <v>916</v>
      </c>
      <c r="D563" s="20"/>
      <c r="E563" s="20" t="s">
        <v>77</v>
      </c>
      <c r="F563" s="20" t="s">
        <v>78</v>
      </c>
      <c r="G563" s="20" t="s">
        <v>64</v>
      </c>
      <c r="H563" s="5">
        <v>400.20582420751828</v>
      </c>
      <c r="I563" s="5">
        <v>531.71600000000001</v>
      </c>
      <c r="J563" s="22">
        <f t="shared" si="15"/>
        <v>1.3286063516264319</v>
      </c>
    </row>
    <row r="564" spans="1:10" hidden="1" x14ac:dyDescent="0.25">
      <c r="A564" s="20"/>
      <c r="B564" s="21">
        <f t="shared" si="14"/>
        <v>559</v>
      </c>
      <c r="C564" s="20" t="s">
        <v>1305</v>
      </c>
      <c r="D564" s="20"/>
      <c r="E564" s="20" t="s">
        <v>65</v>
      </c>
      <c r="F564" s="20" t="s">
        <v>66</v>
      </c>
      <c r="G564" s="20" t="s">
        <v>64</v>
      </c>
      <c r="H564" s="5">
        <v>218.13413429288369</v>
      </c>
      <c r="I564" s="5">
        <v>598.58999999999992</v>
      </c>
      <c r="J564" s="22">
        <f t="shared" si="15"/>
        <v>2.7441372343692292</v>
      </c>
    </row>
    <row r="565" spans="1:10" hidden="1" x14ac:dyDescent="0.25">
      <c r="A565" s="20"/>
      <c r="B565" s="21">
        <f t="shared" si="14"/>
        <v>560</v>
      </c>
      <c r="C565" s="20" t="s">
        <v>934</v>
      </c>
      <c r="D565" s="20"/>
      <c r="E565" s="20" t="s">
        <v>69</v>
      </c>
      <c r="F565" s="20" t="s">
        <v>70</v>
      </c>
      <c r="G565" s="20" t="s">
        <v>64</v>
      </c>
      <c r="H565" s="5">
        <v>173.78864709693556</v>
      </c>
      <c r="I565" s="5">
        <v>360.12599999999998</v>
      </c>
      <c r="J565" s="22">
        <f t="shared" si="15"/>
        <v>2.0722067063398533</v>
      </c>
    </row>
    <row r="566" spans="1:10" hidden="1" x14ac:dyDescent="0.25">
      <c r="A566" s="20"/>
      <c r="B566" s="21">
        <f t="shared" si="14"/>
        <v>561</v>
      </c>
      <c r="C566" s="20" t="s">
        <v>1494</v>
      </c>
      <c r="D566" s="20"/>
      <c r="E566" s="20" t="s">
        <v>77</v>
      </c>
      <c r="F566" s="20" t="s">
        <v>78</v>
      </c>
      <c r="G566" s="20" t="s">
        <v>64</v>
      </c>
      <c r="H566" s="5">
        <v>199.23986567436378</v>
      </c>
      <c r="I566" s="5">
        <v>0</v>
      </c>
      <c r="J566" s="22">
        <f t="shared" si="15"/>
        <v>0</v>
      </c>
    </row>
    <row r="567" spans="1:10" hidden="1" x14ac:dyDescent="0.25">
      <c r="A567" s="20"/>
      <c r="B567" s="21">
        <f t="shared" si="14"/>
        <v>562</v>
      </c>
      <c r="C567" s="20" t="s">
        <v>909</v>
      </c>
      <c r="D567" s="20"/>
      <c r="E567" s="20" t="s">
        <v>69</v>
      </c>
      <c r="F567" s="20" t="s">
        <v>70</v>
      </c>
      <c r="G567" s="20" t="s">
        <v>64</v>
      </c>
      <c r="H567" s="5">
        <v>309.87781765254459</v>
      </c>
      <c r="I567" s="5">
        <v>238.464</v>
      </c>
      <c r="J567" s="22">
        <f t="shared" si="15"/>
        <v>0.76954201435412695</v>
      </c>
    </row>
    <row r="568" spans="1:10" hidden="1" x14ac:dyDescent="0.25">
      <c r="A568" s="20"/>
      <c r="B568" s="21">
        <f t="shared" si="14"/>
        <v>563</v>
      </c>
      <c r="C568" s="20" t="s">
        <v>899</v>
      </c>
      <c r="D568" s="20"/>
      <c r="E568" s="20" t="s">
        <v>62</v>
      </c>
      <c r="F568" s="20" t="s">
        <v>63</v>
      </c>
      <c r="G568" s="20" t="s">
        <v>64</v>
      </c>
      <c r="H568" s="5">
        <v>118.57016541893833</v>
      </c>
      <c r="I568" s="5">
        <v>597.52099999999996</v>
      </c>
      <c r="J568" s="22">
        <f t="shared" si="15"/>
        <v>5.0393874200040747</v>
      </c>
    </row>
    <row r="569" spans="1:10" hidden="1" x14ac:dyDescent="0.25">
      <c r="A569" s="20"/>
      <c r="B569" s="21">
        <f t="shared" si="14"/>
        <v>564</v>
      </c>
      <c r="C569" s="20" t="s">
        <v>936</v>
      </c>
      <c r="D569" s="20"/>
      <c r="E569" s="20" t="s">
        <v>73</v>
      </c>
      <c r="F569" s="20" t="s">
        <v>74</v>
      </c>
      <c r="G569" s="20" t="s">
        <v>64</v>
      </c>
      <c r="H569" s="5">
        <v>354.64059475262405</v>
      </c>
      <c r="I569" s="5">
        <v>1313.982</v>
      </c>
      <c r="J569" s="22">
        <f t="shared" si="15"/>
        <v>3.7051088325535737</v>
      </c>
    </row>
    <row r="570" spans="1:10" hidden="1" x14ac:dyDescent="0.25">
      <c r="A570" s="20"/>
      <c r="B570" s="21">
        <f t="shared" si="14"/>
        <v>565</v>
      </c>
      <c r="C570" s="20" t="s">
        <v>911</v>
      </c>
      <c r="D570" s="20"/>
      <c r="E570" s="20" t="s">
        <v>62</v>
      </c>
      <c r="F570" s="20" t="s">
        <v>63</v>
      </c>
      <c r="G570" s="20" t="s">
        <v>64</v>
      </c>
      <c r="H570" s="5">
        <v>296.24580636395729</v>
      </c>
      <c r="I570" s="5">
        <v>0</v>
      </c>
      <c r="J570" s="22">
        <f t="shared" si="15"/>
        <v>0</v>
      </c>
    </row>
    <row r="571" spans="1:10" hidden="1" x14ac:dyDescent="0.25">
      <c r="A571" s="20"/>
      <c r="B571" s="21">
        <f t="shared" si="14"/>
        <v>566</v>
      </c>
      <c r="C571" s="20" t="s">
        <v>894</v>
      </c>
      <c r="D571" s="20"/>
      <c r="E571" s="20" t="s">
        <v>73</v>
      </c>
      <c r="F571" s="20" t="s">
        <v>74</v>
      </c>
      <c r="G571" s="20" t="s">
        <v>64</v>
      </c>
      <c r="H571" s="5">
        <v>365.69164782521352</v>
      </c>
      <c r="I571" s="5">
        <v>410.05399999999997</v>
      </c>
      <c r="J571" s="22">
        <f t="shared" si="15"/>
        <v>1.1213108159254157</v>
      </c>
    </row>
    <row r="572" spans="1:10" hidden="1" x14ac:dyDescent="0.25">
      <c r="A572" s="20"/>
      <c r="B572" s="21">
        <f t="shared" si="14"/>
        <v>567</v>
      </c>
      <c r="C572" s="20" t="s">
        <v>910</v>
      </c>
      <c r="D572" s="20"/>
      <c r="E572" s="20" t="s">
        <v>75</v>
      </c>
      <c r="F572" s="20" t="s">
        <v>76</v>
      </c>
      <c r="G572" s="20" t="s">
        <v>64</v>
      </c>
      <c r="H572" s="5">
        <v>533.52653442186693</v>
      </c>
      <c r="I572" s="5">
        <v>238.464</v>
      </c>
      <c r="J572" s="22">
        <f t="shared" si="15"/>
        <v>0.44695808852019187</v>
      </c>
    </row>
    <row r="573" spans="1:10" hidden="1" x14ac:dyDescent="0.25">
      <c r="A573" s="20"/>
      <c r="B573" s="21">
        <f t="shared" si="14"/>
        <v>568</v>
      </c>
      <c r="C573" s="20" t="s">
        <v>1495</v>
      </c>
      <c r="D573" s="20"/>
      <c r="E573" s="20" t="s">
        <v>65</v>
      </c>
      <c r="F573" s="20" t="s">
        <v>66</v>
      </c>
      <c r="G573" s="20" t="s">
        <v>64</v>
      </c>
      <c r="H573" s="5">
        <v>287.08171920555088</v>
      </c>
      <c r="I573" s="5">
        <v>540.72299999999996</v>
      </c>
      <c r="J573" s="22">
        <f t="shared" si="15"/>
        <v>1.8835159601815035</v>
      </c>
    </row>
    <row r="574" spans="1:10" hidden="1" x14ac:dyDescent="0.25">
      <c r="A574" s="20"/>
      <c r="B574" s="21">
        <f t="shared" si="14"/>
        <v>569</v>
      </c>
      <c r="C574" s="20" t="s">
        <v>906</v>
      </c>
      <c r="D574" s="20"/>
      <c r="E574" s="20" t="s">
        <v>62</v>
      </c>
      <c r="F574" s="20" t="s">
        <v>63</v>
      </c>
      <c r="G574" s="20" t="s">
        <v>64</v>
      </c>
      <c r="H574" s="5">
        <v>231.09126136364145</v>
      </c>
      <c r="I574" s="5">
        <v>598.59</v>
      </c>
      <c r="J574" s="22">
        <f t="shared" si="15"/>
        <v>2.5902753590412426</v>
      </c>
    </row>
    <row r="575" spans="1:10" hidden="1" x14ac:dyDescent="0.25">
      <c r="A575" s="20"/>
      <c r="B575" s="21">
        <f t="shared" si="14"/>
        <v>570</v>
      </c>
      <c r="C575" s="20" t="s">
        <v>1496</v>
      </c>
      <c r="D575" s="20"/>
      <c r="E575" s="20" t="s">
        <v>62</v>
      </c>
      <c r="F575" s="20" t="s">
        <v>63</v>
      </c>
      <c r="G575" s="20" t="s">
        <v>64</v>
      </c>
      <c r="H575" s="5">
        <v>244.97723530468124</v>
      </c>
      <c r="I575" s="5">
        <v>417.99199999999996</v>
      </c>
      <c r="J575" s="22">
        <f t="shared" si="15"/>
        <v>1.7062483356061149</v>
      </c>
    </row>
    <row r="576" spans="1:10" hidden="1" x14ac:dyDescent="0.25">
      <c r="A576" s="20"/>
      <c r="B576" s="21">
        <f t="shared" si="14"/>
        <v>571</v>
      </c>
      <c r="C576" s="20" t="s">
        <v>912</v>
      </c>
      <c r="D576" s="20"/>
      <c r="E576" s="20" t="s">
        <v>77</v>
      </c>
      <c r="F576" s="20" t="s">
        <v>78</v>
      </c>
      <c r="G576" s="20" t="s">
        <v>64</v>
      </c>
      <c r="H576" s="5">
        <v>284.77820322061615</v>
      </c>
      <c r="I576" s="5">
        <v>179.52799999999999</v>
      </c>
      <c r="J576" s="22">
        <f t="shared" si="15"/>
        <v>0.63041341636993409</v>
      </c>
    </row>
    <row r="577" spans="1:10" hidden="1" x14ac:dyDescent="0.25">
      <c r="A577" s="20"/>
      <c r="B577" s="21">
        <f t="shared" si="14"/>
        <v>572</v>
      </c>
      <c r="C577" s="20" t="s">
        <v>917</v>
      </c>
      <c r="D577" s="20"/>
      <c r="E577" s="20" t="s">
        <v>73</v>
      </c>
      <c r="F577" s="20" t="s">
        <v>74</v>
      </c>
      <c r="G577" s="20" t="s">
        <v>64</v>
      </c>
      <c r="H577" s="5">
        <v>184.18367785319629</v>
      </c>
      <c r="I577" s="5">
        <v>360.12599999999998</v>
      </c>
      <c r="J577" s="22">
        <f t="shared" si="15"/>
        <v>1.9552546903045265</v>
      </c>
    </row>
    <row r="578" spans="1:10" hidden="1" x14ac:dyDescent="0.25">
      <c r="A578" s="20"/>
      <c r="B578" s="21">
        <f t="shared" si="14"/>
        <v>573</v>
      </c>
      <c r="C578" s="20" t="s">
        <v>843</v>
      </c>
      <c r="D578" s="20"/>
      <c r="E578" s="20" t="s">
        <v>69</v>
      </c>
      <c r="F578" s="20" t="s">
        <v>70</v>
      </c>
      <c r="G578" s="20" t="s">
        <v>64</v>
      </c>
      <c r="H578" s="5">
        <v>288.16878825490039</v>
      </c>
      <c r="I578" s="5">
        <v>0</v>
      </c>
      <c r="J578" s="22">
        <f t="shared" si="15"/>
        <v>0</v>
      </c>
    </row>
    <row r="579" spans="1:10" hidden="1" x14ac:dyDescent="0.25">
      <c r="A579" s="20"/>
      <c r="B579" s="21">
        <f t="shared" si="14"/>
        <v>574</v>
      </c>
      <c r="C579" s="20" t="s">
        <v>826</v>
      </c>
      <c r="D579" s="20"/>
      <c r="E579" s="20" t="s">
        <v>73</v>
      </c>
      <c r="F579" s="20" t="s">
        <v>74</v>
      </c>
      <c r="G579" s="20" t="s">
        <v>64</v>
      </c>
      <c r="H579" s="5">
        <v>354.64059475262405</v>
      </c>
      <c r="I579" s="5">
        <v>597.52</v>
      </c>
      <c r="J579" s="22">
        <f t="shared" si="15"/>
        <v>1.6848606979604068</v>
      </c>
    </row>
    <row r="580" spans="1:10" hidden="1" x14ac:dyDescent="0.25">
      <c r="A580" s="20"/>
      <c r="B580" s="21">
        <f t="shared" si="14"/>
        <v>575</v>
      </c>
      <c r="C580" s="20" t="s">
        <v>797</v>
      </c>
      <c r="D580" s="20"/>
      <c r="E580" s="20" t="s">
        <v>71</v>
      </c>
      <c r="F580" s="20" t="s">
        <v>72</v>
      </c>
      <c r="G580" s="20" t="s">
        <v>64</v>
      </c>
      <c r="H580" s="5">
        <v>388.85759839110807</v>
      </c>
      <c r="I580" s="5">
        <v>417.99199999999996</v>
      </c>
      <c r="J580" s="22">
        <f t="shared" si="15"/>
        <v>1.0749230611139784</v>
      </c>
    </row>
    <row r="581" spans="1:10" hidden="1" x14ac:dyDescent="0.25">
      <c r="A581" s="20"/>
      <c r="B581" s="21">
        <f t="shared" si="14"/>
        <v>576</v>
      </c>
      <c r="C581" s="20" t="s">
        <v>842</v>
      </c>
      <c r="D581" s="20"/>
      <c r="E581" s="20" t="s">
        <v>75</v>
      </c>
      <c r="F581" s="20" t="s">
        <v>76</v>
      </c>
      <c r="G581" s="20" t="s">
        <v>64</v>
      </c>
      <c r="H581" s="5">
        <v>365.07894054464208</v>
      </c>
      <c r="I581" s="5">
        <v>0</v>
      </c>
      <c r="J581" s="22">
        <f t="shared" si="15"/>
        <v>0</v>
      </c>
    </row>
    <row r="582" spans="1:10" hidden="1" x14ac:dyDescent="0.25">
      <c r="A582" s="20"/>
      <c r="B582" s="21">
        <f t="shared" si="14"/>
        <v>577</v>
      </c>
      <c r="C582" s="20" t="s">
        <v>848</v>
      </c>
      <c r="D582" s="20"/>
      <c r="E582" s="20" t="s">
        <v>75</v>
      </c>
      <c r="F582" s="20" t="s">
        <v>76</v>
      </c>
      <c r="G582" s="20" t="s">
        <v>64</v>
      </c>
      <c r="H582" s="5">
        <v>288.76541987452265</v>
      </c>
      <c r="I582" s="5">
        <v>599.66000000000008</v>
      </c>
      <c r="J582" s="22">
        <f t="shared" si="15"/>
        <v>2.0766336920139903</v>
      </c>
    </row>
    <row r="583" spans="1:10" hidden="1" x14ac:dyDescent="0.25">
      <c r="A583" s="20"/>
      <c r="B583" s="21">
        <f t="shared" si="14"/>
        <v>578</v>
      </c>
      <c r="C583" s="20" t="s">
        <v>1497</v>
      </c>
      <c r="D583" s="20"/>
      <c r="E583" s="20" t="s">
        <v>67</v>
      </c>
      <c r="F583" s="20" t="s">
        <v>68</v>
      </c>
      <c r="G583" s="20" t="s">
        <v>64</v>
      </c>
      <c r="H583" s="5">
        <v>174.96231125217867</v>
      </c>
      <c r="I583" s="5">
        <v>359.05599999999993</v>
      </c>
      <c r="J583" s="22">
        <f t="shared" si="15"/>
        <v>2.0521905399528086</v>
      </c>
    </row>
    <row r="584" spans="1:10" hidden="1" x14ac:dyDescent="0.25">
      <c r="A584" s="20"/>
      <c r="B584" s="21">
        <f t="shared" ref="B584:B647" si="16">+B583+1</f>
        <v>579</v>
      </c>
      <c r="C584" s="20" t="s">
        <v>1498</v>
      </c>
      <c r="D584" s="20"/>
      <c r="E584" s="20" t="s">
        <v>75</v>
      </c>
      <c r="F584" s="20" t="s">
        <v>76</v>
      </c>
      <c r="G584" s="20" t="s">
        <v>64</v>
      </c>
      <c r="H584" s="5">
        <v>22.503471392856024</v>
      </c>
      <c r="I584" s="5">
        <v>0</v>
      </c>
      <c r="J584" s="22">
        <f t="shared" si="15"/>
        <v>0</v>
      </c>
    </row>
    <row r="585" spans="1:10" hidden="1" x14ac:dyDescent="0.25">
      <c r="A585" s="20"/>
      <c r="B585" s="21">
        <f t="shared" si="16"/>
        <v>580</v>
      </c>
      <c r="C585" s="20" t="s">
        <v>340</v>
      </c>
      <c r="D585" s="20"/>
      <c r="E585" s="20" t="s">
        <v>73</v>
      </c>
      <c r="F585" s="20" t="s">
        <v>74</v>
      </c>
      <c r="G585" s="20" t="s">
        <v>64</v>
      </c>
      <c r="H585" s="5">
        <v>2140.8527941193797</v>
      </c>
      <c r="I585" s="5">
        <v>0</v>
      </c>
      <c r="J585" s="22">
        <f t="shared" si="15"/>
        <v>0</v>
      </c>
    </row>
    <row r="586" spans="1:10" hidden="1" x14ac:dyDescent="0.25">
      <c r="A586" s="20"/>
      <c r="B586" s="21">
        <f t="shared" si="16"/>
        <v>581</v>
      </c>
      <c r="C586" s="20" t="s">
        <v>341</v>
      </c>
      <c r="D586" s="20"/>
      <c r="E586" s="20" t="s">
        <v>77</v>
      </c>
      <c r="F586" s="20" t="s">
        <v>78</v>
      </c>
      <c r="G586" s="20" t="s">
        <v>64</v>
      </c>
      <c r="H586" s="5">
        <v>621.97054795453687</v>
      </c>
      <c r="I586" s="5">
        <v>395.99299999999999</v>
      </c>
      <c r="J586" s="22">
        <f t="shared" si="15"/>
        <v>0.63667484144111797</v>
      </c>
    </row>
    <row r="587" spans="1:10" hidden="1" x14ac:dyDescent="0.25">
      <c r="A587" s="20"/>
      <c r="B587" s="21">
        <f t="shared" si="16"/>
        <v>582</v>
      </c>
      <c r="C587" s="20" t="s">
        <v>342</v>
      </c>
      <c r="D587" s="20"/>
      <c r="E587" s="20" t="s">
        <v>75</v>
      </c>
      <c r="F587" s="20" t="s">
        <v>76</v>
      </c>
      <c r="G587" s="20" t="s">
        <v>64</v>
      </c>
      <c r="H587" s="5">
        <v>2896.8472795413363</v>
      </c>
      <c r="I587" s="5">
        <v>6537.2189999999991</v>
      </c>
      <c r="J587" s="22">
        <f t="shared" si="15"/>
        <v>2.2566667722418043</v>
      </c>
    </row>
    <row r="588" spans="1:10" hidden="1" x14ac:dyDescent="0.25">
      <c r="A588" s="20"/>
      <c r="B588" s="21">
        <f t="shared" si="16"/>
        <v>583</v>
      </c>
      <c r="C588" s="20" t="s">
        <v>352</v>
      </c>
      <c r="D588" s="20"/>
      <c r="E588" s="20" t="s">
        <v>73</v>
      </c>
      <c r="F588" s="20" t="s">
        <v>74</v>
      </c>
      <c r="G588" s="20" t="s">
        <v>64</v>
      </c>
      <c r="H588" s="5">
        <v>748.31032340908359</v>
      </c>
      <c r="I588" s="5">
        <v>4166.5950000000003</v>
      </c>
      <c r="J588" s="22">
        <f t="shared" si="15"/>
        <v>5.5680041684019654</v>
      </c>
    </row>
    <row r="589" spans="1:10" hidden="1" x14ac:dyDescent="0.25">
      <c r="A589" s="20"/>
      <c r="B589" s="21">
        <f t="shared" si="16"/>
        <v>584</v>
      </c>
      <c r="C589" s="20" t="s">
        <v>354</v>
      </c>
      <c r="D589" s="20"/>
      <c r="E589" s="20" t="s">
        <v>77</v>
      </c>
      <c r="F589" s="20" t="s">
        <v>78</v>
      </c>
      <c r="G589" s="20" t="s">
        <v>64</v>
      </c>
      <c r="H589" s="5">
        <v>5846.2630998272198</v>
      </c>
      <c r="I589" s="5">
        <v>4749.5159999999996</v>
      </c>
      <c r="J589" s="22">
        <f t="shared" si="15"/>
        <v>0.81240202825294783</v>
      </c>
    </row>
    <row r="590" spans="1:10" hidden="1" x14ac:dyDescent="0.25">
      <c r="A590" s="20"/>
      <c r="B590" s="21">
        <f t="shared" si="16"/>
        <v>585</v>
      </c>
      <c r="C590" s="20" t="s">
        <v>357</v>
      </c>
      <c r="D590" s="20"/>
      <c r="E590" s="20" t="s">
        <v>73</v>
      </c>
      <c r="F590" s="20" t="s">
        <v>74</v>
      </c>
      <c r="G590" s="20" t="s">
        <v>64</v>
      </c>
      <c r="H590" s="5">
        <v>730.60244200638965</v>
      </c>
      <c r="I590" s="5">
        <v>0</v>
      </c>
      <c r="J590" s="22">
        <f t="shared" si="15"/>
        <v>0</v>
      </c>
    </row>
    <row r="591" spans="1:10" hidden="1" x14ac:dyDescent="0.25">
      <c r="A591" s="20"/>
      <c r="B591" s="21">
        <f t="shared" si="16"/>
        <v>586</v>
      </c>
      <c r="C591" s="20" t="s">
        <v>364</v>
      </c>
      <c r="D591" s="20"/>
      <c r="E591" s="20" t="s">
        <v>71</v>
      </c>
      <c r="F591" s="20" t="s">
        <v>72</v>
      </c>
      <c r="G591" s="20" t="s">
        <v>64</v>
      </c>
      <c r="H591" s="5">
        <v>4180.4516535772609</v>
      </c>
      <c r="I591" s="5">
        <v>5695.4520000000002</v>
      </c>
      <c r="J591" s="22">
        <f t="shared" si="15"/>
        <v>1.3624011164263401</v>
      </c>
    </row>
    <row r="592" spans="1:10" hidden="1" x14ac:dyDescent="0.25">
      <c r="A592" s="20"/>
      <c r="B592" s="21">
        <f t="shared" si="16"/>
        <v>587</v>
      </c>
      <c r="C592" s="20" t="s">
        <v>391</v>
      </c>
      <c r="D592" s="20"/>
      <c r="E592" s="20" t="s">
        <v>73</v>
      </c>
      <c r="F592" s="20" t="s">
        <v>74</v>
      </c>
      <c r="G592" s="20" t="s">
        <v>64</v>
      </c>
      <c r="H592" s="5">
        <v>2300.9997969907681</v>
      </c>
      <c r="I592" s="5">
        <v>395.99299999999999</v>
      </c>
      <c r="J592" s="22">
        <f t="shared" si="15"/>
        <v>0.17209606038117733</v>
      </c>
    </row>
    <row r="593" spans="1:10" hidden="1" x14ac:dyDescent="0.25">
      <c r="A593" s="20"/>
      <c r="B593" s="21">
        <f t="shared" si="16"/>
        <v>588</v>
      </c>
      <c r="C593" s="20" t="s">
        <v>393</v>
      </c>
      <c r="D593" s="20"/>
      <c r="E593" s="20" t="s">
        <v>62</v>
      </c>
      <c r="F593" s="20" t="s">
        <v>63</v>
      </c>
      <c r="G593" s="20" t="s">
        <v>64</v>
      </c>
      <c r="H593" s="5">
        <v>1539.6588599000586</v>
      </c>
      <c r="I593" s="5">
        <v>1965.837</v>
      </c>
      <c r="J593" s="22">
        <f t="shared" si="15"/>
        <v>1.2768003687047955</v>
      </c>
    </row>
    <row r="594" spans="1:10" hidden="1" x14ac:dyDescent="0.25">
      <c r="A594" s="20"/>
      <c r="B594" s="21">
        <f t="shared" si="16"/>
        <v>589</v>
      </c>
      <c r="C594" s="20" t="s">
        <v>452</v>
      </c>
      <c r="D594" s="20"/>
      <c r="E594" s="20" t="s">
        <v>65</v>
      </c>
      <c r="F594" s="20" t="s">
        <v>66</v>
      </c>
      <c r="G594" s="20" t="s">
        <v>64</v>
      </c>
      <c r="H594" s="5">
        <v>1619.8893861323563</v>
      </c>
      <c r="I594" s="5">
        <v>359.05700000000002</v>
      </c>
      <c r="J594" s="22">
        <f t="shared" si="15"/>
        <v>0.22165525811443432</v>
      </c>
    </row>
    <row r="595" spans="1:10" hidden="1" x14ac:dyDescent="0.25">
      <c r="A595" s="20"/>
      <c r="B595" s="21">
        <f t="shared" si="16"/>
        <v>590</v>
      </c>
      <c r="C595" s="20" t="s">
        <v>453</v>
      </c>
      <c r="D595" s="20"/>
      <c r="E595" s="20" t="s">
        <v>77</v>
      </c>
      <c r="F595" s="20" t="s">
        <v>78</v>
      </c>
      <c r="G595" s="20" t="s">
        <v>64</v>
      </c>
      <c r="H595" s="5">
        <v>770.84572388301876</v>
      </c>
      <c r="I595" s="5">
        <v>359.05599999999998</v>
      </c>
      <c r="J595" s="22">
        <f t="shared" si="15"/>
        <v>0.46579489108574113</v>
      </c>
    </row>
    <row r="596" spans="1:10" hidden="1" x14ac:dyDescent="0.25">
      <c r="A596" s="20"/>
      <c r="B596" s="21">
        <f t="shared" si="16"/>
        <v>591</v>
      </c>
      <c r="C596" s="20" t="s">
        <v>454</v>
      </c>
      <c r="D596" s="20"/>
      <c r="E596" s="20" t="s">
        <v>62</v>
      </c>
      <c r="F596" s="20" t="s">
        <v>63</v>
      </c>
      <c r="G596" s="20" t="s">
        <v>64</v>
      </c>
      <c r="H596" s="5">
        <v>3136.8814827317956</v>
      </c>
      <c r="I596" s="5">
        <v>4330.326</v>
      </c>
      <c r="J596" s="22">
        <f t="shared" si="15"/>
        <v>1.3804557245270475</v>
      </c>
    </row>
    <row r="597" spans="1:10" hidden="1" x14ac:dyDescent="0.25">
      <c r="A597" s="20"/>
      <c r="B597" s="21">
        <f t="shared" si="16"/>
        <v>592</v>
      </c>
      <c r="C597" s="20" t="s">
        <v>499</v>
      </c>
      <c r="D597" s="20"/>
      <c r="E597" s="20" t="s">
        <v>75</v>
      </c>
      <c r="F597" s="20" t="s">
        <v>76</v>
      </c>
      <c r="G597" s="20" t="s">
        <v>64</v>
      </c>
      <c r="H597" s="5">
        <v>2192.6585685195541</v>
      </c>
      <c r="I597" s="5">
        <v>2991.8809999999999</v>
      </c>
      <c r="J597" s="22">
        <f t="shared" ref="J597:J660" si="17">+IFERROR(I597/H597,0)</f>
        <v>1.3644992626554107</v>
      </c>
    </row>
    <row r="598" spans="1:10" hidden="1" x14ac:dyDescent="0.25">
      <c r="A598" s="20"/>
      <c r="B598" s="21">
        <f t="shared" si="16"/>
        <v>593</v>
      </c>
      <c r="C598" s="20" t="s">
        <v>500</v>
      </c>
      <c r="D598" s="20"/>
      <c r="E598" s="20" t="s">
        <v>77</v>
      </c>
      <c r="F598" s="20" t="s">
        <v>78</v>
      </c>
      <c r="G598" s="20" t="s">
        <v>64</v>
      </c>
      <c r="H598" s="5">
        <v>4397.158566769026</v>
      </c>
      <c r="I598" s="5">
        <v>1268.914</v>
      </c>
      <c r="J598" s="22">
        <f t="shared" si="17"/>
        <v>0.2885759020813255</v>
      </c>
    </row>
    <row r="599" spans="1:10" hidden="1" x14ac:dyDescent="0.25">
      <c r="A599" s="20"/>
      <c r="B599" s="21">
        <f t="shared" si="16"/>
        <v>594</v>
      </c>
      <c r="C599" s="20" t="s">
        <v>1370</v>
      </c>
      <c r="D599" s="20"/>
      <c r="E599" s="20" t="s">
        <v>71</v>
      </c>
      <c r="F599" s="20" t="s">
        <v>72</v>
      </c>
      <c r="G599" s="20" t="s">
        <v>64</v>
      </c>
      <c r="H599" s="5">
        <v>837.9931827282503</v>
      </c>
      <c r="I599" s="5">
        <v>2452.3539999999998</v>
      </c>
      <c r="J599" s="22">
        <f t="shared" si="17"/>
        <v>2.9264605614282959</v>
      </c>
    </row>
    <row r="600" spans="1:10" hidden="1" x14ac:dyDescent="0.25">
      <c r="A600" s="20"/>
      <c r="B600" s="21">
        <f t="shared" si="16"/>
        <v>595</v>
      </c>
      <c r="C600" s="20" t="s">
        <v>1381</v>
      </c>
      <c r="D600" s="20"/>
      <c r="E600" s="20" t="s">
        <v>77</v>
      </c>
      <c r="F600" s="20" t="s">
        <v>78</v>
      </c>
      <c r="G600" s="20" t="s">
        <v>64</v>
      </c>
      <c r="H600" s="5">
        <v>8598.348014011819</v>
      </c>
      <c r="I600" s="5">
        <v>5047.7059999999992</v>
      </c>
      <c r="J600" s="22">
        <f t="shared" si="17"/>
        <v>0.58705532641552616</v>
      </c>
    </row>
    <row r="601" spans="1:10" hidden="1" x14ac:dyDescent="0.25">
      <c r="A601" s="20"/>
      <c r="B601" s="21">
        <f t="shared" si="16"/>
        <v>596</v>
      </c>
      <c r="C601" s="20" t="s">
        <v>1373</v>
      </c>
      <c r="D601" s="20"/>
      <c r="E601" s="20" t="s">
        <v>75</v>
      </c>
      <c r="F601" s="20" t="s">
        <v>76</v>
      </c>
      <c r="G601" s="20" t="s">
        <v>64</v>
      </c>
      <c r="H601" s="5">
        <v>961.8620477200634</v>
      </c>
      <c r="I601" s="5">
        <v>180.59800000000001</v>
      </c>
      <c r="J601" s="22">
        <f t="shared" si="17"/>
        <v>0.18775873362305751</v>
      </c>
    </row>
    <row r="602" spans="1:10" hidden="1" x14ac:dyDescent="0.25">
      <c r="A602" s="20"/>
      <c r="B602" s="21">
        <f t="shared" si="16"/>
        <v>597</v>
      </c>
      <c r="C602" s="20" t="s">
        <v>1396</v>
      </c>
      <c r="D602" s="20"/>
      <c r="E602" s="20" t="s">
        <v>71</v>
      </c>
      <c r="F602" s="20" t="s">
        <v>72</v>
      </c>
      <c r="G602" s="20" t="s">
        <v>64</v>
      </c>
      <c r="H602" s="5">
        <v>2497.1875221982332</v>
      </c>
      <c r="I602" s="5">
        <v>1153.181</v>
      </c>
      <c r="J602" s="22">
        <f t="shared" si="17"/>
        <v>0.46179191180038964</v>
      </c>
    </row>
    <row r="603" spans="1:10" hidden="1" x14ac:dyDescent="0.25">
      <c r="A603" s="20"/>
      <c r="B603" s="21">
        <f t="shared" si="16"/>
        <v>598</v>
      </c>
      <c r="C603" s="20" t="s">
        <v>1499</v>
      </c>
      <c r="D603" s="20"/>
      <c r="E603" s="20" t="s">
        <v>67</v>
      </c>
      <c r="F603" s="20" t="s">
        <v>68</v>
      </c>
      <c r="G603" s="20" t="s">
        <v>64</v>
      </c>
      <c r="H603" s="5">
        <v>191.1174877261268</v>
      </c>
      <c r="I603" s="5">
        <v>656.45600000000002</v>
      </c>
      <c r="J603" s="22">
        <f t="shared" si="17"/>
        <v>3.4348295794925257</v>
      </c>
    </row>
    <row r="604" spans="1:10" hidden="1" x14ac:dyDescent="0.25">
      <c r="A604" s="20"/>
      <c r="B604" s="21">
        <f t="shared" si="16"/>
        <v>599</v>
      </c>
      <c r="C604" s="20" t="s">
        <v>1500</v>
      </c>
      <c r="D604" s="20"/>
      <c r="E604" s="20" t="s">
        <v>67</v>
      </c>
      <c r="F604" s="20" t="s">
        <v>68</v>
      </c>
      <c r="G604" s="20" t="s">
        <v>64</v>
      </c>
      <c r="H604" s="5">
        <v>210.44374358894123</v>
      </c>
      <c r="I604" s="5">
        <v>828.04600000000005</v>
      </c>
      <c r="J604" s="22">
        <f t="shared" si="17"/>
        <v>3.9347617842106932</v>
      </c>
    </row>
    <row r="605" spans="1:10" hidden="1" x14ac:dyDescent="0.25">
      <c r="A605" s="20"/>
      <c r="B605" s="21">
        <f t="shared" si="16"/>
        <v>600</v>
      </c>
      <c r="C605" s="20" t="s">
        <v>1501</v>
      </c>
      <c r="D605" s="20"/>
      <c r="E605" s="20" t="s">
        <v>67</v>
      </c>
      <c r="F605" s="20" t="s">
        <v>68</v>
      </c>
      <c r="G605" s="20" t="s">
        <v>64</v>
      </c>
      <c r="H605" s="5">
        <v>163.02207209649953</v>
      </c>
      <c r="I605" s="5">
        <v>656.45600000000002</v>
      </c>
      <c r="J605" s="22">
        <f t="shared" si="17"/>
        <v>4.0267921488043443</v>
      </c>
    </row>
    <row r="606" spans="1:10" hidden="1" x14ac:dyDescent="0.25">
      <c r="A606" s="20"/>
      <c r="B606" s="21">
        <f t="shared" si="16"/>
        <v>601</v>
      </c>
      <c r="C606" s="20" t="s">
        <v>1502</v>
      </c>
      <c r="D606" s="20"/>
      <c r="E606" s="20" t="s">
        <v>67</v>
      </c>
      <c r="F606" s="20" t="s">
        <v>68</v>
      </c>
      <c r="G606" s="20" t="s">
        <v>64</v>
      </c>
      <c r="H606" s="5">
        <v>98.834419835030729</v>
      </c>
      <c r="I606" s="5">
        <v>476.928</v>
      </c>
      <c r="J606" s="22">
        <f t="shared" si="17"/>
        <v>4.8255253665278088</v>
      </c>
    </row>
    <row r="607" spans="1:10" hidden="1" x14ac:dyDescent="0.25">
      <c r="A607" s="20"/>
      <c r="B607" s="21">
        <f t="shared" si="16"/>
        <v>602</v>
      </c>
      <c r="C607" s="20" t="s">
        <v>1503</v>
      </c>
      <c r="D607" s="20"/>
      <c r="E607" s="20" t="s">
        <v>67</v>
      </c>
      <c r="F607" s="20" t="s">
        <v>68</v>
      </c>
      <c r="G607" s="20" t="s">
        <v>64</v>
      </c>
      <c r="H607" s="5">
        <v>282.03689824496144</v>
      </c>
      <c r="I607" s="5">
        <v>648.51800000000003</v>
      </c>
      <c r="J607" s="22">
        <f t="shared" si="17"/>
        <v>2.2994083541393002</v>
      </c>
    </row>
    <row r="608" spans="1:10" hidden="1" x14ac:dyDescent="0.25">
      <c r="A608" s="20"/>
      <c r="B608" s="21">
        <f t="shared" si="16"/>
        <v>603</v>
      </c>
      <c r="C608" s="20" t="s">
        <v>1504</v>
      </c>
      <c r="D608" s="20"/>
      <c r="E608" s="20" t="s">
        <v>67</v>
      </c>
      <c r="F608" s="20" t="s">
        <v>68</v>
      </c>
      <c r="G608" s="20" t="s">
        <v>64</v>
      </c>
      <c r="H608" s="5">
        <v>222.80220893113648</v>
      </c>
      <c r="I608" s="5">
        <v>837.05400000000009</v>
      </c>
      <c r="J608" s="22">
        <f t="shared" si="17"/>
        <v>3.7569376175202827</v>
      </c>
    </row>
    <row r="609" spans="1:10" hidden="1" x14ac:dyDescent="0.25">
      <c r="A609" s="20"/>
      <c r="B609" s="21">
        <f t="shared" si="16"/>
        <v>604</v>
      </c>
      <c r="C609" s="20" t="s">
        <v>1505</v>
      </c>
      <c r="D609" s="20"/>
      <c r="E609" s="20" t="s">
        <v>67</v>
      </c>
      <c r="F609" s="20" t="s">
        <v>68</v>
      </c>
      <c r="G609" s="20" t="s">
        <v>64</v>
      </c>
      <c r="H609" s="5">
        <v>224.11849374135275</v>
      </c>
      <c r="I609" s="5">
        <v>656.45600000000002</v>
      </c>
      <c r="J609" s="22">
        <f t="shared" si="17"/>
        <v>2.9290577008677952</v>
      </c>
    </row>
    <row r="610" spans="1:10" hidden="1" x14ac:dyDescent="0.25">
      <c r="A610" s="20"/>
      <c r="B610" s="21">
        <f t="shared" si="16"/>
        <v>605</v>
      </c>
      <c r="C610" s="20" t="s">
        <v>1506</v>
      </c>
      <c r="D610" s="20"/>
      <c r="E610" s="20" t="s">
        <v>67</v>
      </c>
      <c r="F610" s="20" t="s">
        <v>68</v>
      </c>
      <c r="G610" s="20" t="s">
        <v>64</v>
      </c>
      <c r="H610" s="5">
        <v>189.918613448456</v>
      </c>
      <c r="I610" s="5">
        <v>837.05400000000009</v>
      </c>
      <c r="J610" s="22">
        <f t="shared" si="17"/>
        <v>4.4074352945251309</v>
      </c>
    </row>
    <row r="611" spans="1:10" hidden="1" x14ac:dyDescent="0.25">
      <c r="A611" s="20"/>
      <c r="B611" s="21">
        <f t="shared" si="16"/>
        <v>606</v>
      </c>
      <c r="C611" s="20" t="s">
        <v>1507</v>
      </c>
      <c r="D611" s="20"/>
      <c r="E611" s="20" t="s">
        <v>67</v>
      </c>
      <c r="F611" s="20" t="s">
        <v>68</v>
      </c>
      <c r="G611" s="20" t="s">
        <v>64</v>
      </c>
      <c r="H611" s="5">
        <v>356.47816085039267</v>
      </c>
      <c r="I611" s="5">
        <v>1197.1789999999999</v>
      </c>
      <c r="J611" s="22">
        <f t="shared" si="17"/>
        <v>3.3583515947907783</v>
      </c>
    </row>
    <row r="612" spans="1:10" hidden="1" x14ac:dyDescent="0.25">
      <c r="A612" s="20"/>
      <c r="B612" s="21">
        <f t="shared" si="16"/>
        <v>607</v>
      </c>
      <c r="C612" s="20" t="s">
        <v>1508</v>
      </c>
      <c r="D612" s="20"/>
      <c r="E612" s="20" t="s">
        <v>67</v>
      </c>
      <c r="F612" s="20" t="s">
        <v>68</v>
      </c>
      <c r="G612" s="20" t="s">
        <v>64</v>
      </c>
      <c r="H612" s="5">
        <v>155.18188085607233</v>
      </c>
      <c r="I612" s="5">
        <v>1008.644</v>
      </c>
      <c r="J612" s="22">
        <f t="shared" si="17"/>
        <v>6.4997536725018463</v>
      </c>
    </row>
    <row r="613" spans="1:10" hidden="1" x14ac:dyDescent="0.25">
      <c r="A613" s="20"/>
      <c r="B613" s="21">
        <f t="shared" si="16"/>
        <v>608</v>
      </c>
      <c r="C613" s="20" t="s">
        <v>1509</v>
      </c>
      <c r="D613" s="20"/>
      <c r="E613" s="20" t="s">
        <v>67</v>
      </c>
      <c r="F613" s="20" t="s">
        <v>68</v>
      </c>
      <c r="G613" s="20" t="s">
        <v>64</v>
      </c>
      <c r="H613" s="5">
        <v>229.48422192133864</v>
      </c>
      <c r="I613" s="5">
        <v>1016.5830000000001</v>
      </c>
      <c r="J613" s="22">
        <f t="shared" si="17"/>
        <v>4.4298601075435107</v>
      </c>
    </row>
    <row r="614" spans="1:10" hidden="1" x14ac:dyDescent="0.25">
      <c r="A614" s="20"/>
      <c r="B614" s="21">
        <f t="shared" si="16"/>
        <v>609</v>
      </c>
      <c r="C614" s="20" t="s">
        <v>1510</v>
      </c>
      <c r="D614" s="20"/>
      <c r="E614" s="20" t="s">
        <v>67</v>
      </c>
      <c r="F614" s="20" t="s">
        <v>68</v>
      </c>
      <c r="G614" s="20" t="s">
        <v>64</v>
      </c>
      <c r="H614" s="5">
        <v>130.69603382758896</v>
      </c>
      <c r="I614" s="5">
        <v>476.928</v>
      </c>
      <c r="J614" s="22">
        <f t="shared" si="17"/>
        <v>3.6491390444881584</v>
      </c>
    </row>
    <row r="615" spans="1:10" hidden="1" x14ac:dyDescent="0.25">
      <c r="A615" s="20"/>
      <c r="B615" s="21">
        <f t="shared" si="16"/>
        <v>610</v>
      </c>
      <c r="C615" s="20" t="s">
        <v>1511</v>
      </c>
      <c r="D615" s="20"/>
      <c r="E615" s="20" t="s">
        <v>67</v>
      </c>
      <c r="F615" s="20" t="s">
        <v>68</v>
      </c>
      <c r="G615" s="20" t="s">
        <v>64</v>
      </c>
      <c r="H615" s="5">
        <v>211.97967956457066</v>
      </c>
      <c r="I615" s="5">
        <v>179.52799999999999</v>
      </c>
      <c r="J615" s="22">
        <f t="shared" si="17"/>
        <v>0.84691136607419182</v>
      </c>
    </row>
    <row r="616" spans="1:10" hidden="1" x14ac:dyDescent="0.25">
      <c r="A616" s="20"/>
      <c r="B616" s="21">
        <f t="shared" si="16"/>
        <v>611</v>
      </c>
      <c r="C616" s="20" t="s">
        <v>1512</v>
      </c>
      <c r="D616" s="20"/>
      <c r="E616" s="20" t="s">
        <v>67</v>
      </c>
      <c r="F616" s="20" t="s">
        <v>68</v>
      </c>
      <c r="G616" s="20" t="s">
        <v>64</v>
      </c>
      <c r="H616" s="5">
        <v>373.02246755339866</v>
      </c>
      <c r="I616" s="5">
        <v>361.19499999999999</v>
      </c>
      <c r="J616" s="22">
        <f t="shared" si="17"/>
        <v>0.96829288157634752</v>
      </c>
    </row>
    <row r="617" spans="1:10" hidden="1" x14ac:dyDescent="0.25">
      <c r="A617" s="20"/>
      <c r="B617" s="21">
        <f t="shared" si="16"/>
        <v>612</v>
      </c>
      <c r="C617" s="20" t="s">
        <v>1513</v>
      </c>
      <c r="D617" s="20"/>
      <c r="E617" s="20" t="s">
        <v>71</v>
      </c>
      <c r="F617" s="20" t="s">
        <v>72</v>
      </c>
      <c r="G617" s="20" t="s">
        <v>64</v>
      </c>
      <c r="H617" s="5">
        <v>430.23485532139932</v>
      </c>
      <c r="I617" s="5">
        <v>589.58199999999999</v>
      </c>
      <c r="J617" s="22">
        <f t="shared" si="17"/>
        <v>1.3703724668229478</v>
      </c>
    </row>
    <row r="618" spans="1:10" hidden="1" x14ac:dyDescent="0.25">
      <c r="A618" s="20"/>
      <c r="B618" s="21">
        <f t="shared" si="16"/>
        <v>613</v>
      </c>
      <c r="C618" s="20" t="s">
        <v>1514</v>
      </c>
      <c r="D618" s="20"/>
      <c r="E618" s="20" t="s">
        <v>67</v>
      </c>
      <c r="F618" s="20" t="s">
        <v>68</v>
      </c>
      <c r="G618" s="20" t="s">
        <v>64</v>
      </c>
      <c r="H618" s="5">
        <v>186.51123377669933</v>
      </c>
      <c r="I618" s="5">
        <v>0</v>
      </c>
      <c r="J618" s="22">
        <f t="shared" si="17"/>
        <v>0</v>
      </c>
    </row>
    <row r="619" spans="1:10" hidden="1" x14ac:dyDescent="0.25">
      <c r="A619" s="20"/>
      <c r="B619" s="21">
        <f t="shared" si="16"/>
        <v>614</v>
      </c>
      <c r="C619" s="20" t="s">
        <v>1515</v>
      </c>
      <c r="D619" s="20"/>
      <c r="E619" s="20" t="s">
        <v>67</v>
      </c>
      <c r="F619" s="20" t="s">
        <v>68</v>
      </c>
      <c r="G619" s="20" t="s">
        <v>64</v>
      </c>
      <c r="H619" s="5">
        <v>425.00723215552648</v>
      </c>
      <c r="I619" s="5">
        <v>2089.0229999999997</v>
      </c>
      <c r="J619" s="22">
        <f t="shared" si="17"/>
        <v>4.9152645930400212</v>
      </c>
    </row>
    <row r="620" spans="1:10" hidden="1" x14ac:dyDescent="0.25">
      <c r="A620" s="20"/>
      <c r="B620" s="21">
        <f t="shared" si="16"/>
        <v>615</v>
      </c>
      <c r="C620" s="20" t="s">
        <v>1516</v>
      </c>
      <c r="D620" s="20"/>
      <c r="E620" s="20" t="s">
        <v>67</v>
      </c>
      <c r="F620" s="20" t="s">
        <v>68</v>
      </c>
      <c r="G620" s="20" t="s">
        <v>64</v>
      </c>
      <c r="H620" s="5">
        <v>275.45492042118997</v>
      </c>
      <c r="I620" s="5">
        <v>1719.89</v>
      </c>
      <c r="J620" s="22">
        <f t="shared" si="17"/>
        <v>6.2438165830189822</v>
      </c>
    </row>
    <row r="621" spans="1:10" hidden="1" x14ac:dyDescent="0.25">
      <c r="A621" s="20"/>
      <c r="B621" s="21">
        <f t="shared" si="16"/>
        <v>616</v>
      </c>
      <c r="C621" s="20" t="s">
        <v>1517</v>
      </c>
      <c r="D621" s="20"/>
      <c r="E621" s="20" t="s">
        <v>71</v>
      </c>
      <c r="F621" s="20" t="s">
        <v>72</v>
      </c>
      <c r="G621" s="20" t="s">
        <v>64</v>
      </c>
      <c r="H621" s="5">
        <v>622.57263807886795</v>
      </c>
      <c r="I621" s="5">
        <v>0</v>
      </c>
      <c r="J621" s="22">
        <f t="shared" si="17"/>
        <v>0</v>
      </c>
    </row>
    <row r="622" spans="1:10" hidden="1" x14ac:dyDescent="0.25">
      <c r="A622" s="40" t="s">
        <v>1727</v>
      </c>
      <c r="B622" s="44">
        <f t="shared" si="16"/>
        <v>617</v>
      </c>
      <c r="C622" s="40" t="s">
        <v>93</v>
      </c>
      <c r="D622" s="40"/>
      <c r="E622" s="40" t="s">
        <v>73</v>
      </c>
      <c r="F622" s="40" t="s">
        <v>74</v>
      </c>
      <c r="G622" s="40" t="s">
        <v>64</v>
      </c>
      <c r="H622" s="45">
        <v>50665.339369053603</v>
      </c>
      <c r="I622" s="45">
        <v>89105.824399999998</v>
      </c>
      <c r="J622" s="46">
        <f t="shared" si="17"/>
        <v>1.7587136592718817</v>
      </c>
    </row>
    <row r="623" spans="1:10" hidden="1" x14ac:dyDescent="0.25">
      <c r="A623" s="20"/>
      <c r="B623" s="21">
        <f t="shared" si="16"/>
        <v>618</v>
      </c>
      <c r="C623" s="20" t="s">
        <v>94</v>
      </c>
      <c r="D623" s="20"/>
      <c r="E623" s="20" t="s">
        <v>75</v>
      </c>
      <c r="F623" s="20" t="s">
        <v>76</v>
      </c>
      <c r="G623" s="20" t="s">
        <v>64</v>
      </c>
      <c r="H623" s="5">
        <v>126541.8613370769</v>
      </c>
      <c r="I623" s="5">
        <v>69298.468000000008</v>
      </c>
      <c r="J623" s="22">
        <f t="shared" si="17"/>
        <v>0.54763275383950338</v>
      </c>
    </row>
    <row r="624" spans="1:10" hidden="1" x14ac:dyDescent="0.25">
      <c r="A624" s="20"/>
      <c r="B624" s="21">
        <f t="shared" si="16"/>
        <v>619</v>
      </c>
      <c r="C624" s="20" t="s">
        <v>95</v>
      </c>
      <c r="D624" s="20"/>
      <c r="E624" s="20" t="s">
        <v>77</v>
      </c>
      <c r="F624" s="20" t="s">
        <v>78</v>
      </c>
      <c r="G624" s="20" t="s">
        <v>64</v>
      </c>
      <c r="H624" s="5">
        <v>73471.947370288981</v>
      </c>
      <c r="I624" s="5">
        <v>29548.542000000001</v>
      </c>
      <c r="J624" s="22">
        <f t="shared" si="17"/>
        <v>0.40217447689359892</v>
      </c>
    </row>
    <row r="625" spans="1:10" hidden="1" x14ac:dyDescent="0.25">
      <c r="A625" s="20"/>
      <c r="B625" s="21">
        <f t="shared" si="16"/>
        <v>620</v>
      </c>
      <c r="C625" s="20" t="s">
        <v>96</v>
      </c>
      <c r="D625" s="20"/>
      <c r="E625" s="20" t="s">
        <v>69</v>
      </c>
      <c r="F625" s="20" t="s">
        <v>70</v>
      </c>
      <c r="G625" s="20" t="s">
        <v>64</v>
      </c>
      <c r="H625" s="5">
        <v>690.500029090373</v>
      </c>
      <c r="I625" s="5">
        <v>0</v>
      </c>
      <c r="J625" s="22">
        <f t="shared" si="17"/>
        <v>0</v>
      </c>
    </row>
    <row r="626" spans="1:10" hidden="1" x14ac:dyDescent="0.25">
      <c r="A626" s="20"/>
      <c r="B626" s="21">
        <f t="shared" si="16"/>
        <v>621</v>
      </c>
      <c r="C626" s="20" t="s">
        <v>97</v>
      </c>
      <c r="D626" s="20"/>
      <c r="E626" s="20" t="s">
        <v>79</v>
      </c>
      <c r="F626" s="20" t="s">
        <v>80</v>
      </c>
      <c r="G626" s="20" t="s">
        <v>64</v>
      </c>
      <c r="H626" s="5">
        <v>164.86755061681649</v>
      </c>
      <c r="I626" s="5">
        <v>0</v>
      </c>
      <c r="J626" s="22">
        <f t="shared" si="17"/>
        <v>0</v>
      </c>
    </row>
    <row r="627" spans="1:10" hidden="1" x14ac:dyDescent="0.25">
      <c r="A627" s="20"/>
      <c r="B627" s="21">
        <f t="shared" si="16"/>
        <v>622</v>
      </c>
      <c r="C627" s="20" t="s">
        <v>98</v>
      </c>
      <c r="D627" s="20"/>
      <c r="E627" s="20" t="s">
        <v>75</v>
      </c>
      <c r="F627" s="20" t="s">
        <v>76</v>
      </c>
      <c r="G627" s="20" t="s">
        <v>64</v>
      </c>
      <c r="H627" s="5">
        <v>1421.7334356427596</v>
      </c>
      <c r="I627" s="5">
        <v>2055.65</v>
      </c>
      <c r="J627" s="22">
        <f t="shared" si="17"/>
        <v>1.4458758220528516</v>
      </c>
    </row>
    <row r="628" spans="1:10" hidden="1" x14ac:dyDescent="0.25">
      <c r="A628" s="20"/>
      <c r="B628" s="21">
        <f t="shared" si="16"/>
        <v>623</v>
      </c>
      <c r="C628" s="20" t="s">
        <v>99</v>
      </c>
      <c r="D628" s="20"/>
      <c r="E628" s="20" t="s">
        <v>65</v>
      </c>
      <c r="F628" s="20" t="s">
        <v>66</v>
      </c>
      <c r="G628" s="20" t="s">
        <v>64</v>
      </c>
      <c r="H628" s="5">
        <v>1170.5580120887089</v>
      </c>
      <c r="I628" s="5">
        <v>1046.0730000000001</v>
      </c>
      <c r="J628" s="22">
        <f t="shared" si="17"/>
        <v>0.89365327407688111</v>
      </c>
    </row>
    <row r="629" spans="1:10" hidden="1" x14ac:dyDescent="0.25">
      <c r="A629" s="20"/>
      <c r="B629" s="21">
        <f t="shared" si="16"/>
        <v>624</v>
      </c>
      <c r="C629" s="20" t="s">
        <v>100</v>
      </c>
      <c r="D629" s="20"/>
      <c r="E629" s="20" t="s">
        <v>62</v>
      </c>
      <c r="F629" s="20" t="s">
        <v>63</v>
      </c>
      <c r="G629" s="20" t="s">
        <v>64</v>
      </c>
      <c r="H629" s="5">
        <v>2395.6916508690874</v>
      </c>
      <c r="I629" s="5">
        <v>1597.1580000000001</v>
      </c>
      <c r="J629" s="22">
        <f t="shared" si="17"/>
        <v>0.66667928630155615</v>
      </c>
    </row>
    <row r="630" spans="1:10" hidden="1" x14ac:dyDescent="0.25">
      <c r="A630" s="20"/>
      <c r="B630" s="21">
        <f t="shared" si="16"/>
        <v>625</v>
      </c>
      <c r="C630" s="20" t="s">
        <v>101</v>
      </c>
      <c r="D630" s="20"/>
      <c r="E630" s="20" t="s">
        <v>62</v>
      </c>
      <c r="F630" s="20" t="s">
        <v>63</v>
      </c>
      <c r="G630" s="20" t="s">
        <v>64</v>
      </c>
      <c r="H630" s="5">
        <v>658.07047207946027</v>
      </c>
      <c r="I630" s="5">
        <v>1116.4079999999999</v>
      </c>
      <c r="J630" s="22">
        <f t="shared" si="17"/>
        <v>1.696486998531058</v>
      </c>
    </row>
    <row r="631" spans="1:10" hidden="1" x14ac:dyDescent="0.25">
      <c r="A631" s="20"/>
      <c r="B631" s="21">
        <f t="shared" si="16"/>
        <v>626</v>
      </c>
      <c r="C631" s="20" t="s">
        <v>102</v>
      </c>
      <c r="D631" s="20"/>
      <c r="E631" s="20" t="s">
        <v>69</v>
      </c>
      <c r="F631" s="20" t="s">
        <v>70</v>
      </c>
      <c r="G631" s="20" t="s">
        <v>64</v>
      </c>
      <c r="H631" s="5">
        <v>1073.5313383054001</v>
      </c>
      <c r="I631" s="5">
        <v>0</v>
      </c>
      <c r="J631" s="22">
        <f t="shared" si="17"/>
        <v>0</v>
      </c>
    </row>
    <row r="632" spans="1:10" hidden="1" x14ac:dyDescent="0.25">
      <c r="A632" s="20"/>
      <c r="B632" s="21">
        <f t="shared" si="16"/>
        <v>627</v>
      </c>
      <c r="C632" s="20" t="s">
        <v>103</v>
      </c>
      <c r="D632" s="20"/>
      <c r="E632" s="20" t="s">
        <v>62</v>
      </c>
      <c r="F632" s="20" t="s">
        <v>63</v>
      </c>
      <c r="G632" s="20" t="s">
        <v>64</v>
      </c>
      <c r="H632" s="5">
        <v>963.84930939105629</v>
      </c>
      <c r="I632" s="5">
        <v>1171.702</v>
      </c>
      <c r="J632" s="22">
        <f t="shared" si="17"/>
        <v>1.2156485340434195</v>
      </c>
    </row>
    <row r="633" spans="1:10" hidden="1" x14ac:dyDescent="0.25">
      <c r="A633" s="20"/>
      <c r="B633" s="21">
        <f t="shared" si="16"/>
        <v>628</v>
      </c>
      <c r="C633" s="20" t="s">
        <v>104</v>
      </c>
      <c r="D633" s="20"/>
      <c r="E633" s="20" t="s">
        <v>62</v>
      </c>
      <c r="F633" s="20" t="s">
        <v>63</v>
      </c>
      <c r="G633" s="20" t="s">
        <v>64</v>
      </c>
      <c r="H633" s="5">
        <v>886.69909681608112</v>
      </c>
      <c r="I633" s="5">
        <v>1288.9960000000001</v>
      </c>
      <c r="J633" s="22">
        <f t="shared" si="17"/>
        <v>1.4537017175595064</v>
      </c>
    </row>
    <row r="634" spans="1:10" hidden="1" x14ac:dyDescent="0.25">
      <c r="A634" s="20"/>
      <c r="B634" s="21">
        <f t="shared" si="16"/>
        <v>629</v>
      </c>
      <c r="C634" s="20" t="s">
        <v>105</v>
      </c>
      <c r="D634" s="20"/>
      <c r="E634" s="20" t="s">
        <v>62</v>
      </c>
      <c r="F634" s="20" t="s">
        <v>63</v>
      </c>
      <c r="G634" s="20" t="s">
        <v>64</v>
      </c>
      <c r="H634" s="5">
        <v>606.13193437824009</v>
      </c>
      <c r="I634" s="5">
        <v>872.09</v>
      </c>
      <c r="J634" s="22">
        <f t="shared" si="17"/>
        <v>1.4387791675991717</v>
      </c>
    </row>
    <row r="635" spans="1:10" hidden="1" x14ac:dyDescent="0.25">
      <c r="A635" s="20"/>
      <c r="B635" s="21">
        <f t="shared" si="16"/>
        <v>630</v>
      </c>
      <c r="C635" s="20" t="s">
        <v>106</v>
      </c>
      <c r="D635" s="20"/>
      <c r="E635" s="20" t="s">
        <v>62</v>
      </c>
      <c r="F635" s="20" t="s">
        <v>63</v>
      </c>
      <c r="G635" s="20" t="s">
        <v>64</v>
      </c>
      <c r="H635" s="5">
        <v>1401.9336518741059</v>
      </c>
      <c r="I635" s="5">
        <v>1224.5119999999999</v>
      </c>
      <c r="J635" s="22">
        <f t="shared" si="17"/>
        <v>0.87344504382434318</v>
      </c>
    </row>
    <row r="636" spans="1:10" hidden="1" x14ac:dyDescent="0.25">
      <c r="A636" s="20"/>
      <c r="B636" s="21">
        <f t="shared" si="16"/>
        <v>631</v>
      </c>
      <c r="C636" s="20" t="s">
        <v>107</v>
      </c>
      <c r="D636" s="20"/>
      <c r="E636" s="20" t="s">
        <v>75</v>
      </c>
      <c r="F636" s="20" t="s">
        <v>76</v>
      </c>
      <c r="G636" s="20" t="s">
        <v>64</v>
      </c>
      <c r="H636" s="5">
        <v>1266.082396875466</v>
      </c>
      <c r="I636" s="5">
        <v>711.24500000000012</v>
      </c>
      <c r="J636" s="22">
        <f t="shared" si="17"/>
        <v>0.5617683349482343</v>
      </c>
    </row>
    <row r="637" spans="1:10" hidden="1" x14ac:dyDescent="0.25">
      <c r="A637" s="20"/>
      <c r="B637" s="21">
        <f t="shared" si="16"/>
        <v>632</v>
      </c>
      <c r="C637" s="20" t="s">
        <v>108</v>
      </c>
      <c r="D637" s="20"/>
      <c r="E637" s="20" t="s">
        <v>75</v>
      </c>
      <c r="F637" s="20" t="s">
        <v>76</v>
      </c>
      <c r="G637" s="20" t="s">
        <v>64</v>
      </c>
      <c r="H637" s="5">
        <v>1757.8463891832009</v>
      </c>
      <c r="I637" s="5">
        <v>1575.1590000000001</v>
      </c>
      <c r="J637" s="22">
        <f t="shared" si="17"/>
        <v>0.89607317777744611</v>
      </c>
    </row>
    <row r="638" spans="1:10" hidden="1" x14ac:dyDescent="0.25">
      <c r="A638" s="20"/>
      <c r="B638" s="21">
        <f t="shared" si="16"/>
        <v>633</v>
      </c>
      <c r="C638" s="20" t="s">
        <v>109</v>
      </c>
      <c r="D638" s="20"/>
      <c r="E638" s="20" t="s">
        <v>77</v>
      </c>
      <c r="F638" s="20" t="s">
        <v>78</v>
      </c>
      <c r="G638" s="20" t="s">
        <v>64</v>
      </c>
      <c r="H638" s="5">
        <v>1128.9713985195167</v>
      </c>
      <c r="I638" s="5">
        <v>351.32000000000005</v>
      </c>
      <c r="J638" s="22">
        <f t="shared" si="17"/>
        <v>0.31118591707522936</v>
      </c>
    </row>
    <row r="639" spans="1:10" hidden="1" x14ac:dyDescent="0.25">
      <c r="A639" s="20"/>
      <c r="B639" s="21">
        <f t="shared" si="16"/>
        <v>634</v>
      </c>
      <c r="C639" s="20" t="s">
        <v>110</v>
      </c>
      <c r="D639" s="20"/>
      <c r="E639" s="20" t="s">
        <v>77</v>
      </c>
      <c r="F639" s="20" t="s">
        <v>78</v>
      </c>
      <c r="G639" s="20" t="s">
        <v>64</v>
      </c>
      <c r="H639" s="5">
        <v>653.05235898486194</v>
      </c>
      <c r="I639" s="5">
        <v>657.48859999999991</v>
      </c>
      <c r="J639" s="22">
        <f t="shared" si="17"/>
        <v>1.0067930862726442</v>
      </c>
    </row>
    <row r="640" spans="1:10" hidden="1" x14ac:dyDescent="0.25">
      <c r="A640" s="20"/>
      <c r="B640" s="21">
        <f t="shared" si="16"/>
        <v>635</v>
      </c>
      <c r="C640" s="20" t="s">
        <v>111</v>
      </c>
      <c r="D640" s="20"/>
      <c r="E640" s="20" t="s">
        <v>62</v>
      </c>
      <c r="F640" s="20" t="s">
        <v>63</v>
      </c>
      <c r="G640" s="20" t="s">
        <v>64</v>
      </c>
      <c r="H640" s="5">
        <v>880.44052733098158</v>
      </c>
      <c r="I640" s="5">
        <v>179.52759999999995</v>
      </c>
      <c r="J640" s="22">
        <f t="shared" si="17"/>
        <v>0.20390656089427223</v>
      </c>
    </row>
    <row r="641" spans="1:10" hidden="1" x14ac:dyDescent="0.25">
      <c r="A641" s="20"/>
      <c r="B641" s="21">
        <f t="shared" si="16"/>
        <v>636</v>
      </c>
      <c r="C641" s="20" t="s">
        <v>112</v>
      </c>
      <c r="D641" s="20"/>
      <c r="E641" s="20" t="s">
        <v>77</v>
      </c>
      <c r="F641" s="20" t="s">
        <v>78</v>
      </c>
      <c r="G641" s="20" t="s">
        <v>64</v>
      </c>
      <c r="H641" s="5">
        <v>1170.5595531613535</v>
      </c>
      <c r="I641" s="5">
        <v>940.702</v>
      </c>
      <c r="J641" s="22">
        <f t="shared" si="17"/>
        <v>0.80363446478175959</v>
      </c>
    </row>
    <row r="642" spans="1:10" hidden="1" x14ac:dyDescent="0.25">
      <c r="A642" s="40" t="s">
        <v>1727</v>
      </c>
      <c r="B642" s="44">
        <f t="shared" si="16"/>
        <v>637</v>
      </c>
      <c r="C642" s="40" t="s">
        <v>1518</v>
      </c>
      <c r="D642" s="40"/>
      <c r="E642" s="40" t="s">
        <v>69</v>
      </c>
      <c r="F642" s="40" t="s">
        <v>70</v>
      </c>
      <c r="G642" s="40" t="s">
        <v>64</v>
      </c>
      <c r="H642" s="45">
        <v>1179.9383698624813</v>
      </c>
      <c r="I642" s="45">
        <v>0</v>
      </c>
      <c r="J642" s="46">
        <f t="shared" si="17"/>
        <v>0</v>
      </c>
    </row>
    <row r="643" spans="1:10" hidden="1" x14ac:dyDescent="0.25">
      <c r="A643" s="20"/>
      <c r="B643" s="21">
        <f t="shared" si="16"/>
        <v>638</v>
      </c>
      <c r="C643" s="20" t="s">
        <v>202</v>
      </c>
      <c r="D643" s="20"/>
      <c r="E643" s="20" t="s">
        <v>69</v>
      </c>
      <c r="F643" s="20" t="s">
        <v>70</v>
      </c>
      <c r="G643" s="20" t="s">
        <v>64</v>
      </c>
      <c r="H643" s="5">
        <v>1171.7182039984759</v>
      </c>
      <c r="I643" s="5">
        <v>472.15899999999999</v>
      </c>
      <c r="J643" s="22">
        <f t="shared" si="17"/>
        <v>0.40296292947294188</v>
      </c>
    </row>
    <row r="644" spans="1:10" hidden="1" x14ac:dyDescent="0.25">
      <c r="A644" s="20"/>
      <c r="B644" s="21">
        <f t="shared" si="16"/>
        <v>639</v>
      </c>
      <c r="C644" s="20" t="s">
        <v>1519</v>
      </c>
      <c r="D644" s="20"/>
      <c r="E644" s="20" t="s">
        <v>69</v>
      </c>
      <c r="F644" s="20" t="s">
        <v>70</v>
      </c>
      <c r="G644" s="20" t="s">
        <v>64</v>
      </c>
      <c r="H644" s="5">
        <v>1177.1617659778087</v>
      </c>
      <c r="I644" s="5">
        <v>1242.521</v>
      </c>
      <c r="J644" s="22">
        <f t="shared" si="17"/>
        <v>1.0555227292553973</v>
      </c>
    </row>
    <row r="645" spans="1:10" hidden="1" x14ac:dyDescent="0.25">
      <c r="A645" s="20"/>
      <c r="B645" s="21">
        <f t="shared" si="16"/>
        <v>640</v>
      </c>
      <c r="C645" s="20" t="s">
        <v>203</v>
      </c>
      <c r="D645" s="20"/>
      <c r="E645" s="20" t="s">
        <v>77</v>
      </c>
      <c r="F645" s="20" t="s">
        <v>78</v>
      </c>
      <c r="G645" s="20" t="s">
        <v>64</v>
      </c>
      <c r="H645" s="5">
        <v>1795.2028293792523</v>
      </c>
      <c r="I645" s="5">
        <v>178.79</v>
      </c>
      <c r="J645" s="22">
        <f t="shared" si="17"/>
        <v>9.959320310442149E-2</v>
      </c>
    </row>
    <row r="646" spans="1:10" hidden="1" x14ac:dyDescent="0.25">
      <c r="A646" s="20"/>
      <c r="B646" s="21">
        <f t="shared" si="16"/>
        <v>641</v>
      </c>
      <c r="C646" s="20" t="s">
        <v>204</v>
      </c>
      <c r="D646" s="20"/>
      <c r="E646" s="20" t="s">
        <v>69</v>
      </c>
      <c r="F646" s="20" t="s">
        <v>70</v>
      </c>
      <c r="G646" s="20" t="s">
        <v>64</v>
      </c>
      <c r="H646" s="5">
        <v>1179.8835469674752</v>
      </c>
      <c r="I646" s="5">
        <v>713.072</v>
      </c>
      <c r="J646" s="22">
        <f t="shared" si="17"/>
        <v>0.60435794857274727</v>
      </c>
    </row>
    <row r="647" spans="1:10" hidden="1" x14ac:dyDescent="0.25">
      <c r="A647" s="20"/>
      <c r="B647" s="21">
        <f t="shared" si="16"/>
        <v>642</v>
      </c>
      <c r="C647" s="20" t="s">
        <v>205</v>
      </c>
      <c r="D647" s="20"/>
      <c r="E647" s="20" t="s">
        <v>69</v>
      </c>
      <c r="F647" s="20" t="s">
        <v>70</v>
      </c>
      <c r="G647" s="20" t="s">
        <v>64</v>
      </c>
      <c r="H647" s="5">
        <v>1491.6806825528693</v>
      </c>
      <c r="I647" s="5">
        <v>0</v>
      </c>
      <c r="J647" s="22">
        <f t="shared" si="17"/>
        <v>0</v>
      </c>
    </row>
    <row r="648" spans="1:10" hidden="1" x14ac:dyDescent="0.25">
      <c r="A648" s="20"/>
      <c r="B648" s="21">
        <f t="shared" ref="B648:B711" si="18">+B647+1</f>
        <v>643</v>
      </c>
      <c r="C648" s="20" t="s">
        <v>206</v>
      </c>
      <c r="D648" s="20"/>
      <c r="E648" s="20" t="s">
        <v>67</v>
      </c>
      <c r="F648" s="20" t="s">
        <v>68</v>
      </c>
      <c r="G648" s="20" t="s">
        <v>64</v>
      </c>
      <c r="H648" s="5">
        <v>947.57086451265786</v>
      </c>
      <c r="I648" s="5">
        <v>770.36199999999997</v>
      </c>
      <c r="J648" s="22">
        <f t="shared" si="17"/>
        <v>0.8129861616167382</v>
      </c>
    </row>
    <row r="649" spans="1:10" hidden="1" x14ac:dyDescent="0.25">
      <c r="A649" s="20"/>
      <c r="B649" s="21">
        <f t="shared" si="18"/>
        <v>644</v>
      </c>
      <c r="C649" s="20" t="s">
        <v>207</v>
      </c>
      <c r="D649" s="20"/>
      <c r="E649" s="20" t="s">
        <v>67</v>
      </c>
      <c r="F649" s="20" t="s">
        <v>68</v>
      </c>
      <c r="G649" s="20" t="s">
        <v>64</v>
      </c>
      <c r="H649" s="5">
        <v>1179.8835469674752</v>
      </c>
      <c r="I649" s="5">
        <v>0</v>
      </c>
      <c r="J649" s="22">
        <f t="shared" si="17"/>
        <v>0</v>
      </c>
    </row>
    <row r="650" spans="1:10" hidden="1" x14ac:dyDescent="0.25">
      <c r="A650" s="20"/>
      <c r="B650" s="21">
        <f t="shared" si="18"/>
        <v>645</v>
      </c>
      <c r="C650" s="20" t="s">
        <v>208</v>
      </c>
      <c r="D650" s="20"/>
      <c r="E650" s="20" t="s">
        <v>62</v>
      </c>
      <c r="F650" s="20" t="s">
        <v>63</v>
      </c>
      <c r="G650" s="20" t="s">
        <v>64</v>
      </c>
      <c r="H650" s="5">
        <v>1537.6435891409901</v>
      </c>
      <c r="I650" s="5">
        <v>0</v>
      </c>
      <c r="J650" s="22">
        <f t="shared" si="17"/>
        <v>0</v>
      </c>
    </row>
    <row r="651" spans="1:10" hidden="1" x14ac:dyDescent="0.25">
      <c r="A651" s="20"/>
      <c r="B651" s="21">
        <f t="shared" si="18"/>
        <v>646</v>
      </c>
      <c r="C651" s="20" t="s">
        <v>209</v>
      </c>
      <c r="D651" s="20"/>
      <c r="E651" s="20" t="s">
        <v>73</v>
      </c>
      <c r="F651" s="20" t="s">
        <v>74</v>
      </c>
      <c r="G651" s="20" t="s">
        <v>64</v>
      </c>
      <c r="H651" s="5">
        <v>1344.0034071574221</v>
      </c>
      <c r="I651" s="5">
        <v>891.12099999999998</v>
      </c>
      <c r="J651" s="22">
        <f t="shared" si="17"/>
        <v>0.6630347774822446</v>
      </c>
    </row>
    <row r="652" spans="1:10" hidden="1" x14ac:dyDescent="0.25">
      <c r="A652" s="20"/>
      <c r="B652" s="21">
        <f t="shared" si="18"/>
        <v>647</v>
      </c>
      <c r="C652" s="20" t="s">
        <v>210</v>
      </c>
      <c r="D652" s="20"/>
      <c r="E652" s="20" t="s">
        <v>73</v>
      </c>
      <c r="F652" s="20" t="s">
        <v>74</v>
      </c>
      <c r="G652" s="20" t="s">
        <v>64</v>
      </c>
      <c r="H652" s="5">
        <v>1631.6985607860809</v>
      </c>
      <c r="I652" s="5">
        <v>772.44800000000009</v>
      </c>
      <c r="J652" s="22">
        <f t="shared" si="17"/>
        <v>0.47340116524210729</v>
      </c>
    </row>
    <row r="653" spans="1:10" hidden="1" x14ac:dyDescent="0.25">
      <c r="A653" s="20"/>
      <c r="B653" s="21">
        <f t="shared" si="18"/>
        <v>648</v>
      </c>
      <c r="C653" s="20" t="s">
        <v>211</v>
      </c>
      <c r="D653" s="20"/>
      <c r="E653" s="20" t="s">
        <v>62</v>
      </c>
      <c r="F653" s="20" t="s">
        <v>63</v>
      </c>
      <c r="G653" s="20" t="s">
        <v>64</v>
      </c>
      <c r="H653" s="5">
        <v>1463.0738889344843</v>
      </c>
      <c r="I653" s="5">
        <v>0</v>
      </c>
      <c r="J653" s="22">
        <f t="shared" si="17"/>
        <v>0</v>
      </c>
    </row>
    <row r="654" spans="1:10" hidden="1" x14ac:dyDescent="0.25">
      <c r="A654" s="20"/>
      <c r="B654" s="21">
        <f t="shared" si="18"/>
        <v>649</v>
      </c>
      <c r="C654" s="20" t="s">
        <v>212</v>
      </c>
      <c r="D654" s="20"/>
      <c r="E654" s="20" t="s">
        <v>73</v>
      </c>
      <c r="F654" s="20" t="s">
        <v>74</v>
      </c>
      <c r="G654" s="20" t="s">
        <v>64</v>
      </c>
      <c r="H654" s="5">
        <v>1174.9353888440371</v>
      </c>
      <c r="I654" s="5">
        <v>0</v>
      </c>
      <c r="J654" s="22">
        <f t="shared" si="17"/>
        <v>0</v>
      </c>
    </row>
    <row r="655" spans="1:10" hidden="1" x14ac:dyDescent="0.25">
      <c r="A655" s="20"/>
      <c r="B655" s="21">
        <f t="shared" si="18"/>
        <v>650</v>
      </c>
      <c r="C655" s="20" t="s">
        <v>1520</v>
      </c>
      <c r="D655" s="20"/>
      <c r="E655" s="20" t="s">
        <v>69</v>
      </c>
      <c r="F655" s="20" t="s">
        <v>70</v>
      </c>
      <c r="G655" s="20" t="s">
        <v>64</v>
      </c>
      <c r="H655" s="5">
        <v>1082.4470804110354</v>
      </c>
      <c r="I655" s="5">
        <v>0</v>
      </c>
      <c r="J655" s="22">
        <f t="shared" si="17"/>
        <v>0</v>
      </c>
    </row>
    <row r="656" spans="1:10" hidden="1" x14ac:dyDescent="0.25">
      <c r="A656" s="20"/>
      <c r="B656" s="21">
        <f t="shared" si="18"/>
        <v>651</v>
      </c>
      <c r="C656" s="20" t="s">
        <v>213</v>
      </c>
      <c r="D656" s="20"/>
      <c r="E656" s="20" t="s">
        <v>65</v>
      </c>
      <c r="F656" s="20" t="s">
        <v>66</v>
      </c>
      <c r="G656" s="20" t="s">
        <v>64</v>
      </c>
      <c r="H656" s="5">
        <v>1505.8878376702362</v>
      </c>
      <c r="I656" s="5">
        <v>0</v>
      </c>
      <c r="J656" s="22">
        <f t="shared" si="17"/>
        <v>0</v>
      </c>
    </row>
    <row r="657" spans="1:10" hidden="1" x14ac:dyDescent="0.25">
      <c r="A657" s="20"/>
      <c r="B657" s="21">
        <f t="shared" si="18"/>
        <v>652</v>
      </c>
      <c r="C657" s="20" t="s">
        <v>214</v>
      </c>
      <c r="D657" s="20"/>
      <c r="E657" s="20" t="s">
        <v>62</v>
      </c>
      <c r="F657" s="20" t="s">
        <v>63</v>
      </c>
      <c r="G657" s="20" t="s">
        <v>64</v>
      </c>
      <c r="H657" s="5">
        <v>1353.3479498635988</v>
      </c>
      <c r="I657" s="5">
        <v>1994.8149999999998</v>
      </c>
      <c r="J657" s="22">
        <f t="shared" si="17"/>
        <v>1.4739853119081854</v>
      </c>
    </row>
    <row r="658" spans="1:10" hidden="1" x14ac:dyDescent="0.25">
      <c r="A658" s="20"/>
      <c r="B658" s="21">
        <f t="shared" si="18"/>
        <v>653</v>
      </c>
      <c r="C658" s="20" t="s">
        <v>1521</v>
      </c>
      <c r="D658" s="20"/>
      <c r="E658" s="20" t="s">
        <v>62</v>
      </c>
      <c r="F658" s="20" t="s">
        <v>63</v>
      </c>
      <c r="G658" s="20" t="s">
        <v>64</v>
      </c>
      <c r="H658" s="5">
        <v>997.2038054130885</v>
      </c>
      <c r="I658" s="5">
        <v>0</v>
      </c>
      <c r="J658" s="22">
        <f t="shared" si="17"/>
        <v>0</v>
      </c>
    </row>
    <row r="659" spans="1:10" hidden="1" x14ac:dyDescent="0.25">
      <c r="A659" s="20"/>
      <c r="B659" s="21">
        <f t="shared" si="18"/>
        <v>654</v>
      </c>
      <c r="C659" s="20" t="s">
        <v>215</v>
      </c>
      <c r="D659" s="20"/>
      <c r="E659" s="20" t="s">
        <v>77</v>
      </c>
      <c r="F659" s="20" t="s">
        <v>78</v>
      </c>
      <c r="G659" s="20" t="s">
        <v>64</v>
      </c>
      <c r="H659" s="5">
        <v>1616.7132656045619</v>
      </c>
      <c r="I659" s="5">
        <v>355.49299999999999</v>
      </c>
      <c r="J659" s="22">
        <f t="shared" si="17"/>
        <v>0.21988623929987061</v>
      </c>
    </row>
    <row r="660" spans="1:10" hidden="1" x14ac:dyDescent="0.25">
      <c r="A660" s="20"/>
      <c r="B660" s="21">
        <f t="shared" si="18"/>
        <v>655</v>
      </c>
      <c r="C660" s="20" t="s">
        <v>1522</v>
      </c>
      <c r="D660" s="20"/>
      <c r="E660" s="20" t="s">
        <v>62</v>
      </c>
      <c r="F660" s="20" t="s">
        <v>63</v>
      </c>
      <c r="G660" s="20" t="s">
        <v>64</v>
      </c>
      <c r="H660" s="5">
        <v>1271.1801890262288</v>
      </c>
      <c r="I660" s="5">
        <v>0</v>
      </c>
      <c r="J660" s="22">
        <f t="shared" si="17"/>
        <v>0</v>
      </c>
    </row>
    <row r="661" spans="1:10" hidden="1" x14ac:dyDescent="0.25">
      <c r="A661" s="20"/>
      <c r="B661" s="21">
        <f t="shared" si="18"/>
        <v>656</v>
      </c>
      <c r="C661" s="20" t="s">
        <v>1523</v>
      </c>
      <c r="D661" s="20"/>
      <c r="E661" s="20" t="s">
        <v>69</v>
      </c>
      <c r="F661" s="20" t="s">
        <v>70</v>
      </c>
      <c r="G661" s="20" t="s">
        <v>64</v>
      </c>
      <c r="H661" s="5">
        <v>2037.0456901238167</v>
      </c>
      <c r="I661" s="5">
        <v>3270.665</v>
      </c>
      <c r="J661" s="22">
        <f t="shared" ref="J661:J724" si="19">+IFERROR(I661/H661,0)</f>
        <v>1.6055923614561638</v>
      </c>
    </row>
    <row r="662" spans="1:10" hidden="1" x14ac:dyDescent="0.25">
      <c r="A662" s="20"/>
      <c r="B662" s="21">
        <f t="shared" si="18"/>
        <v>657</v>
      </c>
      <c r="C662" s="20" t="s">
        <v>216</v>
      </c>
      <c r="D662" s="20"/>
      <c r="E662" s="20" t="s">
        <v>62</v>
      </c>
      <c r="F662" s="20" t="s">
        <v>63</v>
      </c>
      <c r="G662" s="20" t="s">
        <v>64</v>
      </c>
      <c r="H662" s="5">
        <v>1175.8008754829755</v>
      </c>
      <c r="I662" s="5">
        <v>591.572</v>
      </c>
      <c r="J662" s="22">
        <f t="shared" si="19"/>
        <v>0.50312260548113996</v>
      </c>
    </row>
    <row r="663" spans="1:10" hidden="1" x14ac:dyDescent="0.25">
      <c r="A663" s="20"/>
      <c r="B663" s="21">
        <f t="shared" si="18"/>
        <v>658</v>
      </c>
      <c r="C663" s="20" t="s">
        <v>217</v>
      </c>
      <c r="D663" s="20"/>
      <c r="E663" s="20" t="s">
        <v>71</v>
      </c>
      <c r="F663" s="20" t="s">
        <v>72</v>
      </c>
      <c r="G663" s="20" t="s">
        <v>64</v>
      </c>
      <c r="H663" s="5">
        <v>854.16224654571158</v>
      </c>
      <c r="I663" s="5">
        <v>0</v>
      </c>
      <c r="J663" s="22">
        <f t="shared" si="19"/>
        <v>0</v>
      </c>
    </row>
    <row r="664" spans="1:10" hidden="1" x14ac:dyDescent="0.25">
      <c r="A664" s="20"/>
      <c r="B664" s="21">
        <f t="shared" si="18"/>
        <v>659</v>
      </c>
      <c r="C664" s="20" t="s">
        <v>218</v>
      </c>
      <c r="D664" s="20"/>
      <c r="E664" s="20" t="s">
        <v>69</v>
      </c>
      <c r="F664" s="20" t="s">
        <v>70</v>
      </c>
      <c r="G664" s="20" t="s">
        <v>64</v>
      </c>
      <c r="H664" s="5">
        <v>1003.0722730704708</v>
      </c>
      <c r="I664" s="5">
        <v>357.57900000000001</v>
      </c>
      <c r="J664" s="22">
        <f t="shared" si="19"/>
        <v>0.35648378446891665</v>
      </c>
    </row>
    <row r="665" spans="1:10" hidden="1" x14ac:dyDescent="0.25">
      <c r="A665" s="20"/>
      <c r="B665" s="21">
        <f t="shared" si="18"/>
        <v>660</v>
      </c>
      <c r="C665" s="20" t="s">
        <v>219</v>
      </c>
      <c r="D665" s="20"/>
      <c r="E665" s="20" t="s">
        <v>77</v>
      </c>
      <c r="F665" s="20" t="s">
        <v>78</v>
      </c>
      <c r="G665" s="20" t="s">
        <v>64</v>
      </c>
      <c r="H665" s="5">
        <v>1719.5077967512957</v>
      </c>
      <c r="I665" s="5">
        <v>241.44499999999999</v>
      </c>
      <c r="J665" s="22">
        <f t="shared" si="19"/>
        <v>0.14041518186551255</v>
      </c>
    </row>
    <row r="666" spans="1:10" hidden="1" x14ac:dyDescent="0.25">
      <c r="A666" s="20"/>
      <c r="B666" s="21">
        <f t="shared" si="18"/>
        <v>661</v>
      </c>
      <c r="C666" s="20" t="s">
        <v>220</v>
      </c>
      <c r="D666" s="20"/>
      <c r="E666" s="20" t="s">
        <v>69</v>
      </c>
      <c r="F666" s="20" t="s">
        <v>70</v>
      </c>
      <c r="G666" s="20" t="s">
        <v>64</v>
      </c>
      <c r="H666" s="5">
        <v>1613.3566858491904</v>
      </c>
      <c r="I666" s="5">
        <v>0</v>
      </c>
      <c r="J666" s="22">
        <f t="shared" si="19"/>
        <v>0</v>
      </c>
    </row>
    <row r="667" spans="1:10" hidden="1" x14ac:dyDescent="0.25">
      <c r="A667" s="20"/>
      <c r="B667" s="21">
        <f t="shared" si="18"/>
        <v>662</v>
      </c>
      <c r="C667" s="20" t="s">
        <v>221</v>
      </c>
      <c r="D667" s="20"/>
      <c r="E667" s="20" t="s">
        <v>73</v>
      </c>
      <c r="F667" s="20" t="s">
        <v>74</v>
      </c>
      <c r="G667" s="20" t="s">
        <v>64</v>
      </c>
      <c r="H667" s="5">
        <v>859.92106841308203</v>
      </c>
      <c r="I667" s="5">
        <v>0</v>
      </c>
      <c r="J667" s="22">
        <f t="shared" si="19"/>
        <v>0</v>
      </c>
    </row>
    <row r="668" spans="1:10" hidden="1" x14ac:dyDescent="0.25">
      <c r="A668" s="20"/>
      <c r="B668" s="21">
        <f t="shared" si="18"/>
        <v>663</v>
      </c>
      <c r="C668" s="20" t="s">
        <v>222</v>
      </c>
      <c r="D668" s="20"/>
      <c r="E668" s="20" t="s">
        <v>65</v>
      </c>
      <c r="F668" s="20" t="s">
        <v>66</v>
      </c>
      <c r="G668" s="20" t="s">
        <v>64</v>
      </c>
      <c r="H668" s="5">
        <v>1453.1417165383955</v>
      </c>
      <c r="I668" s="5">
        <v>0</v>
      </c>
      <c r="J668" s="22">
        <f t="shared" si="19"/>
        <v>0</v>
      </c>
    </row>
    <row r="669" spans="1:10" hidden="1" x14ac:dyDescent="0.25">
      <c r="A669" s="20"/>
      <c r="B669" s="21">
        <f t="shared" si="18"/>
        <v>664</v>
      </c>
      <c r="C669" s="20" t="s">
        <v>223</v>
      </c>
      <c r="D669" s="20"/>
      <c r="E669" s="20" t="s">
        <v>65</v>
      </c>
      <c r="F669" s="20" t="s">
        <v>66</v>
      </c>
      <c r="G669" s="20" t="s">
        <v>64</v>
      </c>
      <c r="H669" s="5">
        <v>1539.4293853138729</v>
      </c>
      <c r="I669" s="5">
        <v>0</v>
      </c>
      <c r="J669" s="22">
        <f t="shared" si="19"/>
        <v>0</v>
      </c>
    </row>
    <row r="670" spans="1:10" hidden="1" x14ac:dyDescent="0.25">
      <c r="A670" s="20"/>
      <c r="B670" s="21">
        <f t="shared" si="18"/>
        <v>665</v>
      </c>
      <c r="C670" s="20" t="s">
        <v>224</v>
      </c>
      <c r="D670" s="20"/>
      <c r="E670" s="20" t="s">
        <v>73</v>
      </c>
      <c r="F670" s="20" t="s">
        <v>74</v>
      </c>
      <c r="G670" s="20" t="s">
        <v>64</v>
      </c>
      <c r="H670" s="5">
        <v>1306.5395970018474</v>
      </c>
      <c r="I670" s="5">
        <v>2485.248</v>
      </c>
      <c r="J670" s="22">
        <f t="shared" si="19"/>
        <v>1.9021604899713469</v>
      </c>
    </row>
    <row r="671" spans="1:10" hidden="1" x14ac:dyDescent="0.25">
      <c r="A671" s="20"/>
      <c r="B671" s="21">
        <f t="shared" si="18"/>
        <v>666</v>
      </c>
      <c r="C671" s="20" t="s">
        <v>225</v>
      </c>
      <c r="D671" s="20"/>
      <c r="E671" s="20" t="s">
        <v>62</v>
      </c>
      <c r="F671" s="20" t="s">
        <v>63</v>
      </c>
      <c r="G671" s="20" t="s">
        <v>64</v>
      </c>
      <c r="H671" s="5">
        <v>1174.9353888440371</v>
      </c>
      <c r="I671" s="5">
        <v>236.07900000000001</v>
      </c>
      <c r="J671" s="22">
        <f t="shared" si="19"/>
        <v>0.20092934661902292</v>
      </c>
    </row>
    <row r="672" spans="1:10" hidden="1" x14ac:dyDescent="0.25">
      <c r="A672" s="20"/>
      <c r="B672" s="21">
        <f t="shared" si="18"/>
        <v>667</v>
      </c>
      <c r="C672" s="20" t="s">
        <v>226</v>
      </c>
      <c r="D672" s="20"/>
      <c r="E672" s="20" t="s">
        <v>75</v>
      </c>
      <c r="F672" s="20" t="s">
        <v>76</v>
      </c>
      <c r="G672" s="20" t="s">
        <v>64</v>
      </c>
      <c r="H672" s="5">
        <v>961.60467513903973</v>
      </c>
      <c r="I672" s="5">
        <v>1183.145</v>
      </c>
      <c r="J672" s="22">
        <f t="shared" si="19"/>
        <v>1.2303860729763272</v>
      </c>
    </row>
    <row r="673" spans="1:10" hidden="1" x14ac:dyDescent="0.25">
      <c r="A673" s="20"/>
      <c r="B673" s="21">
        <f t="shared" si="18"/>
        <v>668</v>
      </c>
      <c r="C673" s="20" t="s">
        <v>227</v>
      </c>
      <c r="D673" s="20"/>
      <c r="E673" s="20" t="s">
        <v>75</v>
      </c>
      <c r="F673" s="20" t="s">
        <v>76</v>
      </c>
      <c r="G673" s="20" t="s">
        <v>64</v>
      </c>
      <c r="H673" s="5">
        <v>1421.4842450173435</v>
      </c>
      <c r="I673" s="5">
        <v>1249.972</v>
      </c>
      <c r="J673" s="22">
        <f t="shared" si="19"/>
        <v>0.87934284490416503</v>
      </c>
    </row>
    <row r="674" spans="1:10" hidden="1" x14ac:dyDescent="0.25">
      <c r="A674" s="20"/>
      <c r="B674" s="21">
        <f t="shared" si="18"/>
        <v>669</v>
      </c>
      <c r="C674" s="20" t="s">
        <v>228</v>
      </c>
      <c r="D674" s="20"/>
      <c r="E674" s="20" t="s">
        <v>75</v>
      </c>
      <c r="F674" s="20" t="s">
        <v>76</v>
      </c>
      <c r="G674" s="20" t="s">
        <v>64</v>
      </c>
      <c r="H674" s="5">
        <v>1087.8906423903684</v>
      </c>
      <c r="I674" s="5">
        <v>592.61500000000001</v>
      </c>
      <c r="J674" s="22">
        <f t="shared" si="19"/>
        <v>0.5447376573603725</v>
      </c>
    </row>
    <row r="675" spans="1:10" hidden="1" x14ac:dyDescent="0.25">
      <c r="A675" s="20"/>
      <c r="B675" s="21">
        <f t="shared" si="18"/>
        <v>670</v>
      </c>
      <c r="C675" s="20" t="s">
        <v>229</v>
      </c>
      <c r="D675" s="20"/>
      <c r="E675" s="20" t="s">
        <v>73</v>
      </c>
      <c r="F675" s="20" t="s">
        <v>74</v>
      </c>
      <c r="G675" s="20" t="s">
        <v>64</v>
      </c>
      <c r="H675" s="5">
        <v>1275.5774853335993</v>
      </c>
      <c r="I675" s="5">
        <v>1333.48</v>
      </c>
      <c r="J675" s="22">
        <f t="shared" si="19"/>
        <v>1.0453931770763871</v>
      </c>
    </row>
    <row r="676" spans="1:10" hidden="1" x14ac:dyDescent="0.25">
      <c r="A676" s="20"/>
      <c r="B676" s="21">
        <f t="shared" si="18"/>
        <v>671</v>
      </c>
      <c r="C676" s="20" t="s">
        <v>230</v>
      </c>
      <c r="D676" s="20"/>
      <c r="E676" s="20" t="s">
        <v>69</v>
      </c>
      <c r="F676" s="20" t="s">
        <v>70</v>
      </c>
      <c r="G676" s="20" t="s">
        <v>64</v>
      </c>
      <c r="H676" s="5">
        <v>1310.731914276359</v>
      </c>
      <c r="I676" s="5">
        <v>0</v>
      </c>
      <c r="J676" s="22">
        <f t="shared" si="19"/>
        <v>0</v>
      </c>
    </row>
    <row r="677" spans="1:10" hidden="1" x14ac:dyDescent="0.25">
      <c r="A677" s="20"/>
      <c r="B677" s="21">
        <f t="shared" si="18"/>
        <v>672</v>
      </c>
      <c r="C677" s="20" t="s">
        <v>231</v>
      </c>
      <c r="D677" s="20"/>
      <c r="E677" s="20" t="s">
        <v>69</v>
      </c>
      <c r="F677" s="20" t="s">
        <v>70</v>
      </c>
      <c r="G677" s="20" t="s">
        <v>64</v>
      </c>
      <c r="H677" s="5">
        <v>1568.5084382896684</v>
      </c>
      <c r="I677" s="5">
        <v>472.15899999999999</v>
      </c>
      <c r="J677" s="22">
        <f t="shared" si="19"/>
        <v>0.30102420138386454</v>
      </c>
    </row>
    <row r="678" spans="1:10" hidden="1" x14ac:dyDescent="0.25">
      <c r="A678" s="20"/>
      <c r="B678" s="21">
        <f t="shared" si="18"/>
        <v>673</v>
      </c>
      <c r="C678" s="20" t="s">
        <v>232</v>
      </c>
      <c r="D678" s="20"/>
      <c r="E678" s="20" t="s">
        <v>75</v>
      </c>
      <c r="F678" s="20" t="s">
        <v>76</v>
      </c>
      <c r="G678" s="20" t="s">
        <v>64</v>
      </c>
      <c r="H678" s="5">
        <v>1308.5304915626921</v>
      </c>
      <c r="I678" s="5">
        <v>1185.231</v>
      </c>
      <c r="J678" s="22">
        <f t="shared" si="19"/>
        <v>0.90577254992702261</v>
      </c>
    </row>
    <row r="679" spans="1:10" hidden="1" x14ac:dyDescent="0.25">
      <c r="A679" s="20"/>
      <c r="B679" s="21">
        <f t="shared" si="18"/>
        <v>674</v>
      </c>
      <c r="C679" s="20" t="s">
        <v>1524</v>
      </c>
      <c r="D679" s="20"/>
      <c r="E679" s="20" t="s">
        <v>67</v>
      </c>
      <c r="F679" s="20" t="s">
        <v>68</v>
      </c>
      <c r="G679" s="20" t="s">
        <v>64</v>
      </c>
      <c r="H679" s="5">
        <v>1051.3108744220533</v>
      </c>
      <c r="I679" s="5">
        <v>0</v>
      </c>
      <c r="J679" s="22">
        <f t="shared" si="19"/>
        <v>0</v>
      </c>
    </row>
    <row r="680" spans="1:10" hidden="1" x14ac:dyDescent="0.25">
      <c r="A680" s="20"/>
      <c r="B680" s="21">
        <f t="shared" si="18"/>
        <v>675</v>
      </c>
      <c r="C680" s="20" t="s">
        <v>234</v>
      </c>
      <c r="D680" s="20"/>
      <c r="E680" s="20" t="s">
        <v>77</v>
      </c>
      <c r="F680" s="20" t="s">
        <v>78</v>
      </c>
      <c r="G680" s="20" t="s">
        <v>64</v>
      </c>
      <c r="H680" s="5">
        <v>1448.0462858182395</v>
      </c>
      <c r="I680" s="5">
        <v>1005.3969999999999</v>
      </c>
      <c r="J680" s="22">
        <f t="shared" si="19"/>
        <v>0.69431275080539689</v>
      </c>
    </row>
    <row r="681" spans="1:10" hidden="1" x14ac:dyDescent="0.25">
      <c r="A681" s="20"/>
      <c r="B681" s="21">
        <f t="shared" si="18"/>
        <v>676</v>
      </c>
      <c r="C681" s="20" t="s">
        <v>235</v>
      </c>
      <c r="D681" s="20"/>
      <c r="E681" s="20" t="s">
        <v>67</v>
      </c>
      <c r="F681" s="20" t="s">
        <v>68</v>
      </c>
      <c r="G681" s="20" t="s">
        <v>64</v>
      </c>
      <c r="H681" s="5">
        <v>1167.5807096189703</v>
      </c>
      <c r="I681" s="5">
        <v>682.55500000000006</v>
      </c>
      <c r="J681" s="22">
        <f t="shared" si="19"/>
        <v>0.58458913750189134</v>
      </c>
    </row>
    <row r="682" spans="1:10" hidden="1" x14ac:dyDescent="0.25">
      <c r="A682" s="20"/>
      <c r="B682" s="21">
        <f t="shared" si="18"/>
        <v>677</v>
      </c>
      <c r="C682" s="20" t="s">
        <v>236</v>
      </c>
      <c r="D682" s="20"/>
      <c r="E682" s="20" t="s">
        <v>73</v>
      </c>
      <c r="F682" s="20" t="s">
        <v>74</v>
      </c>
      <c r="G682" s="20" t="s">
        <v>64</v>
      </c>
      <c r="H682" s="5">
        <v>1041.2925598264076</v>
      </c>
      <c r="I682" s="5">
        <v>0</v>
      </c>
      <c r="J682" s="22">
        <f t="shared" si="19"/>
        <v>0</v>
      </c>
    </row>
    <row r="683" spans="1:10" hidden="1" x14ac:dyDescent="0.25">
      <c r="A683" s="20"/>
      <c r="B683" s="21">
        <f t="shared" si="18"/>
        <v>678</v>
      </c>
      <c r="C683" s="20" t="s">
        <v>237</v>
      </c>
      <c r="D683" s="20"/>
      <c r="E683" s="20" t="s">
        <v>69</v>
      </c>
      <c r="F683" s="20" t="s">
        <v>70</v>
      </c>
      <c r="G683" s="20" t="s">
        <v>64</v>
      </c>
      <c r="H683" s="5">
        <v>943.43337013315227</v>
      </c>
      <c r="I683" s="5">
        <v>0</v>
      </c>
      <c r="J683" s="22">
        <f t="shared" si="19"/>
        <v>0</v>
      </c>
    </row>
    <row r="684" spans="1:10" hidden="1" x14ac:dyDescent="0.25">
      <c r="A684" s="20"/>
      <c r="B684" s="21">
        <f t="shared" si="18"/>
        <v>679</v>
      </c>
      <c r="C684" s="20" t="s">
        <v>238</v>
      </c>
      <c r="D684" s="20"/>
      <c r="E684" s="20" t="s">
        <v>77</v>
      </c>
      <c r="F684" s="20" t="s">
        <v>78</v>
      </c>
      <c r="G684" s="20" t="s">
        <v>64</v>
      </c>
      <c r="H684" s="5">
        <v>1175.8008754829755</v>
      </c>
      <c r="I684" s="5">
        <v>0</v>
      </c>
      <c r="J684" s="22">
        <f t="shared" si="19"/>
        <v>0</v>
      </c>
    </row>
    <row r="685" spans="1:10" hidden="1" x14ac:dyDescent="0.25">
      <c r="A685" s="20"/>
      <c r="B685" s="21">
        <f t="shared" si="18"/>
        <v>680</v>
      </c>
      <c r="C685" s="20" t="s">
        <v>239</v>
      </c>
      <c r="D685" s="20"/>
      <c r="E685" s="20" t="s">
        <v>71</v>
      </c>
      <c r="F685" s="20" t="s">
        <v>72</v>
      </c>
      <c r="G685" s="20" t="s">
        <v>64</v>
      </c>
      <c r="H685" s="5">
        <v>1415.9675858446694</v>
      </c>
      <c r="I685" s="5">
        <v>0</v>
      </c>
      <c r="J685" s="22">
        <f t="shared" si="19"/>
        <v>0</v>
      </c>
    </row>
    <row r="686" spans="1:10" hidden="1" x14ac:dyDescent="0.25">
      <c r="A686" s="20"/>
      <c r="B686" s="21">
        <f t="shared" si="18"/>
        <v>681</v>
      </c>
      <c r="C686" s="20" t="s">
        <v>240</v>
      </c>
      <c r="D686" s="20"/>
      <c r="E686" s="20" t="s">
        <v>67</v>
      </c>
      <c r="F686" s="20" t="s">
        <v>68</v>
      </c>
      <c r="G686" s="20" t="s">
        <v>64</v>
      </c>
      <c r="H686" s="5">
        <v>1177.1617659778087</v>
      </c>
      <c r="I686" s="5">
        <v>0</v>
      </c>
      <c r="J686" s="22">
        <f t="shared" si="19"/>
        <v>0</v>
      </c>
    </row>
    <row r="687" spans="1:10" hidden="1" x14ac:dyDescent="0.25">
      <c r="A687" s="20"/>
      <c r="B687" s="21">
        <f t="shared" si="18"/>
        <v>682</v>
      </c>
      <c r="C687" s="20" t="s">
        <v>241</v>
      </c>
      <c r="D687" s="20"/>
      <c r="E687" s="20" t="s">
        <v>75</v>
      </c>
      <c r="F687" s="20" t="s">
        <v>76</v>
      </c>
      <c r="G687" s="20" t="s">
        <v>64</v>
      </c>
      <c r="H687" s="5">
        <v>950.39545255133726</v>
      </c>
      <c r="I687" s="5">
        <v>0</v>
      </c>
      <c r="J687" s="22">
        <f t="shared" si="19"/>
        <v>0</v>
      </c>
    </row>
    <row r="688" spans="1:10" hidden="1" x14ac:dyDescent="0.25">
      <c r="A688" s="20"/>
      <c r="B688" s="21">
        <f t="shared" si="18"/>
        <v>683</v>
      </c>
      <c r="C688" s="20" t="s">
        <v>242</v>
      </c>
      <c r="D688" s="20"/>
      <c r="E688" s="20" t="s">
        <v>62</v>
      </c>
      <c r="F688" s="20" t="s">
        <v>63</v>
      </c>
      <c r="G688" s="20" t="s">
        <v>64</v>
      </c>
      <c r="H688" s="5">
        <v>1171.6633811034699</v>
      </c>
      <c r="I688" s="5">
        <v>414.86900000000003</v>
      </c>
      <c r="J688" s="22">
        <f t="shared" si="19"/>
        <v>0.35408548794046746</v>
      </c>
    </row>
    <row r="689" spans="1:10" hidden="1" x14ac:dyDescent="0.25">
      <c r="A689" s="20"/>
      <c r="B689" s="21">
        <f t="shared" si="18"/>
        <v>684</v>
      </c>
      <c r="C689" s="20" t="s">
        <v>243</v>
      </c>
      <c r="D689" s="20"/>
      <c r="E689" s="20" t="s">
        <v>67</v>
      </c>
      <c r="F689" s="20" t="s">
        <v>68</v>
      </c>
      <c r="G689" s="20" t="s">
        <v>64</v>
      </c>
      <c r="H689" s="5">
        <v>1860.6297483295491</v>
      </c>
      <c r="I689" s="5">
        <v>0</v>
      </c>
      <c r="J689" s="22">
        <f t="shared" si="19"/>
        <v>0</v>
      </c>
    </row>
    <row r="690" spans="1:10" hidden="1" x14ac:dyDescent="0.25">
      <c r="A690" s="20"/>
      <c r="B690" s="21">
        <f t="shared" si="18"/>
        <v>685</v>
      </c>
      <c r="C690" s="20" t="s">
        <v>244</v>
      </c>
      <c r="D690" s="20"/>
      <c r="E690" s="20" t="s">
        <v>77</v>
      </c>
      <c r="F690" s="20" t="s">
        <v>78</v>
      </c>
      <c r="G690" s="20" t="s">
        <v>64</v>
      </c>
      <c r="H690" s="5">
        <v>1360.8323152439855</v>
      </c>
      <c r="I690" s="5">
        <v>0</v>
      </c>
      <c r="J690" s="22">
        <f t="shared" si="19"/>
        <v>0</v>
      </c>
    </row>
    <row r="691" spans="1:10" hidden="1" x14ac:dyDescent="0.25">
      <c r="A691" s="20"/>
      <c r="B691" s="21">
        <f t="shared" si="18"/>
        <v>686</v>
      </c>
      <c r="C691" s="20" t="s">
        <v>1525</v>
      </c>
      <c r="D691" s="20"/>
      <c r="E691" s="20" t="s">
        <v>67</v>
      </c>
      <c r="F691" s="20" t="s">
        <v>68</v>
      </c>
      <c r="G691" s="20" t="s">
        <v>64</v>
      </c>
      <c r="H691" s="5">
        <v>1184.0210413469808</v>
      </c>
      <c r="I691" s="5">
        <v>0</v>
      </c>
      <c r="J691" s="22">
        <f t="shared" si="19"/>
        <v>0</v>
      </c>
    </row>
    <row r="692" spans="1:10" hidden="1" x14ac:dyDescent="0.25">
      <c r="A692" s="20"/>
      <c r="B692" s="21">
        <f t="shared" si="18"/>
        <v>687</v>
      </c>
      <c r="C692" s="20" t="s">
        <v>245</v>
      </c>
      <c r="D692" s="20"/>
      <c r="E692" s="20" t="s">
        <v>69</v>
      </c>
      <c r="F692" s="20" t="s">
        <v>70</v>
      </c>
      <c r="G692" s="20" t="s">
        <v>64</v>
      </c>
      <c r="H692" s="5">
        <v>1184.0210413469808</v>
      </c>
      <c r="I692" s="5">
        <v>355.49299999999999</v>
      </c>
      <c r="J692" s="22">
        <f t="shared" si="19"/>
        <v>0.30024213049083959</v>
      </c>
    </row>
    <row r="693" spans="1:10" hidden="1" x14ac:dyDescent="0.25">
      <c r="A693" s="20"/>
      <c r="B693" s="21">
        <f t="shared" si="18"/>
        <v>688</v>
      </c>
      <c r="C693" s="20" t="s">
        <v>246</v>
      </c>
      <c r="D693" s="20"/>
      <c r="E693" s="20" t="s">
        <v>77</v>
      </c>
      <c r="F693" s="20" t="s">
        <v>78</v>
      </c>
      <c r="G693" s="20" t="s">
        <v>64</v>
      </c>
      <c r="H693" s="5">
        <v>1129.0965664995026</v>
      </c>
      <c r="I693" s="5">
        <v>355.49299999999999</v>
      </c>
      <c r="J693" s="22">
        <f t="shared" si="19"/>
        <v>0.31484729521596377</v>
      </c>
    </row>
    <row r="694" spans="1:10" hidden="1" x14ac:dyDescent="0.25">
      <c r="A694" s="20"/>
      <c r="B694" s="21">
        <f t="shared" si="18"/>
        <v>689</v>
      </c>
      <c r="C694" s="20" t="s">
        <v>247</v>
      </c>
      <c r="D694" s="20"/>
      <c r="E694" s="20" t="s">
        <v>62</v>
      </c>
      <c r="F694" s="20" t="s">
        <v>63</v>
      </c>
      <c r="G694" s="20" t="s">
        <v>64</v>
      </c>
      <c r="H694" s="5">
        <v>943.43337013315227</v>
      </c>
      <c r="I694" s="5">
        <v>592.61500000000001</v>
      </c>
      <c r="J694" s="22">
        <f t="shared" si="19"/>
        <v>0.62814716837539974</v>
      </c>
    </row>
    <row r="695" spans="1:10" hidden="1" x14ac:dyDescent="0.25">
      <c r="A695" s="20"/>
      <c r="B695" s="21">
        <f t="shared" si="18"/>
        <v>690</v>
      </c>
      <c r="C695" s="20" t="s">
        <v>248</v>
      </c>
      <c r="D695" s="20"/>
      <c r="E695" s="20" t="s">
        <v>67</v>
      </c>
      <c r="F695" s="20" t="s">
        <v>68</v>
      </c>
      <c r="G695" s="20" t="s">
        <v>64</v>
      </c>
      <c r="H695" s="5">
        <v>1499.8460255218686</v>
      </c>
      <c r="I695" s="5">
        <v>0</v>
      </c>
      <c r="J695" s="22">
        <f t="shared" si="19"/>
        <v>0</v>
      </c>
    </row>
    <row r="696" spans="1:10" hidden="1" x14ac:dyDescent="0.25">
      <c r="A696" s="20"/>
      <c r="B696" s="21">
        <f t="shared" si="18"/>
        <v>691</v>
      </c>
      <c r="C696" s="20" t="s">
        <v>1526</v>
      </c>
      <c r="D696" s="20"/>
      <c r="E696" s="20" t="s">
        <v>71</v>
      </c>
      <c r="F696" s="20" t="s">
        <v>72</v>
      </c>
      <c r="G696" s="20" t="s">
        <v>64</v>
      </c>
      <c r="H696" s="5">
        <v>862.32758951471089</v>
      </c>
      <c r="I696" s="5">
        <v>838.38300000000004</v>
      </c>
      <c r="J696" s="22">
        <f t="shared" si="19"/>
        <v>0.9722326064875344</v>
      </c>
    </row>
    <row r="697" spans="1:10" hidden="1" x14ac:dyDescent="0.25">
      <c r="A697" s="20"/>
      <c r="B697" s="21">
        <f t="shared" si="18"/>
        <v>692</v>
      </c>
      <c r="C697" s="20" t="s">
        <v>1527</v>
      </c>
      <c r="D697" s="20"/>
      <c r="E697" s="20" t="s">
        <v>69</v>
      </c>
      <c r="F697" s="20" t="s">
        <v>70</v>
      </c>
      <c r="G697" s="20" t="s">
        <v>64</v>
      </c>
      <c r="H697" s="5">
        <v>1184.0210413469808</v>
      </c>
      <c r="I697" s="5">
        <v>710.98599999999999</v>
      </c>
      <c r="J697" s="22">
        <f t="shared" si="19"/>
        <v>0.60048426098167917</v>
      </c>
    </row>
    <row r="698" spans="1:10" hidden="1" x14ac:dyDescent="0.25">
      <c r="A698" s="20"/>
      <c r="B698" s="21">
        <f t="shared" si="18"/>
        <v>693</v>
      </c>
      <c r="C698" s="20" t="s">
        <v>249</v>
      </c>
      <c r="D698" s="20"/>
      <c r="E698" s="20" t="s">
        <v>71</v>
      </c>
      <c r="F698" s="20" t="s">
        <v>72</v>
      </c>
      <c r="G698" s="20" t="s">
        <v>64</v>
      </c>
      <c r="H698" s="5">
        <v>1214.2658416385584</v>
      </c>
      <c r="I698" s="5">
        <v>1601.1420000000001</v>
      </c>
      <c r="J698" s="22">
        <f t="shared" si="19"/>
        <v>1.3186091093852907</v>
      </c>
    </row>
    <row r="699" spans="1:10" hidden="1" x14ac:dyDescent="0.25">
      <c r="A699" s="20"/>
      <c r="B699" s="21">
        <f t="shared" si="18"/>
        <v>694</v>
      </c>
      <c r="C699" s="20" t="s">
        <v>250</v>
      </c>
      <c r="D699" s="20"/>
      <c r="E699" s="20" t="s">
        <v>71</v>
      </c>
      <c r="F699" s="20" t="s">
        <v>72</v>
      </c>
      <c r="G699" s="20" t="s">
        <v>64</v>
      </c>
      <c r="H699" s="5">
        <v>1088.543676190282</v>
      </c>
      <c r="I699" s="5">
        <v>592.61500000000001</v>
      </c>
      <c r="J699" s="22">
        <f t="shared" si="19"/>
        <v>0.54441086100839964</v>
      </c>
    </row>
    <row r="700" spans="1:10" hidden="1" x14ac:dyDescent="0.25">
      <c r="A700" s="20"/>
      <c r="B700" s="21">
        <f t="shared" si="18"/>
        <v>695</v>
      </c>
      <c r="C700" s="20" t="s">
        <v>251</v>
      </c>
      <c r="D700" s="20"/>
      <c r="E700" s="20" t="s">
        <v>73</v>
      </c>
      <c r="F700" s="20" t="s">
        <v>74</v>
      </c>
      <c r="G700" s="20" t="s">
        <v>64</v>
      </c>
      <c r="H700" s="5">
        <v>1088.543676190282</v>
      </c>
      <c r="I700" s="5">
        <v>0</v>
      </c>
      <c r="J700" s="22">
        <f t="shared" si="19"/>
        <v>0</v>
      </c>
    </row>
    <row r="701" spans="1:10" hidden="1" x14ac:dyDescent="0.25">
      <c r="A701" s="20"/>
      <c r="B701" s="21">
        <f t="shared" si="18"/>
        <v>696</v>
      </c>
      <c r="C701" s="20" t="s">
        <v>252</v>
      </c>
      <c r="D701" s="20"/>
      <c r="E701" s="20" t="s">
        <v>73</v>
      </c>
      <c r="F701" s="20" t="s">
        <v>74</v>
      </c>
      <c r="G701" s="20" t="s">
        <v>64</v>
      </c>
      <c r="H701" s="5">
        <v>1090.6124233800347</v>
      </c>
      <c r="I701" s="5">
        <v>418.07600000000002</v>
      </c>
      <c r="J701" s="22">
        <f t="shared" si="19"/>
        <v>0.38334058097770018</v>
      </c>
    </row>
    <row r="702" spans="1:10" hidden="1" x14ac:dyDescent="0.25">
      <c r="A702" s="20"/>
      <c r="B702" s="21">
        <f t="shared" si="18"/>
        <v>697</v>
      </c>
      <c r="C702" s="20" t="s">
        <v>1528</v>
      </c>
      <c r="D702" s="20"/>
      <c r="E702" s="20" t="s">
        <v>77</v>
      </c>
      <c r="F702" s="20" t="s">
        <v>78</v>
      </c>
      <c r="G702" s="20" t="s">
        <v>64</v>
      </c>
      <c r="H702" s="5">
        <v>1401.1514755196083</v>
      </c>
      <c r="I702" s="5">
        <v>0</v>
      </c>
      <c r="J702" s="22">
        <f t="shared" si="19"/>
        <v>0</v>
      </c>
    </row>
    <row r="703" spans="1:10" hidden="1" x14ac:dyDescent="0.25">
      <c r="A703" s="20"/>
      <c r="B703" s="21">
        <f t="shared" si="18"/>
        <v>698</v>
      </c>
      <c r="C703" s="20" t="s">
        <v>253</v>
      </c>
      <c r="D703" s="20"/>
      <c r="E703" s="20" t="s">
        <v>73</v>
      </c>
      <c r="F703" s="20" t="s">
        <v>74</v>
      </c>
      <c r="G703" s="20" t="s">
        <v>64</v>
      </c>
      <c r="H703" s="5">
        <v>1220.759614115768</v>
      </c>
      <c r="I703" s="5">
        <v>236.07900000000001</v>
      </c>
      <c r="J703" s="22">
        <f t="shared" si="19"/>
        <v>0.19338696764718821</v>
      </c>
    </row>
    <row r="704" spans="1:10" hidden="1" x14ac:dyDescent="0.25">
      <c r="A704" s="20"/>
      <c r="B704" s="21">
        <f t="shared" si="18"/>
        <v>699</v>
      </c>
      <c r="C704" s="20" t="s">
        <v>254</v>
      </c>
      <c r="D704" s="20"/>
      <c r="E704" s="20" t="s">
        <v>75</v>
      </c>
      <c r="F704" s="20" t="s">
        <v>76</v>
      </c>
      <c r="G704" s="20" t="s">
        <v>64</v>
      </c>
      <c r="H704" s="5">
        <v>1341.4104005984436</v>
      </c>
      <c r="I704" s="5">
        <v>770.36199999999997</v>
      </c>
      <c r="J704" s="22">
        <f t="shared" si="19"/>
        <v>0.57429255033084448</v>
      </c>
    </row>
    <row r="705" spans="1:10" hidden="1" x14ac:dyDescent="0.25">
      <c r="A705" s="20"/>
      <c r="B705" s="21">
        <f t="shared" si="18"/>
        <v>700</v>
      </c>
      <c r="C705" s="20" t="s">
        <v>255</v>
      </c>
      <c r="D705" s="20"/>
      <c r="E705" s="20" t="s">
        <v>67</v>
      </c>
      <c r="F705" s="20" t="s">
        <v>68</v>
      </c>
      <c r="G705" s="20" t="s">
        <v>64</v>
      </c>
      <c r="H705" s="5">
        <v>1997.045528934575</v>
      </c>
      <c r="I705" s="5">
        <v>3132.5350000000003</v>
      </c>
      <c r="J705" s="22">
        <f t="shared" si="19"/>
        <v>1.5685846690091285</v>
      </c>
    </row>
    <row r="706" spans="1:10" hidden="1" x14ac:dyDescent="0.25">
      <c r="A706" s="20"/>
      <c r="B706" s="21">
        <f t="shared" si="18"/>
        <v>701</v>
      </c>
      <c r="C706" s="20" t="s">
        <v>256</v>
      </c>
      <c r="D706" s="20"/>
      <c r="E706" s="20" t="s">
        <v>65</v>
      </c>
      <c r="F706" s="20" t="s">
        <v>66</v>
      </c>
      <c r="G706" s="20" t="s">
        <v>64</v>
      </c>
      <c r="H706" s="5">
        <v>1384.9899744380675</v>
      </c>
      <c r="I706" s="5">
        <v>892.39300000000003</v>
      </c>
      <c r="J706" s="22">
        <f t="shared" si="19"/>
        <v>0.64433173991896298</v>
      </c>
    </row>
    <row r="707" spans="1:10" hidden="1" x14ac:dyDescent="0.25">
      <c r="A707" s="20"/>
      <c r="B707" s="21">
        <f t="shared" si="18"/>
        <v>702</v>
      </c>
      <c r="C707" s="20" t="s">
        <v>257</v>
      </c>
      <c r="D707" s="20"/>
      <c r="E707" s="20" t="s">
        <v>69</v>
      </c>
      <c r="F707" s="20" t="s">
        <v>70</v>
      </c>
      <c r="G707" s="20" t="s">
        <v>64</v>
      </c>
      <c r="H707" s="5">
        <v>1318.8972572453583</v>
      </c>
      <c r="I707" s="5">
        <v>178.79</v>
      </c>
      <c r="J707" s="22">
        <f t="shared" si="19"/>
        <v>0.13556021821852887</v>
      </c>
    </row>
    <row r="708" spans="1:10" hidden="1" x14ac:dyDescent="0.25">
      <c r="A708" s="20"/>
      <c r="B708" s="21">
        <f t="shared" si="18"/>
        <v>703</v>
      </c>
      <c r="C708" s="20" t="s">
        <v>258</v>
      </c>
      <c r="D708" s="20"/>
      <c r="E708" s="20" t="s">
        <v>71</v>
      </c>
      <c r="F708" s="20" t="s">
        <v>72</v>
      </c>
      <c r="G708" s="20" t="s">
        <v>64</v>
      </c>
      <c r="H708" s="5">
        <v>1167.5807096189703</v>
      </c>
      <c r="I708" s="5">
        <v>0</v>
      </c>
      <c r="J708" s="22">
        <f t="shared" si="19"/>
        <v>0</v>
      </c>
    </row>
    <row r="709" spans="1:10" hidden="1" x14ac:dyDescent="0.25">
      <c r="A709" s="20"/>
      <c r="B709" s="21">
        <f t="shared" si="18"/>
        <v>704</v>
      </c>
      <c r="C709" s="20" t="s">
        <v>259</v>
      </c>
      <c r="D709" s="20"/>
      <c r="E709" s="20" t="s">
        <v>71</v>
      </c>
      <c r="F709" s="20" t="s">
        <v>72</v>
      </c>
      <c r="G709" s="20" t="s">
        <v>64</v>
      </c>
      <c r="H709" s="5">
        <v>1010.8714780823411</v>
      </c>
      <c r="I709" s="5">
        <v>0</v>
      </c>
      <c r="J709" s="22">
        <f t="shared" si="19"/>
        <v>0</v>
      </c>
    </row>
    <row r="710" spans="1:10" hidden="1" x14ac:dyDescent="0.25">
      <c r="A710" s="20"/>
      <c r="B710" s="21">
        <f t="shared" si="18"/>
        <v>705</v>
      </c>
      <c r="C710" s="20" t="s">
        <v>260</v>
      </c>
      <c r="D710" s="20"/>
      <c r="E710" s="20" t="s">
        <v>69</v>
      </c>
      <c r="F710" s="20" t="s">
        <v>70</v>
      </c>
      <c r="G710" s="20" t="s">
        <v>64</v>
      </c>
      <c r="H710" s="5">
        <v>905.52616072401884</v>
      </c>
      <c r="I710" s="5">
        <v>0</v>
      </c>
      <c r="J710" s="22">
        <f t="shared" si="19"/>
        <v>0</v>
      </c>
    </row>
    <row r="711" spans="1:10" hidden="1" x14ac:dyDescent="0.25">
      <c r="A711" s="20"/>
      <c r="B711" s="21">
        <f t="shared" si="18"/>
        <v>706</v>
      </c>
      <c r="C711" s="20" t="s">
        <v>1529</v>
      </c>
      <c r="D711" s="20"/>
      <c r="E711" s="20" t="s">
        <v>73</v>
      </c>
      <c r="F711" s="20" t="s">
        <v>74</v>
      </c>
      <c r="G711" s="20" t="s">
        <v>64</v>
      </c>
      <c r="H711" s="5">
        <v>1135.4817152073531</v>
      </c>
      <c r="I711" s="5">
        <v>0</v>
      </c>
      <c r="J711" s="22">
        <f t="shared" si="19"/>
        <v>0</v>
      </c>
    </row>
    <row r="712" spans="1:10" hidden="1" x14ac:dyDescent="0.25">
      <c r="A712" s="20"/>
      <c r="B712" s="21">
        <f t="shared" ref="B712:B775" si="20">+B711+1</f>
        <v>707</v>
      </c>
      <c r="C712" s="20" t="s">
        <v>1530</v>
      </c>
      <c r="D712" s="20"/>
      <c r="E712" s="20" t="s">
        <v>71</v>
      </c>
      <c r="F712" s="20" t="s">
        <v>72</v>
      </c>
      <c r="G712" s="20" t="s">
        <v>64</v>
      </c>
      <c r="H712" s="5">
        <v>1483.5153395838699</v>
      </c>
      <c r="I712" s="5">
        <v>0</v>
      </c>
      <c r="J712" s="22">
        <f t="shared" si="19"/>
        <v>0</v>
      </c>
    </row>
    <row r="713" spans="1:10" hidden="1" x14ac:dyDescent="0.25">
      <c r="A713" s="20"/>
      <c r="B713" s="21">
        <f t="shared" si="20"/>
        <v>708</v>
      </c>
      <c r="C713" s="20" t="s">
        <v>1531</v>
      </c>
      <c r="D713" s="20"/>
      <c r="E713" s="20" t="s">
        <v>67</v>
      </c>
      <c r="F713" s="20" t="s">
        <v>68</v>
      </c>
      <c r="G713" s="20" t="s">
        <v>64</v>
      </c>
      <c r="H713" s="5">
        <v>1068.8929017112912</v>
      </c>
      <c r="I713" s="5">
        <v>0</v>
      </c>
      <c r="J713" s="22">
        <f t="shared" si="19"/>
        <v>0</v>
      </c>
    </row>
    <row r="714" spans="1:10" hidden="1" x14ac:dyDescent="0.25">
      <c r="A714" s="20"/>
      <c r="B714" s="21">
        <f t="shared" si="20"/>
        <v>709</v>
      </c>
      <c r="C714" s="20" t="s">
        <v>261</v>
      </c>
      <c r="D714" s="20"/>
      <c r="E714" s="20" t="s">
        <v>65</v>
      </c>
      <c r="F714" s="20" t="s">
        <v>66</v>
      </c>
      <c r="G714" s="20" t="s">
        <v>64</v>
      </c>
      <c r="H714" s="5">
        <v>1135.2479851737551</v>
      </c>
      <c r="I714" s="5">
        <v>0</v>
      </c>
      <c r="J714" s="22">
        <f t="shared" si="19"/>
        <v>0</v>
      </c>
    </row>
    <row r="715" spans="1:10" hidden="1" x14ac:dyDescent="0.25">
      <c r="A715" s="20"/>
      <c r="B715" s="21">
        <f t="shared" si="20"/>
        <v>710</v>
      </c>
      <c r="C715" s="20" t="s">
        <v>1532</v>
      </c>
      <c r="D715" s="20"/>
      <c r="E715" s="20" t="s">
        <v>67</v>
      </c>
      <c r="F715" s="20" t="s">
        <v>68</v>
      </c>
      <c r="G715" s="20" t="s">
        <v>64</v>
      </c>
      <c r="H715" s="5">
        <v>1207.1074411848692</v>
      </c>
      <c r="I715" s="5">
        <v>0</v>
      </c>
      <c r="J715" s="22">
        <f t="shared" si="19"/>
        <v>0</v>
      </c>
    </row>
    <row r="716" spans="1:10" hidden="1" x14ac:dyDescent="0.25">
      <c r="A716" s="20"/>
      <c r="B716" s="21">
        <f t="shared" si="20"/>
        <v>711</v>
      </c>
      <c r="C716" s="20" t="s">
        <v>1533</v>
      </c>
      <c r="D716" s="20"/>
      <c r="E716" s="20" t="s">
        <v>75</v>
      </c>
      <c r="F716" s="20" t="s">
        <v>76</v>
      </c>
      <c r="G716" s="20" t="s">
        <v>64</v>
      </c>
      <c r="H716" s="5">
        <v>1038.0798725613813</v>
      </c>
      <c r="I716" s="5">
        <v>3438.7240000000006</v>
      </c>
      <c r="J716" s="22">
        <f t="shared" si="19"/>
        <v>3.3125813252839751</v>
      </c>
    </row>
    <row r="717" spans="1:10" hidden="1" x14ac:dyDescent="0.25">
      <c r="A717" s="20"/>
      <c r="B717" s="21">
        <f t="shared" si="20"/>
        <v>712</v>
      </c>
      <c r="C717" s="20" t="s">
        <v>262</v>
      </c>
      <c r="D717" s="20"/>
      <c r="E717" s="20" t="s">
        <v>69</v>
      </c>
      <c r="F717" s="20" t="s">
        <v>70</v>
      </c>
      <c r="G717" s="20" t="s">
        <v>64</v>
      </c>
      <c r="H717" s="5">
        <v>1175.8008754829755</v>
      </c>
      <c r="I717" s="5">
        <v>770.36199999999997</v>
      </c>
      <c r="J717" s="22">
        <f t="shared" si="19"/>
        <v>0.65518066541969855</v>
      </c>
    </row>
    <row r="718" spans="1:10" hidden="1" x14ac:dyDescent="0.25">
      <c r="A718" s="20"/>
      <c r="B718" s="21">
        <f t="shared" si="20"/>
        <v>713</v>
      </c>
      <c r="C718" s="20" t="s">
        <v>263</v>
      </c>
      <c r="D718" s="20"/>
      <c r="E718" s="20" t="s">
        <v>62</v>
      </c>
      <c r="F718" s="20" t="s">
        <v>63</v>
      </c>
      <c r="G718" s="20" t="s">
        <v>64</v>
      </c>
      <c r="H718" s="5">
        <v>1652.4725855739987</v>
      </c>
      <c r="I718" s="5">
        <v>1247.886</v>
      </c>
      <c r="J718" s="22">
        <f t="shared" si="19"/>
        <v>0.7551629061165559</v>
      </c>
    </row>
    <row r="719" spans="1:10" hidden="1" x14ac:dyDescent="0.25">
      <c r="A719" s="20"/>
      <c r="B719" s="21">
        <f t="shared" si="20"/>
        <v>714</v>
      </c>
      <c r="C719" s="20" t="s">
        <v>264</v>
      </c>
      <c r="D719" s="20"/>
      <c r="E719" s="20" t="s">
        <v>75</v>
      </c>
      <c r="F719" s="20" t="s">
        <v>76</v>
      </c>
      <c r="G719" s="20" t="s">
        <v>64</v>
      </c>
      <c r="H719" s="5">
        <v>1171.6633811034699</v>
      </c>
      <c r="I719" s="5">
        <v>0</v>
      </c>
      <c r="J719" s="22">
        <f t="shared" si="19"/>
        <v>0</v>
      </c>
    </row>
    <row r="720" spans="1:10" hidden="1" x14ac:dyDescent="0.25">
      <c r="A720" s="20"/>
      <c r="B720" s="21">
        <f t="shared" si="20"/>
        <v>715</v>
      </c>
      <c r="C720" s="20" t="s">
        <v>1534</v>
      </c>
      <c r="D720" s="20"/>
      <c r="E720" s="20" t="s">
        <v>62</v>
      </c>
      <c r="F720" s="20" t="s">
        <v>63</v>
      </c>
      <c r="G720" s="20" t="s">
        <v>64</v>
      </c>
      <c r="H720" s="5">
        <v>1003.0722730704708</v>
      </c>
      <c r="I720" s="5">
        <v>0</v>
      </c>
      <c r="J720" s="22">
        <f t="shared" si="19"/>
        <v>0</v>
      </c>
    </row>
    <row r="721" spans="1:10" hidden="1" x14ac:dyDescent="0.25">
      <c r="A721" s="20"/>
      <c r="B721" s="21">
        <f t="shared" si="20"/>
        <v>716</v>
      </c>
      <c r="C721" s="20" t="s">
        <v>265</v>
      </c>
      <c r="D721" s="20"/>
      <c r="E721" s="20" t="s">
        <v>65</v>
      </c>
      <c r="F721" s="20" t="s">
        <v>66</v>
      </c>
      <c r="G721" s="20" t="s">
        <v>64</v>
      </c>
      <c r="H721" s="5">
        <v>1081.0679156178669</v>
      </c>
      <c r="I721" s="5">
        <v>0</v>
      </c>
      <c r="J721" s="22">
        <f t="shared" si="19"/>
        <v>0</v>
      </c>
    </row>
    <row r="722" spans="1:10" hidden="1" x14ac:dyDescent="0.25">
      <c r="A722" s="20"/>
      <c r="B722" s="21">
        <f t="shared" si="20"/>
        <v>717</v>
      </c>
      <c r="C722" s="20" t="s">
        <v>266</v>
      </c>
      <c r="D722" s="20"/>
      <c r="E722" s="20" t="s">
        <v>79</v>
      </c>
      <c r="F722" s="20" t="s">
        <v>80</v>
      </c>
      <c r="G722" s="20" t="s">
        <v>64</v>
      </c>
      <c r="H722" s="5">
        <v>1080.3783332212827</v>
      </c>
      <c r="I722" s="5">
        <v>0</v>
      </c>
      <c r="J722" s="22">
        <f t="shared" si="19"/>
        <v>0</v>
      </c>
    </row>
    <row r="723" spans="1:10" hidden="1" x14ac:dyDescent="0.25">
      <c r="A723" s="20"/>
      <c r="B723" s="21">
        <f t="shared" si="20"/>
        <v>718</v>
      </c>
      <c r="C723" s="20" t="s">
        <v>1535</v>
      </c>
      <c r="D723" s="20"/>
      <c r="E723" s="20" t="s">
        <v>73</v>
      </c>
      <c r="F723" s="20" t="s">
        <v>74</v>
      </c>
      <c r="G723" s="20" t="s">
        <v>64</v>
      </c>
      <c r="H723" s="5">
        <v>1222.5544054497209</v>
      </c>
      <c r="I723" s="5">
        <v>829.73800000000006</v>
      </c>
      <c r="J723" s="22">
        <f t="shared" si="19"/>
        <v>0.67869208625916166</v>
      </c>
    </row>
    <row r="724" spans="1:10" hidden="1" x14ac:dyDescent="0.25">
      <c r="A724" s="20"/>
      <c r="B724" s="21">
        <f t="shared" si="20"/>
        <v>719</v>
      </c>
      <c r="C724" s="20" t="s">
        <v>267</v>
      </c>
      <c r="D724" s="20"/>
      <c r="E724" s="20" t="s">
        <v>69</v>
      </c>
      <c r="F724" s="20" t="s">
        <v>70</v>
      </c>
      <c r="G724" s="20" t="s">
        <v>64</v>
      </c>
      <c r="H724" s="5">
        <v>1181.2992603573143</v>
      </c>
      <c r="I724" s="5">
        <v>413.82500000000005</v>
      </c>
      <c r="J724" s="22">
        <f t="shared" si="19"/>
        <v>0.3503134335958426</v>
      </c>
    </row>
    <row r="725" spans="1:10" hidden="1" x14ac:dyDescent="0.25">
      <c r="A725" s="20"/>
      <c r="B725" s="21">
        <f t="shared" si="20"/>
        <v>720</v>
      </c>
      <c r="C725" s="20" t="s">
        <v>268</v>
      </c>
      <c r="D725" s="20"/>
      <c r="E725" s="20" t="s">
        <v>67</v>
      </c>
      <c r="F725" s="20" t="s">
        <v>68</v>
      </c>
      <c r="G725" s="20" t="s">
        <v>64</v>
      </c>
      <c r="H725" s="5">
        <v>1087.8906423903684</v>
      </c>
      <c r="I725" s="5">
        <v>0</v>
      </c>
      <c r="J725" s="22">
        <f t="shared" ref="J725:J788" si="21">+IFERROR(I725/H725,0)</f>
        <v>0</v>
      </c>
    </row>
    <row r="726" spans="1:10" hidden="1" x14ac:dyDescent="0.25">
      <c r="A726" s="20"/>
      <c r="B726" s="21">
        <f t="shared" si="20"/>
        <v>721</v>
      </c>
      <c r="C726" s="20" t="s">
        <v>269</v>
      </c>
      <c r="D726" s="20"/>
      <c r="E726" s="20" t="s">
        <v>73</v>
      </c>
      <c r="F726" s="20" t="s">
        <v>74</v>
      </c>
      <c r="G726" s="20" t="s">
        <v>64</v>
      </c>
      <c r="H726" s="5">
        <v>1401.2062984146141</v>
      </c>
      <c r="I726" s="5">
        <v>1185.231</v>
      </c>
      <c r="J726" s="22">
        <f t="shared" si="21"/>
        <v>0.84586473907591053</v>
      </c>
    </row>
    <row r="727" spans="1:10" hidden="1" x14ac:dyDescent="0.25">
      <c r="A727" s="20"/>
      <c r="B727" s="21">
        <f t="shared" si="20"/>
        <v>722</v>
      </c>
      <c r="C727" s="20" t="s">
        <v>270</v>
      </c>
      <c r="D727" s="20"/>
      <c r="E727" s="20" t="s">
        <v>69</v>
      </c>
      <c r="F727" s="20" t="s">
        <v>70</v>
      </c>
      <c r="G727" s="20" t="s">
        <v>64</v>
      </c>
      <c r="H727" s="5">
        <v>994.48202442342199</v>
      </c>
      <c r="I727" s="5">
        <v>178.79</v>
      </c>
      <c r="J727" s="22">
        <f t="shared" si="21"/>
        <v>0.17978203286646469</v>
      </c>
    </row>
    <row r="728" spans="1:10" hidden="1" x14ac:dyDescent="0.25">
      <c r="A728" s="20"/>
      <c r="B728" s="21">
        <f t="shared" si="20"/>
        <v>723</v>
      </c>
      <c r="C728" s="20" t="s">
        <v>271</v>
      </c>
      <c r="D728" s="20"/>
      <c r="E728" s="20" t="s">
        <v>67</v>
      </c>
      <c r="F728" s="20" t="s">
        <v>68</v>
      </c>
      <c r="G728" s="20" t="s">
        <v>64</v>
      </c>
      <c r="H728" s="5">
        <v>1416.0224087396753</v>
      </c>
      <c r="I728" s="5">
        <v>1597.2539999999999</v>
      </c>
      <c r="J728" s="22">
        <f t="shared" si="21"/>
        <v>1.1279863864736639</v>
      </c>
    </row>
    <row r="729" spans="1:10" hidden="1" x14ac:dyDescent="0.25">
      <c r="A729" s="20"/>
      <c r="B729" s="21">
        <f t="shared" si="20"/>
        <v>724</v>
      </c>
      <c r="C729" s="20" t="s">
        <v>1536</v>
      </c>
      <c r="D729" s="20"/>
      <c r="E729" s="20" t="s">
        <v>73</v>
      </c>
      <c r="F729" s="20" t="s">
        <v>74</v>
      </c>
      <c r="G729" s="20" t="s">
        <v>64</v>
      </c>
      <c r="H729" s="5">
        <v>892.71638731586495</v>
      </c>
      <c r="I729" s="5">
        <v>118.498</v>
      </c>
      <c r="J729" s="22">
        <f t="shared" si="21"/>
        <v>0.13273868575022865</v>
      </c>
    </row>
    <row r="730" spans="1:10" hidden="1" x14ac:dyDescent="0.25">
      <c r="A730" s="20"/>
      <c r="B730" s="21">
        <f t="shared" si="20"/>
        <v>725</v>
      </c>
      <c r="C730" s="20" t="s">
        <v>272</v>
      </c>
      <c r="D730" s="20"/>
      <c r="E730" s="20" t="s">
        <v>67</v>
      </c>
      <c r="F730" s="20" t="s">
        <v>68</v>
      </c>
      <c r="G730" s="20" t="s">
        <v>64</v>
      </c>
      <c r="H730" s="5">
        <v>1184.0210413469808</v>
      </c>
      <c r="I730" s="5">
        <v>0</v>
      </c>
      <c r="J730" s="22">
        <f t="shared" si="21"/>
        <v>0</v>
      </c>
    </row>
    <row r="731" spans="1:10" hidden="1" x14ac:dyDescent="0.25">
      <c r="A731" s="20"/>
      <c r="B731" s="21">
        <f t="shared" si="20"/>
        <v>726</v>
      </c>
      <c r="C731" s="20" t="s">
        <v>273</v>
      </c>
      <c r="D731" s="20"/>
      <c r="E731" s="20" t="s">
        <v>79</v>
      </c>
      <c r="F731" s="20" t="s">
        <v>80</v>
      </c>
      <c r="G731" s="20" t="s">
        <v>64</v>
      </c>
      <c r="H731" s="5">
        <v>1452.0279027930553</v>
      </c>
      <c r="I731" s="5">
        <v>0</v>
      </c>
      <c r="J731" s="22">
        <f t="shared" si="21"/>
        <v>0</v>
      </c>
    </row>
    <row r="732" spans="1:10" hidden="1" x14ac:dyDescent="0.25">
      <c r="A732" s="20"/>
      <c r="B732" s="21">
        <f t="shared" si="20"/>
        <v>727</v>
      </c>
      <c r="C732" s="20" t="s">
        <v>1537</v>
      </c>
      <c r="D732" s="20"/>
      <c r="E732" s="20" t="s">
        <v>67</v>
      </c>
      <c r="F732" s="20" t="s">
        <v>68</v>
      </c>
      <c r="G732" s="20" t="s">
        <v>64</v>
      </c>
      <c r="H732" s="5">
        <v>989.03846244408919</v>
      </c>
      <c r="I732" s="5">
        <v>0</v>
      </c>
      <c r="J732" s="22">
        <f t="shared" si="21"/>
        <v>0</v>
      </c>
    </row>
    <row r="733" spans="1:10" hidden="1" x14ac:dyDescent="0.25">
      <c r="A733" s="20"/>
      <c r="B733" s="21">
        <f t="shared" si="20"/>
        <v>728</v>
      </c>
      <c r="C733" s="20" t="s">
        <v>1538</v>
      </c>
      <c r="D733" s="20"/>
      <c r="E733" s="20" t="s">
        <v>67</v>
      </c>
      <c r="F733" s="20" t="s">
        <v>68</v>
      </c>
      <c r="G733" s="20" t="s">
        <v>64</v>
      </c>
      <c r="H733" s="5">
        <v>1175.7460525879696</v>
      </c>
      <c r="I733" s="5">
        <v>0</v>
      </c>
      <c r="J733" s="22">
        <f t="shared" si="21"/>
        <v>0</v>
      </c>
    </row>
    <row r="734" spans="1:10" hidden="1" x14ac:dyDescent="0.25">
      <c r="A734" s="20"/>
      <c r="B734" s="21">
        <f t="shared" si="20"/>
        <v>729</v>
      </c>
      <c r="C734" s="20" t="s">
        <v>274</v>
      </c>
      <c r="D734" s="20"/>
      <c r="E734" s="20" t="s">
        <v>67</v>
      </c>
      <c r="F734" s="20" t="s">
        <v>68</v>
      </c>
      <c r="G734" s="20" t="s">
        <v>64</v>
      </c>
      <c r="H734" s="5">
        <v>1070.5103810196597</v>
      </c>
      <c r="I734" s="5">
        <v>2231.498</v>
      </c>
      <c r="J734" s="22">
        <f t="shared" si="21"/>
        <v>2.0845178520123282</v>
      </c>
    </row>
    <row r="735" spans="1:10" hidden="1" x14ac:dyDescent="0.25">
      <c r="A735" s="20"/>
      <c r="B735" s="21">
        <f t="shared" si="20"/>
        <v>730</v>
      </c>
      <c r="C735" s="20" t="s">
        <v>275</v>
      </c>
      <c r="D735" s="20"/>
      <c r="E735" s="20" t="s">
        <v>75</v>
      </c>
      <c r="F735" s="20" t="s">
        <v>76</v>
      </c>
      <c r="G735" s="20" t="s">
        <v>64</v>
      </c>
      <c r="H735" s="5">
        <v>1088.8158736185321</v>
      </c>
      <c r="I735" s="5">
        <v>0</v>
      </c>
      <c r="J735" s="22">
        <f t="shared" si="21"/>
        <v>0</v>
      </c>
    </row>
    <row r="736" spans="1:10" hidden="1" x14ac:dyDescent="0.25">
      <c r="A736" s="20"/>
      <c r="B736" s="21">
        <f t="shared" si="20"/>
        <v>731</v>
      </c>
      <c r="C736" s="20" t="s">
        <v>276</v>
      </c>
      <c r="D736" s="20"/>
      <c r="E736" s="20" t="s">
        <v>79</v>
      </c>
      <c r="F736" s="20" t="s">
        <v>80</v>
      </c>
      <c r="G736" s="20" t="s">
        <v>64</v>
      </c>
      <c r="H736" s="5">
        <v>1048.5525448357162</v>
      </c>
      <c r="I736" s="5">
        <v>0</v>
      </c>
      <c r="J736" s="22">
        <f t="shared" si="21"/>
        <v>0</v>
      </c>
    </row>
    <row r="737" spans="1:10" hidden="1" x14ac:dyDescent="0.25">
      <c r="A737" s="20"/>
      <c r="B737" s="21">
        <f t="shared" si="20"/>
        <v>732</v>
      </c>
      <c r="C737" s="20" t="s">
        <v>1539</v>
      </c>
      <c r="D737" s="20"/>
      <c r="E737" s="20" t="s">
        <v>67</v>
      </c>
      <c r="F737" s="20" t="s">
        <v>68</v>
      </c>
      <c r="G737" s="20" t="s">
        <v>64</v>
      </c>
      <c r="H737" s="5">
        <v>1499.8460255218686</v>
      </c>
      <c r="I737" s="5">
        <v>1641.2909999999999</v>
      </c>
      <c r="J737" s="22">
        <f t="shared" si="21"/>
        <v>1.0943063301640685</v>
      </c>
    </row>
    <row r="738" spans="1:10" hidden="1" x14ac:dyDescent="0.25">
      <c r="A738" s="20"/>
      <c r="B738" s="21">
        <f t="shared" si="20"/>
        <v>733</v>
      </c>
      <c r="C738" s="20" t="s">
        <v>1540</v>
      </c>
      <c r="D738" s="20"/>
      <c r="E738" s="20" t="s">
        <v>69</v>
      </c>
      <c r="F738" s="20" t="s">
        <v>70</v>
      </c>
      <c r="G738" s="20" t="s">
        <v>64</v>
      </c>
      <c r="H738" s="5">
        <v>772.71869201539414</v>
      </c>
      <c r="I738" s="5">
        <v>473.53200000000004</v>
      </c>
      <c r="J738" s="22">
        <f t="shared" si="21"/>
        <v>0.61281292259792564</v>
      </c>
    </row>
    <row r="739" spans="1:10" hidden="1" x14ac:dyDescent="0.25">
      <c r="A739" s="20"/>
      <c r="B739" s="21">
        <f t="shared" si="20"/>
        <v>734</v>
      </c>
      <c r="C739" s="20" t="s">
        <v>277</v>
      </c>
      <c r="D739" s="20"/>
      <c r="E739" s="20" t="s">
        <v>67</v>
      </c>
      <c r="F739" s="20" t="s">
        <v>68</v>
      </c>
      <c r="G739" s="20" t="s">
        <v>64</v>
      </c>
      <c r="H739" s="5">
        <v>1888.5566244511926</v>
      </c>
      <c r="I739" s="5">
        <v>1889.6849999999997</v>
      </c>
      <c r="J739" s="22">
        <f t="shared" si="21"/>
        <v>1.0005974803901552</v>
      </c>
    </row>
    <row r="740" spans="1:10" hidden="1" x14ac:dyDescent="0.25">
      <c r="A740" s="20"/>
      <c r="B740" s="21">
        <f t="shared" si="20"/>
        <v>735</v>
      </c>
      <c r="C740" s="20" t="s">
        <v>278</v>
      </c>
      <c r="D740" s="20"/>
      <c r="E740" s="20" t="s">
        <v>67</v>
      </c>
      <c r="F740" s="20" t="s">
        <v>68</v>
      </c>
      <c r="G740" s="20" t="s">
        <v>64</v>
      </c>
      <c r="H740" s="5">
        <v>1145.4851174928717</v>
      </c>
      <c r="I740" s="5">
        <v>0</v>
      </c>
      <c r="J740" s="22">
        <f t="shared" si="21"/>
        <v>0</v>
      </c>
    </row>
    <row r="741" spans="1:10" hidden="1" x14ac:dyDescent="0.25">
      <c r="A741" s="20"/>
      <c r="B741" s="21">
        <f t="shared" si="20"/>
        <v>736</v>
      </c>
      <c r="C741" s="20" t="s">
        <v>1541</v>
      </c>
      <c r="D741" s="20"/>
      <c r="E741" s="20" t="s">
        <v>67</v>
      </c>
      <c r="F741" s="20" t="s">
        <v>68</v>
      </c>
      <c r="G741" s="20" t="s">
        <v>64</v>
      </c>
      <c r="H741" s="5">
        <v>743.65123321616488</v>
      </c>
      <c r="I741" s="5">
        <v>414.86900000000003</v>
      </c>
      <c r="J741" s="22">
        <f t="shared" si="21"/>
        <v>0.55788114302690295</v>
      </c>
    </row>
    <row r="742" spans="1:10" hidden="1" x14ac:dyDescent="0.25">
      <c r="A742" s="20"/>
      <c r="B742" s="21">
        <f t="shared" si="20"/>
        <v>737</v>
      </c>
      <c r="C742" s="20" t="s">
        <v>279</v>
      </c>
      <c r="D742" s="20"/>
      <c r="E742" s="20" t="s">
        <v>67</v>
      </c>
      <c r="F742" s="20" t="s">
        <v>68</v>
      </c>
      <c r="G742" s="20" t="s">
        <v>64</v>
      </c>
      <c r="H742" s="5">
        <v>1044.0953673814465</v>
      </c>
      <c r="I742" s="5">
        <v>177.28900000000002</v>
      </c>
      <c r="J742" s="22">
        <f t="shared" si="21"/>
        <v>0.1698015387661708</v>
      </c>
    </row>
    <row r="743" spans="1:10" hidden="1" x14ac:dyDescent="0.25">
      <c r="A743" s="20"/>
      <c r="B743" s="21">
        <f t="shared" si="20"/>
        <v>738</v>
      </c>
      <c r="C743" s="20" t="s">
        <v>280</v>
      </c>
      <c r="D743" s="20"/>
      <c r="E743" s="20" t="s">
        <v>71</v>
      </c>
      <c r="F743" s="20" t="s">
        <v>72</v>
      </c>
      <c r="G743" s="20" t="s">
        <v>64</v>
      </c>
      <c r="H743" s="5">
        <v>994.79728431145963</v>
      </c>
      <c r="I743" s="5">
        <v>0</v>
      </c>
      <c r="J743" s="22">
        <f t="shared" si="21"/>
        <v>0</v>
      </c>
    </row>
    <row r="744" spans="1:10" hidden="1" x14ac:dyDescent="0.25">
      <c r="A744" s="20"/>
      <c r="B744" s="21">
        <f t="shared" si="20"/>
        <v>739</v>
      </c>
      <c r="C744" s="20" t="s">
        <v>281</v>
      </c>
      <c r="D744" s="20"/>
      <c r="E744" s="20" t="s">
        <v>71</v>
      </c>
      <c r="F744" s="20" t="s">
        <v>72</v>
      </c>
      <c r="G744" s="20" t="s">
        <v>64</v>
      </c>
      <c r="H744" s="5">
        <v>1090.6124233800347</v>
      </c>
      <c r="I744" s="5">
        <v>0</v>
      </c>
      <c r="J744" s="22">
        <f t="shared" si="21"/>
        <v>0</v>
      </c>
    </row>
    <row r="745" spans="1:10" hidden="1" x14ac:dyDescent="0.25">
      <c r="A745" s="20"/>
      <c r="B745" s="21">
        <f t="shared" si="20"/>
        <v>740</v>
      </c>
      <c r="C745" s="20" t="s">
        <v>282</v>
      </c>
      <c r="D745" s="20"/>
      <c r="E745" s="20" t="s">
        <v>67</v>
      </c>
      <c r="F745" s="20" t="s">
        <v>68</v>
      </c>
      <c r="G745" s="20" t="s">
        <v>64</v>
      </c>
      <c r="H745" s="5">
        <v>868.19605717209333</v>
      </c>
      <c r="I745" s="5">
        <v>0</v>
      </c>
      <c r="J745" s="22">
        <f t="shared" si="21"/>
        <v>0</v>
      </c>
    </row>
    <row r="746" spans="1:10" hidden="1" x14ac:dyDescent="0.25">
      <c r="A746" s="20"/>
      <c r="B746" s="21">
        <f t="shared" si="20"/>
        <v>741</v>
      </c>
      <c r="C746" s="20" t="s">
        <v>283</v>
      </c>
      <c r="D746" s="20"/>
      <c r="E746" s="20" t="s">
        <v>65</v>
      </c>
      <c r="F746" s="20" t="s">
        <v>66</v>
      </c>
      <c r="G746" s="20" t="s">
        <v>64</v>
      </c>
      <c r="H746" s="5">
        <v>1445.3062305302378</v>
      </c>
      <c r="I746" s="5">
        <v>650.94899999999996</v>
      </c>
      <c r="J746" s="22">
        <f t="shared" si="21"/>
        <v>0.45038828882733528</v>
      </c>
    </row>
    <row r="747" spans="1:10" hidden="1" x14ac:dyDescent="0.25">
      <c r="A747" s="20"/>
      <c r="B747" s="21">
        <f t="shared" si="20"/>
        <v>742</v>
      </c>
      <c r="C747" s="20" t="s">
        <v>284</v>
      </c>
      <c r="D747" s="20"/>
      <c r="E747" s="20" t="s">
        <v>75</v>
      </c>
      <c r="F747" s="20" t="s">
        <v>76</v>
      </c>
      <c r="G747" s="20" t="s">
        <v>64</v>
      </c>
      <c r="H747" s="5">
        <v>1498.7659858132174</v>
      </c>
      <c r="I747" s="5">
        <v>355.49299999999999</v>
      </c>
      <c r="J747" s="22">
        <f t="shared" si="21"/>
        <v>0.23719046426524856</v>
      </c>
    </row>
    <row r="748" spans="1:10" hidden="1" x14ac:dyDescent="0.25">
      <c r="A748" s="20"/>
      <c r="B748" s="21">
        <f t="shared" si="20"/>
        <v>743</v>
      </c>
      <c r="C748" s="20" t="s">
        <v>285</v>
      </c>
      <c r="D748" s="20"/>
      <c r="E748" s="20" t="s">
        <v>73</v>
      </c>
      <c r="F748" s="20" t="s">
        <v>74</v>
      </c>
      <c r="G748" s="20" t="s">
        <v>64</v>
      </c>
      <c r="H748" s="5">
        <v>1084.4610047057822</v>
      </c>
      <c r="I748" s="5">
        <v>0</v>
      </c>
      <c r="J748" s="22">
        <f t="shared" si="21"/>
        <v>0</v>
      </c>
    </row>
    <row r="749" spans="1:10" hidden="1" x14ac:dyDescent="0.25">
      <c r="A749" s="20"/>
      <c r="B749" s="21">
        <f t="shared" si="20"/>
        <v>744</v>
      </c>
      <c r="C749" s="20" t="s">
        <v>1542</v>
      </c>
      <c r="D749" s="20"/>
      <c r="E749" s="20" t="s">
        <v>65</v>
      </c>
      <c r="F749" s="20" t="s">
        <v>66</v>
      </c>
      <c r="G749" s="20" t="s">
        <v>64</v>
      </c>
      <c r="H749" s="5">
        <v>1339.2984246902508</v>
      </c>
      <c r="I749" s="5">
        <v>0</v>
      </c>
      <c r="J749" s="22">
        <f t="shared" si="21"/>
        <v>0</v>
      </c>
    </row>
    <row r="750" spans="1:10" hidden="1" x14ac:dyDescent="0.25">
      <c r="A750" s="20"/>
      <c r="B750" s="21">
        <f t="shared" si="20"/>
        <v>745</v>
      </c>
      <c r="C750" s="20" t="s">
        <v>286</v>
      </c>
      <c r="D750" s="20"/>
      <c r="E750" s="20" t="s">
        <v>71</v>
      </c>
      <c r="F750" s="20" t="s">
        <v>72</v>
      </c>
      <c r="G750" s="20" t="s">
        <v>64</v>
      </c>
      <c r="H750" s="5">
        <v>1065.5348114487185</v>
      </c>
      <c r="I750" s="5">
        <v>0</v>
      </c>
      <c r="J750" s="22">
        <f t="shared" si="21"/>
        <v>0</v>
      </c>
    </row>
    <row r="751" spans="1:10" hidden="1" x14ac:dyDescent="0.25">
      <c r="A751" s="20"/>
      <c r="B751" s="21">
        <f t="shared" si="20"/>
        <v>746</v>
      </c>
      <c r="C751" s="20" t="s">
        <v>287</v>
      </c>
      <c r="D751" s="20"/>
      <c r="E751" s="20" t="s">
        <v>67</v>
      </c>
      <c r="F751" s="20" t="s">
        <v>68</v>
      </c>
      <c r="G751" s="20" t="s">
        <v>64</v>
      </c>
      <c r="H751" s="5">
        <v>1171.7182039984759</v>
      </c>
      <c r="I751" s="5">
        <v>0</v>
      </c>
      <c r="J751" s="22">
        <f t="shared" si="21"/>
        <v>0</v>
      </c>
    </row>
    <row r="752" spans="1:10" hidden="1" x14ac:dyDescent="0.25">
      <c r="A752" s="20"/>
      <c r="B752" s="21">
        <f t="shared" si="20"/>
        <v>747</v>
      </c>
      <c r="C752" s="20" t="s">
        <v>288</v>
      </c>
      <c r="D752" s="20"/>
      <c r="E752" s="20" t="s">
        <v>67</v>
      </c>
      <c r="F752" s="20" t="s">
        <v>68</v>
      </c>
      <c r="G752" s="20" t="s">
        <v>64</v>
      </c>
      <c r="H752" s="5">
        <v>1181.6561538507842</v>
      </c>
      <c r="I752" s="5">
        <v>0</v>
      </c>
      <c r="J752" s="22">
        <f t="shared" si="21"/>
        <v>0</v>
      </c>
    </row>
    <row r="753" spans="1:10" hidden="1" x14ac:dyDescent="0.25">
      <c r="A753" s="20"/>
      <c r="B753" s="21">
        <f t="shared" si="20"/>
        <v>748</v>
      </c>
      <c r="C753" s="20" t="s">
        <v>289</v>
      </c>
      <c r="D753" s="20"/>
      <c r="E753" s="20" t="s">
        <v>71</v>
      </c>
      <c r="F753" s="20" t="s">
        <v>72</v>
      </c>
      <c r="G753" s="20" t="s">
        <v>64</v>
      </c>
      <c r="H753" s="5">
        <v>1451.0729693486426</v>
      </c>
      <c r="I753" s="5">
        <v>0</v>
      </c>
      <c r="J753" s="22">
        <f t="shared" si="21"/>
        <v>0</v>
      </c>
    </row>
    <row r="754" spans="1:10" hidden="1" x14ac:dyDescent="0.25">
      <c r="A754" s="20"/>
      <c r="B754" s="21">
        <f t="shared" si="20"/>
        <v>749</v>
      </c>
      <c r="C754" s="20" t="s">
        <v>290</v>
      </c>
      <c r="D754" s="20"/>
      <c r="E754" s="20" t="s">
        <v>71</v>
      </c>
      <c r="F754" s="20" t="s">
        <v>72</v>
      </c>
      <c r="G754" s="20" t="s">
        <v>64</v>
      </c>
      <c r="H754" s="5">
        <v>1090.6124233800347</v>
      </c>
      <c r="I754" s="5">
        <v>0</v>
      </c>
      <c r="J754" s="22">
        <f t="shared" si="21"/>
        <v>0</v>
      </c>
    </row>
    <row r="755" spans="1:10" hidden="1" x14ac:dyDescent="0.25">
      <c r="A755" s="20"/>
      <c r="B755" s="21">
        <f t="shared" si="20"/>
        <v>750</v>
      </c>
      <c r="C755" s="20" t="s">
        <v>291</v>
      </c>
      <c r="D755" s="20"/>
      <c r="E755" s="20" t="s">
        <v>67</v>
      </c>
      <c r="F755" s="20" t="s">
        <v>68</v>
      </c>
      <c r="G755" s="20" t="s">
        <v>64</v>
      </c>
      <c r="H755" s="5">
        <v>853.28975021180895</v>
      </c>
      <c r="I755" s="5">
        <v>414.86900000000003</v>
      </c>
      <c r="J755" s="22">
        <f t="shared" si="21"/>
        <v>0.48619944151095057</v>
      </c>
    </row>
    <row r="756" spans="1:10" hidden="1" x14ac:dyDescent="0.25">
      <c r="A756" s="20"/>
      <c r="B756" s="21">
        <f t="shared" si="20"/>
        <v>751</v>
      </c>
      <c r="C756" s="20" t="s">
        <v>292</v>
      </c>
      <c r="D756" s="20"/>
      <c r="E756" s="20" t="s">
        <v>67</v>
      </c>
      <c r="F756" s="20" t="s">
        <v>68</v>
      </c>
      <c r="G756" s="20" t="s">
        <v>64</v>
      </c>
      <c r="H756" s="5">
        <v>1553.9165459341632</v>
      </c>
      <c r="I756" s="5">
        <v>0</v>
      </c>
      <c r="J756" s="22">
        <f t="shared" si="21"/>
        <v>0</v>
      </c>
    </row>
    <row r="757" spans="1:10" hidden="1" x14ac:dyDescent="0.25">
      <c r="A757" s="20"/>
      <c r="B757" s="21">
        <f t="shared" si="20"/>
        <v>752</v>
      </c>
      <c r="C757" s="20" t="s">
        <v>1543</v>
      </c>
      <c r="D757" s="20"/>
      <c r="E757" s="20" t="s">
        <v>62</v>
      </c>
      <c r="F757" s="20" t="s">
        <v>63</v>
      </c>
      <c r="G757" s="20" t="s">
        <v>64</v>
      </c>
      <c r="H757" s="5">
        <v>1131.1653136892555</v>
      </c>
      <c r="I757" s="5">
        <v>0</v>
      </c>
      <c r="J757" s="22">
        <f t="shared" si="21"/>
        <v>0</v>
      </c>
    </row>
    <row r="758" spans="1:10" hidden="1" x14ac:dyDescent="0.25">
      <c r="A758" s="20"/>
      <c r="B758" s="21">
        <f t="shared" si="20"/>
        <v>753</v>
      </c>
      <c r="C758" s="20" t="s">
        <v>1544</v>
      </c>
      <c r="D758" s="20"/>
      <c r="E758" s="20" t="s">
        <v>62</v>
      </c>
      <c r="F758" s="20" t="s">
        <v>63</v>
      </c>
      <c r="G758" s="20" t="s">
        <v>64</v>
      </c>
      <c r="H758" s="5">
        <v>1184.0210413469808</v>
      </c>
      <c r="I758" s="5">
        <v>0</v>
      </c>
      <c r="J758" s="22">
        <f t="shared" si="21"/>
        <v>0</v>
      </c>
    </row>
    <row r="759" spans="1:10" hidden="1" x14ac:dyDescent="0.25">
      <c r="A759" s="20"/>
      <c r="B759" s="21">
        <f t="shared" si="20"/>
        <v>754</v>
      </c>
      <c r="C759" s="20" t="s">
        <v>293</v>
      </c>
      <c r="D759" s="20"/>
      <c r="E759" s="20" t="s">
        <v>62</v>
      </c>
      <c r="F759" s="20" t="s">
        <v>63</v>
      </c>
      <c r="G759" s="20" t="s">
        <v>64</v>
      </c>
      <c r="H759" s="5">
        <v>1175.8556983779815</v>
      </c>
      <c r="I759" s="5">
        <v>0</v>
      </c>
      <c r="J759" s="22">
        <f t="shared" si="21"/>
        <v>0</v>
      </c>
    </row>
    <row r="760" spans="1:10" hidden="1" x14ac:dyDescent="0.25">
      <c r="A760" s="20"/>
      <c r="B760" s="21">
        <f t="shared" si="20"/>
        <v>755</v>
      </c>
      <c r="C760" s="20" t="s">
        <v>294</v>
      </c>
      <c r="D760" s="20"/>
      <c r="E760" s="20" t="s">
        <v>67</v>
      </c>
      <c r="F760" s="20" t="s">
        <v>68</v>
      </c>
      <c r="G760" s="20" t="s">
        <v>64</v>
      </c>
      <c r="H760" s="5">
        <v>1086.5297518955351</v>
      </c>
      <c r="I760" s="5">
        <v>974.69399999999996</v>
      </c>
      <c r="J760" s="22">
        <f t="shared" si="21"/>
        <v>0.897070695302702</v>
      </c>
    </row>
    <row r="761" spans="1:10" hidden="1" x14ac:dyDescent="0.25">
      <c r="A761" s="20"/>
      <c r="B761" s="21">
        <f t="shared" si="20"/>
        <v>756</v>
      </c>
      <c r="C761" s="20" t="s">
        <v>295</v>
      </c>
      <c r="D761" s="20"/>
      <c r="E761" s="20" t="s">
        <v>69</v>
      </c>
      <c r="F761" s="20" t="s">
        <v>70</v>
      </c>
      <c r="G761" s="20" t="s">
        <v>64</v>
      </c>
      <c r="H761" s="5">
        <v>1432.4079175726799</v>
      </c>
      <c r="I761" s="5">
        <v>236.07900000000001</v>
      </c>
      <c r="J761" s="22">
        <f t="shared" si="21"/>
        <v>0.16481268855316938</v>
      </c>
    </row>
    <row r="762" spans="1:10" hidden="1" x14ac:dyDescent="0.25">
      <c r="A762" s="20"/>
      <c r="B762" s="21">
        <f t="shared" si="20"/>
        <v>757</v>
      </c>
      <c r="C762" s="20" t="s">
        <v>296</v>
      </c>
      <c r="D762" s="20"/>
      <c r="E762" s="20" t="s">
        <v>71</v>
      </c>
      <c r="F762" s="20" t="s">
        <v>72</v>
      </c>
      <c r="G762" s="20" t="s">
        <v>64</v>
      </c>
      <c r="H762" s="5">
        <v>1234.7562410803125</v>
      </c>
      <c r="I762" s="5">
        <v>534.28300000000002</v>
      </c>
      <c r="J762" s="22">
        <f t="shared" si="21"/>
        <v>0.43270321884143326</v>
      </c>
    </row>
    <row r="763" spans="1:10" hidden="1" x14ac:dyDescent="0.25">
      <c r="A763" s="20"/>
      <c r="B763" s="21">
        <f t="shared" si="20"/>
        <v>758</v>
      </c>
      <c r="C763" s="20" t="s">
        <v>297</v>
      </c>
      <c r="D763" s="20"/>
      <c r="E763" s="20" t="s">
        <v>75</v>
      </c>
      <c r="F763" s="20" t="s">
        <v>76</v>
      </c>
      <c r="G763" s="20" t="s">
        <v>64</v>
      </c>
      <c r="H763" s="5">
        <v>1167.5807096189703</v>
      </c>
      <c r="I763" s="5">
        <v>236.07900000000001</v>
      </c>
      <c r="J763" s="22">
        <f t="shared" si="21"/>
        <v>0.20219501577500565</v>
      </c>
    </row>
    <row r="764" spans="1:10" hidden="1" x14ac:dyDescent="0.25">
      <c r="A764" s="20"/>
      <c r="B764" s="21">
        <f t="shared" si="20"/>
        <v>759</v>
      </c>
      <c r="C764" s="20" t="s">
        <v>298</v>
      </c>
      <c r="D764" s="20"/>
      <c r="E764" s="20" t="s">
        <v>77</v>
      </c>
      <c r="F764" s="20" t="s">
        <v>78</v>
      </c>
      <c r="G764" s="20" t="s">
        <v>64</v>
      </c>
      <c r="H764" s="5">
        <v>1134.1919972196588</v>
      </c>
      <c r="I764" s="5">
        <v>0</v>
      </c>
      <c r="J764" s="22">
        <f t="shared" si="21"/>
        <v>0</v>
      </c>
    </row>
    <row r="765" spans="1:10" hidden="1" x14ac:dyDescent="0.25">
      <c r="A765" s="20"/>
      <c r="B765" s="21">
        <f t="shared" si="20"/>
        <v>760</v>
      </c>
      <c r="C765" s="20" t="s">
        <v>299</v>
      </c>
      <c r="D765" s="20"/>
      <c r="E765" s="20" t="s">
        <v>67</v>
      </c>
      <c r="F765" s="20" t="s">
        <v>68</v>
      </c>
      <c r="G765" s="20" t="s">
        <v>64</v>
      </c>
      <c r="H765" s="5">
        <v>1171.6633811034699</v>
      </c>
      <c r="I765" s="5">
        <v>236.07900000000001</v>
      </c>
      <c r="J765" s="22">
        <f t="shared" si="21"/>
        <v>0.20149046544209767</v>
      </c>
    </row>
    <row r="766" spans="1:10" hidden="1" x14ac:dyDescent="0.25">
      <c r="A766" s="20"/>
      <c r="B766" s="21">
        <f t="shared" si="20"/>
        <v>761</v>
      </c>
      <c r="C766" s="20" t="s">
        <v>1545</v>
      </c>
      <c r="D766" s="20"/>
      <c r="E766" s="20" t="s">
        <v>77</v>
      </c>
      <c r="F766" s="20" t="s">
        <v>78</v>
      </c>
      <c r="G766" s="20" t="s">
        <v>64</v>
      </c>
      <c r="H766" s="5">
        <v>1088.543676190282</v>
      </c>
      <c r="I766" s="5">
        <v>770.36200000000008</v>
      </c>
      <c r="J766" s="22">
        <f t="shared" si="21"/>
        <v>0.70769966961375064</v>
      </c>
    </row>
    <row r="767" spans="1:10" hidden="1" x14ac:dyDescent="0.25">
      <c r="A767" s="20"/>
      <c r="B767" s="21">
        <f t="shared" si="20"/>
        <v>762</v>
      </c>
      <c r="C767" s="20" t="s">
        <v>300</v>
      </c>
      <c r="D767" s="20"/>
      <c r="E767" s="20" t="s">
        <v>71</v>
      </c>
      <c r="F767" s="20" t="s">
        <v>72</v>
      </c>
      <c r="G767" s="20" t="s">
        <v>64</v>
      </c>
      <c r="H767" s="5">
        <v>1084.4610047057822</v>
      </c>
      <c r="I767" s="5">
        <v>355.49200000000002</v>
      </c>
      <c r="J767" s="22">
        <f t="shared" si="21"/>
        <v>0.32780524007541068</v>
      </c>
    </row>
    <row r="768" spans="1:10" hidden="1" x14ac:dyDescent="0.25">
      <c r="A768" s="20"/>
      <c r="B768" s="21">
        <f t="shared" si="20"/>
        <v>763</v>
      </c>
      <c r="C768" s="20" t="s">
        <v>301</v>
      </c>
      <c r="D768" s="20"/>
      <c r="E768" s="20" t="s">
        <v>75</v>
      </c>
      <c r="F768" s="20" t="s">
        <v>76</v>
      </c>
      <c r="G768" s="20" t="s">
        <v>64</v>
      </c>
      <c r="H768" s="5">
        <v>1084.4610047057822</v>
      </c>
      <c r="I768" s="5">
        <v>0</v>
      </c>
      <c r="J768" s="22">
        <f t="shared" si="21"/>
        <v>0</v>
      </c>
    </row>
    <row r="769" spans="1:10" hidden="1" x14ac:dyDescent="0.25">
      <c r="A769" s="20"/>
      <c r="B769" s="21">
        <f t="shared" si="20"/>
        <v>764</v>
      </c>
      <c r="C769" s="20" t="s">
        <v>1546</v>
      </c>
      <c r="D769" s="20"/>
      <c r="E769" s="20" t="s">
        <v>71</v>
      </c>
      <c r="F769" s="20" t="s">
        <v>72</v>
      </c>
      <c r="G769" s="20" t="s">
        <v>64</v>
      </c>
      <c r="H769" s="5">
        <v>1204.7548403126964</v>
      </c>
      <c r="I769" s="5">
        <v>592.61500000000001</v>
      </c>
      <c r="J769" s="22">
        <f t="shared" si="21"/>
        <v>0.49189675788825687</v>
      </c>
    </row>
    <row r="770" spans="1:10" hidden="1" x14ac:dyDescent="0.25">
      <c r="A770" s="20"/>
      <c r="B770" s="21">
        <f t="shared" si="20"/>
        <v>765</v>
      </c>
      <c r="C770" s="20" t="s">
        <v>302</v>
      </c>
      <c r="D770" s="20"/>
      <c r="E770" s="20" t="s">
        <v>67</v>
      </c>
      <c r="F770" s="20" t="s">
        <v>68</v>
      </c>
      <c r="G770" s="20" t="s">
        <v>64</v>
      </c>
      <c r="H770" s="5">
        <v>862.24240965825516</v>
      </c>
      <c r="I770" s="5">
        <v>0</v>
      </c>
      <c r="J770" s="22">
        <f t="shared" si="21"/>
        <v>0</v>
      </c>
    </row>
    <row r="771" spans="1:10" hidden="1" x14ac:dyDescent="0.25">
      <c r="A771" s="20"/>
      <c r="B771" s="21">
        <f t="shared" si="20"/>
        <v>766</v>
      </c>
      <c r="C771" s="20" t="s">
        <v>303</v>
      </c>
      <c r="D771" s="20"/>
      <c r="E771" s="20" t="s">
        <v>67</v>
      </c>
      <c r="F771" s="20" t="s">
        <v>68</v>
      </c>
      <c r="G771" s="20" t="s">
        <v>64</v>
      </c>
      <c r="H771" s="5">
        <v>1175.8008754829755</v>
      </c>
      <c r="I771" s="5">
        <v>178.79</v>
      </c>
      <c r="J771" s="22">
        <f t="shared" si="21"/>
        <v>0.15205805993855862</v>
      </c>
    </row>
    <row r="772" spans="1:10" hidden="1" x14ac:dyDescent="0.25">
      <c r="A772" s="20"/>
      <c r="B772" s="21">
        <f t="shared" si="20"/>
        <v>767</v>
      </c>
      <c r="C772" s="20" t="s">
        <v>304</v>
      </c>
      <c r="D772" s="20"/>
      <c r="E772" s="20" t="s">
        <v>77</v>
      </c>
      <c r="F772" s="20" t="s">
        <v>78</v>
      </c>
      <c r="G772" s="20" t="s">
        <v>64</v>
      </c>
      <c r="H772" s="5">
        <v>1171.6633811034699</v>
      </c>
      <c r="I772" s="5">
        <v>0</v>
      </c>
      <c r="J772" s="22">
        <f t="shared" si="21"/>
        <v>0</v>
      </c>
    </row>
    <row r="773" spans="1:10" hidden="1" x14ac:dyDescent="0.25">
      <c r="A773" s="20"/>
      <c r="B773" s="21">
        <f t="shared" si="20"/>
        <v>768</v>
      </c>
      <c r="C773" s="20" t="s">
        <v>1547</v>
      </c>
      <c r="D773" s="20"/>
      <c r="E773" s="20" t="s">
        <v>65</v>
      </c>
      <c r="F773" s="20" t="s">
        <v>66</v>
      </c>
      <c r="G773" s="20" t="s">
        <v>64</v>
      </c>
      <c r="H773" s="5">
        <v>1406.4374075549224</v>
      </c>
      <c r="I773" s="5">
        <v>355.49299999999999</v>
      </c>
      <c r="J773" s="22">
        <f t="shared" si="21"/>
        <v>0.25276133732678591</v>
      </c>
    </row>
    <row r="774" spans="1:10" hidden="1" x14ac:dyDescent="0.25">
      <c r="A774" s="20"/>
      <c r="B774" s="21">
        <f t="shared" si="20"/>
        <v>769</v>
      </c>
      <c r="C774" s="20" t="s">
        <v>305</v>
      </c>
      <c r="D774" s="20"/>
      <c r="E774" s="20" t="s">
        <v>65</v>
      </c>
      <c r="F774" s="20" t="s">
        <v>66</v>
      </c>
      <c r="G774" s="20" t="s">
        <v>64</v>
      </c>
      <c r="H774" s="5">
        <v>1205.4879190281038</v>
      </c>
      <c r="I774" s="5">
        <v>0</v>
      </c>
      <c r="J774" s="22">
        <f t="shared" si="21"/>
        <v>0</v>
      </c>
    </row>
    <row r="775" spans="1:10" hidden="1" x14ac:dyDescent="0.25">
      <c r="A775" s="20"/>
      <c r="B775" s="21">
        <f t="shared" si="20"/>
        <v>770</v>
      </c>
      <c r="C775" s="20" t="s">
        <v>306</v>
      </c>
      <c r="D775" s="20"/>
      <c r="E775" s="20" t="s">
        <v>75</v>
      </c>
      <c r="F775" s="20" t="s">
        <v>76</v>
      </c>
      <c r="G775" s="20" t="s">
        <v>64</v>
      </c>
      <c r="H775" s="5">
        <v>1175.6249712406216</v>
      </c>
      <c r="I775" s="5">
        <v>2847.1510000000003</v>
      </c>
      <c r="J775" s="22">
        <f t="shared" si="21"/>
        <v>2.4218190916746516</v>
      </c>
    </row>
    <row r="776" spans="1:10" hidden="1" x14ac:dyDescent="0.25">
      <c r="A776" s="20"/>
      <c r="B776" s="21">
        <f t="shared" ref="B776:B839" si="22">+B775+1</f>
        <v>771</v>
      </c>
      <c r="C776" s="20" t="s">
        <v>307</v>
      </c>
      <c r="D776" s="20"/>
      <c r="E776" s="20" t="s">
        <v>73</v>
      </c>
      <c r="F776" s="20" t="s">
        <v>74</v>
      </c>
      <c r="G776" s="20" t="s">
        <v>64</v>
      </c>
      <c r="H776" s="5">
        <v>994.79728431145963</v>
      </c>
      <c r="I776" s="5">
        <v>0</v>
      </c>
      <c r="J776" s="22">
        <f t="shared" si="21"/>
        <v>0</v>
      </c>
    </row>
    <row r="777" spans="1:10" hidden="1" x14ac:dyDescent="0.25">
      <c r="A777" s="20"/>
      <c r="B777" s="21">
        <f t="shared" si="22"/>
        <v>772</v>
      </c>
      <c r="C777" s="20" t="s">
        <v>1548</v>
      </c>
      <c r="D777" s="20"/>
      <c r="E777" s="20" t="s">
        <v>62</v>
      </c>
      <c r="F777" s="20" t="s">
        <v>63</v>
      </c>
      <c r="G777" s="20" t="s">
        <v>64</v>
      </c>
      <c r="H777" s="5">
        <v>989.03846244408919</v>
      </c>
      <c r="I777" s="5">
        <v>770.36199999999997</v>
      </c>
      <c r="J777" s="22">
        <f t="shared" si="21"/>
        <v>0.77889994095507575</v>
      </c>
    </row>
    <row r="778" spans="1:10" hidden="1" x14ac:dyDescent="0.25">
      <c r="A778" s="20"/>
      <c r="B778" s="21">
        <f t="shared" si="22"/>
        <v>773</v>
      </c>
      <c r="C778" s="20" t="s">
        <v>1549</v>
      </c>
      <c r="D778" s="20"/>
      <c r="E778" s="20" t="s">
        <v>73</v>
      </c>
      <c r="F778" s="20" t="s">
        <v>74</v>
      </c>
      <c r="G778" s="20" t="s">
        <v>64</v>
      </c>
      <c r="H778" s="5">
        <v>1179.9383698624813</v>
      </c>
      <c r="I778" s="5">
        <v>770.36199999999997</v>
      </c>
      <c r="J778" s="22">
        <f t="shared" si="21"/>
        <v>0.65288325193610208</v>
      </c>
    </row>
    <row r="779" spans="1:10" hidden="1" x14ac:dyDescent="0.25">
      <c r="A779" s="20"/>
      <c r="B779" s="21">
        <f t="shared" si="22"/>
        <v>774</v>
      </c>
      <c r="C779" s="20" t="s">
        <v>308</v>
      </c>
      <c r="D779" s="20"/>
      <c r="E779" s="20" t="s">
        <v>71</v>
      </c>
      <c r="F779" s="20" t="s">
        <v>72</v>
      </c>
      <c r="G779" s="20" t="s">
        <v>64</v>
      </c>
      <c r="H779" s="5">
        <v>1488.9223529665323</v>
      </c>
      <c r="I779" s="5">
        <v>1312.6279999999999</v>
      </c>
      <c r="J779" s="22">
        <f t="shared" si="21"/>
        <v>0.88159600625560952</v>
      </c>
    </row>
    <row r="780" spans="1:10" hidden="1" x14ac:dyDescent="0.25">
      <c r="A780" s="20"/>
      <c r="B780" s="21">
        <f t="shared" si="22"/>
        <v>775</v>
      </c>
      <c r="C780" s="20" t="s">
        <v>309</v>
      </c>
      <c r="D780" s="20"/>
      <c r="E780" s="20" t="s">
        <v>73</v>
      </c>
      <c r="F780" s="20" t="s">
        <v>74</v>
      </c>
      <c r="G780" s="20" t="s">
        <v>64</v>
      </c>
      <c r="H780" s="5">
        <v>1184.0210413469808</v>
      </c>
      <c r="I780" s="5">
        <v>534.28300000000002</v>
      </c>
      <c r="J780" s="22">
        <f t="shared" si="21"/>
        <v>0.451244514533443</v>
      </c>
    </row>
    <row r="781" spans="1:10" hidden="1" x14ac:dyDescent="0.25">
      <c r="A781" s="20"/>
      <c r="B781" s="21">
        <f t="shared" si="22"/>
        <v>776</v>
      </c>
      <c r="C781" s="20" t="s">
        <v>310</v>
      </c>
      <c r="D781" s="20"/>
      <c r="E781" s="20" t="s">
        <v>65</v>
      </c>
      <c r="F781" s="20" t="s">
        <v>66</v>
      </c>
      <c r="G781" s="20" t="s">
        <v>64</v>
      </c>
      <c r="H781" s="5">
        <v>1167.5807096189703</v>
      </c>
      <c r="I781" s="5">
        <v>0</v>
      </c>
      <c r="J781" s="22">
        <f t="shared" si="21"/>
        <v>0</v>
      </c>
    </row>
    <row r="782" spans="1:10" hidden="1" x14ac:dyDescent="0.25">
      <c r="A782" s="20"/>
      <c r="B782" s="21">
        <f t="shared" si="22"/>
        <v>777</v>
      </c>
      <c r="C782" s="20" t="s">
        <v>311</v>
      </c>
      <c r="D782" s="20"/>
      <c r="E782" s="20" t="s">
        <v>65</v>
      </c>
      <c r="F782" s="20" t="s">
        <v>66</v>
      </c>
      <c r="G782" s="20" t="s">
        <v>64</v>
      </c>
      <c r="H782" s="5">
        <v>1179.9383698624813</v>
      </c>
      <c r="I782" s="5">
        <v>0</v>
      </c>
      <c r="J782" s="22">
        <f t="shared" si="21"/>
        <v>0</v>
      </c>
    </row>
    <row r="783" spans="1:10" hidden="1" x14ac:dyDescent="0.25">
      <c r="A783" s="20"/>
      <c r="B783" s="21">
        <f t="shared" si="22"/>
        <v>778</v>
      </c>
      <c r="C783" s="20" t="s">
        <v>312</v>
      </c>
      <c r="D783" s="20"/>
      <c r="E783" s="20" t="s">
        <v>65</v>
      </c>
      <c r="F783" s="20" t="s">
        <v>66</v>
      </c>
      <c r="G783" s="20" t="s">
        <v>64</v>
      </c>
      <c r="H783" s="5">
        <v>1003.0722730704708</v>
      </c>
      <c r="I783" s="5">
        <v>0</v>
      </c>
      <c r="J783" s="22">
        <f t="shared" si="21"/>
        <v>0</v>
      </c>
    </row>
    <row r="784" spans="1:10" hidden="1" x14ac:dyDescent="0.25">
      <c r="A784" s="20"/>
      <c r="B784" s="21">
        <f t="shared" si="22"/>
        <v>779</v>
      </c>
      <c r="C784" s="20" t="s">
        <v>313</v>
      </c>
      <c r="D784" s="20"/>
      <c r="E784" s="20" t="s">
        <v>67</v>
      </c>
      <c r="F784" s="20" t="s">
        <v>68</v>
      </c>
      <c r="G784" s="20" t="s">
        <v>64</v>
      </c>
      <c r="H784" s="5">
        <v>1565.8041817685883</v>
      </c>
      <c r="I784" s="5">
        <v>0</v>
      </c>
      <c r="J784" s="22">
        <f t="shared" si="21"/>
        <v>0</v>
      </c>
    </row>
    <row r="785" spans="1:10" hidden="1" x14ac:dyDescent="0.25">
      <c r="A785" s="20"/>
      <c r="B785" s="21">
        <f t="shared" si="22"/>
        <v>780</v>
      </c>
      <c r="C785" s="20" t="s">
        <v>314</v>
      </c>
      <c r="D785" s="20"/>
      <c r="E785" s="20" t="s">
        <v>65</v>
      </c>
      <c r="F785" s="20" t="s">
        <v>66</v>
      </c>
      <c r="G785" s="20" t="s">
        <v>64</v>
      </c>
      <c r="H785" s="5">
        <v>1246.0155873168367</v>
      </c>
      <c r="I785" s="5">
        <v>0</v>
      </c>
      <c r="J785" s="22">
        <f t="shared" si="21"/>
        <v>0</v>
      </c>
    </row>
    <row r="786" spans="1:10" hidden="1" x14ac:dyDescent="0.25">
      <c r="A786" s="20"/>
      <c r="B786" s="21">
        <f t="shared" si="22"/>
        <v>781</v>
      </c>
      <c r="C786" s="20" t="s">
        <v>315</v>
      </c>
      <c r="D786" s="20"/>
      <c r="E786" s="20" t="s">
        <v>62</v>
      </c>
      <c r="F786" s="20" t="s">
        <v>63</v>
      </c>
      <c r="G786" s="20" t="s">
        <v>64</v>
      </c>
      <c r="H786" s="5">
        <v>989.03846244408919</v>
      </c>
      <c r="I786" s="5">
        <v>0</v>
      </c>
      <c r="J786" s="22">
        <f t="shared" si="21"/>
        <v>0</v>
      </c>
    </row>
    <row r="787" spans="1:10" hidden="1" x14ac:dyDescent="0.25">
      <c r="A787" s="20"/>
      <c r="B787" s="21">
        <f t="shared" si="22"/>
        <v>782</v>
      </c>
      <c r="C787" s="20" t="s">
        <v>316</v>
      </c>
      <c r="D787" s="20"/>
      <c r="E787" s="20" t="s">
        <v>71</v>
      </c>
      <c r="F787" s="20" t="s">
        <v>72</v>
      </c>
      <c r="G787" s="20" t="s">
        <v>64</v>
      </c>
      <c r="H787" s="5">
        <v>1353.3053147410003</v>
      </c>
      <c r="I787" s="5">
        <v>177.74600000000001</v>
      </c>
      <c r="J787" s="22">
        <f t="shared" si="21"/>
        <v>0.13134212809473639</v>
      </c>
    </row>
    <row r="788" spans="1:10" hidden="1" x14ac:dyDescent="0.25">
      <c r="A788" s="20"/>
      <c r="B788" s="21">
        <f t="shared" si="22"/>
        <v>783</v>
      </c>
      <c r="C788" s="20" t="s">
        <v>317</v>
      </c>
      <c r="D788" s="20"/>
      <c r="E788" s="20" t="s">
        <v>71</v>
      </c>
      <c r="F788" s="20" t="s">
        <v>72</v>
      </c>
      <c r="G788" s="20" t="s">
        <v>64</v>
      </c>
      <c r="H788" s="5">
        <v>1329.6306960859197</v>
      </c>
      <c r="I788" s="5">
        <v>0</v>
      </c>
      <c r="J788" s="22">
        <f t="shared" si="21"/>
        <v>0</v>
      </c>
    </row>
    <row r="789" spans="1:10" hidden="1" x14ac:dyDescent="0.25">
      <c r="A789" s="20"/>
      <c r="B789" s="21">
        <f t="shared" si="22"/>
        <v>784</v>
      </c>
      <c r="C789" s="20" t="s">
        <v>318</v>
      </c>
      <c r="D789" s="20"/>
      <c r="E789" s="20" t="s">
        <v>62</v>
      </c>
      <c r="F789" s="20" t="s">
        <v>63</v>
      </c>
      <c r="G789" s="20" t="s">
        <v>64</v>
      </c>
      <c r="H789" s="5">
        <v>994.79728431145963</v>
      </c>
      <c r="I789" s="5">
        <v>178.79</v>
      </c>
      <c r="J789" s="22">
        <f t="shared" ref="J789:J852" si="23">+IFERROR(I789/H789,0)</f>
        <v>0.17972505838086195</v>
      </c>
    </row>
    <row r="790" spans="1:10" hidden="1" x14ac:dyDescent="0.25">
      <c r="A790" s="20"/>
      <c r="B790" s="21">
        <f t="shared" si="22"/>
        <v>785</v>
      </c>
      <c r="C790" s="20" t="s">
        <v>1550</v>
      </c>
      <c r="D790" s="20"/>
      <c r="E790" s="20" t="s">
        <v>62</v>
      </c>
      <c r="F790" s="20" t="s">
        <v>63</v>
      </c>
      <c r="G790" s="20" t="s">
        <v>64</v>
      </c>
      <c r="H790" s="5">
        <v>1630.5847470407407</v>
      </c>
      <c r="I790" s="5">
        <v>0</v>
      </c>
      <c r="J790" s="22">
        <f t="shared" si="23"/>
        <v>0</v>
      </c>
    </row>
    <row r="791" spans="1:10" hidden="1" x14ac:dyDescent="0.25">
      <c r="A791" s="20"/>
      <c r="B791" s="21">
        <f t="shared" si="22"/>
        <v>786</v>
      </c>
      <c r="C791" s="20" t="s">
        <v>319</v>
      </c>
      <c r="D791" s="20"/>
      <c r="E791" s="20" t="s">
        <v>67</v>
      </c>
      <c r="F791" s="20" t="s">
        <v>68</v>
      </c>
      <c r="G791" s="20" t="s">
        <v>64</v>
      </c>
      <c r="H791" s="5">
        <v>1083.7531480108628</v>
      </c>
      <c r="I791" s="5">
        <v>414.86900000000003</v>
      </c>
      <c r="J791" s="22">
        <f t="shared" si="23"/>
        <v>0.38280765390297317</v>
      </c>
    </row>
    <row r="792" spans="1:10" hidden="1" x14ac:dyDescent="0.25">
      <c r="A792" s="20"/>
      <c r="B792" s="21">
        <f t="shared" si="22"/>
        <v>787</v>
      </c>
      <c r="C792" s="20" t="s">
        <v>320</v>
      </c>
      <c r="D792" s="20"/>
      <c r="E792" s="20" t="s">
        <v>62</v>
      </c>
      <c r="F792" s="20" t="s">
        <v>63</v>
      </c>
      <c r="G792" s="20" t="s">
        <v>64</v>
      </c>
      <c r="H792" s="5">
        <v>1078.3095860315298</v>
      </c>
      <c r="I792" s="5">
        <v>0</v>
      </c>
      <c r="J792" s="22">
        <f t="shared" si="23"/>
        <v>0</v>
      </c>
    </row>
    <row r="793" spans="1:10" hidden="1" x14ac:dyDescent="0.25">
      <c r="A793" s="20"/>
      <c r="B793" s="21">
        <f t="shared" si="22"/>
        <v>788</v>
      </c>
      <c r="C793" s="20" t="s">
        <v>1551</v>
      </c>
      <c r="D793" s="20"/>
      <c r="E793" s="20" t="s">
        <v>62</v>
      </c>
      <c r="F793" s="20" t="s">
        <v>63</v>
      </c>
      <c r="G793" s="20" t="s">
        <v>64</v>
      </c>
      <c r="H793" s="5">
        <v>1086.5297518955351</v>
      </c>
      <c r="I793" s="5">
        <v>0</v>
      </c>
      <c r="J793" s="22">
        <f t="shared" si="23"/>
        <v>0</v>
      </c>
    </row>
    <row r="794" spans="1:10" hidden="1" x14ac:dyDescent="0.25">
      <c r="A794" s="20"/>
      <c r="B794" s="21">
        <f t="shared" si="22"/>
        <v>789</v>
      </c>
      <c r="C794" s="20" t="s">
        <v>321</v>
      </c>
      <c r="D794" s="20"/>
      <c r="E794" s="20" t="s">
        <v>71</v>
      </c>
      <c r="F794" s="20" t="s">
        <v>72</v>
      </c>
      <c r="G794" s="20" t="s">
        <v>64</v>
      </c>
      <c r="H794" s="5">
        <v>1131.1653136892555</v>
      </c>
      <c r="I794" s="5">
        <v>236.07900000000001</v>
      </c>
      <c r="J794" s="22">
        <f t="shared" si="23"/>
        <v>0.20870424255676362</v>
      </c>
    </row>
    <row r="795" spans="1:10" hidden="1" x14ac:dyDescent="0.25">
      <c r="A795" s="20"/>
      <c r="B795" s="21">
        <f t="shared" si="22"/>
        <v>790</v>
      </c>
      <c r="C795" s="20" t="s">
        <v>1552</v>
      </c>
      <c r="D795" s="20"/>
      <c r="E795" s="20" t="s">
        <v>62</v>
      </c>
      <c r="F795" s="20" t="s">
        <v>63</v>
      </c>
      <c r="G795" s="20" t="s">
        <v>64</v>
      </c>
      <c r="H795" s="5">
        <v>1175.7460525879696</v>
      </c>
      <c r="I795" s="5">
        <v>178.79</v>
      </c>
      <c r="J795" s="22">
        <f t="shared" si="23"/>
        <v>0.15206515012868638</v>
      </c>
    </row>
    <row r="796" spans="1:10" hidden="1" x14ac:dyDescent="0.25">
      <c r="A796" s="20"/>
      <c r="B796" s="21">
        <f t="shared" si="22"/>
        <v>791</v>
      </c>
      <c r="C796" s="20" t="s">
        <v>323</v>
      </c>
      <c r="D796" s="20"/>
      <c r="E796" s="20" t="s">
        <v>67</v>
      </c>
      <c r="F796" s="20" t="s">
        <v>68</v>
      </c>
      <c r="G796" s="20" t="s">
        <v>64</v>
      </c>
      <c r="H796" s="5">
        <v>994.79728431145963</v>
      </c>
      <c r="I796" s="5">
        <v>0</v>
      </c>
      <c r="J796" s="22">
        <f t="shared" si="23"/>
        <v>0</v>
      </c>
    </row>
    <row r="797" spans="1:10" hidden="1" x14ac:dyDescent="0.25">
      <c r="A797" s="20"/>
      <c r="B797" s="21">
        <f t="shared" si="22"/>
        <v>792</v>
      </c>
      <c r="C797" s="20" t="s">
        <v>1553</v>
      </c>
      <c r="D797" s="20"/>
      <c r="E797" s="20" t="s">
        <v>62</v>
      </c>
      <c r="F797" s="20" t="s">
        <v>63</v>
      </c>
      <c r="G797" s="20" t="s">
        <v>64</v>
      </c>
      <c r="H797" s="5">
        <v>1475.2403508248588</v>
      </c>
      <c r="I797" s="5">
        <v>591.572</v>
      </c>
      <c r="J797" s="22">
        <f t="shared" si="23"/>
        <v>0.40100041980903744</v>
      </c>
    </row>
    <row r="798" spans="1:10" hidden="1" x14ac:dyDescent="0.25">
      <c r="A798" s="20"/>
      <c r="B798" s="21">
        <f t="shared" si="22"/>
        <v>793</v>
      </c>
      <c r="C798" s="20" t="s">
        <v>1554</v>
      </c>
      <c r="D798" s="20"/>
      <c r="E798" s="20" t="s">
        <v>73</v>
      </c>
      <c r="F798" s="20" t="s">
        <v>74</v>
      </c>
      <c r="G798" s="20" t="s">
        <v>64</v>
      </c>
      <c r="H798" s="5">
        <v>1032.7044937205931</v>
      </c>
      <c r="I798" s="5">
        <v>0</v>
      </c>
      <c r="J798" s="22">
        <f t="shared" si="23"/>
        <v>0</v>
      </c>
    </row>
    <row r="799" spans="1:10" hidden="1" x14ac:dyDescent="0.25">
      <c r="A799" s="20"/>
      <c r="B799" s="21">
        <f t="shared" si="22"/>
        <v>794</v>
      </c>
      <c r="C799" s="20" t="s">
        <v>1555</v>
      </c>
      <c r="D799" s="20"/>
      <c r="E799" s="20" t="s">
        <v>62</v>
      </c>
      <c r="F799" s="20" t="s">
        <v>63</v>
      </c>
      <c r="G799" s="20" t="s">
        <v>64</v>
      </c>
      <c r="H799" s="5">
        <v>862.32758951471089</v>
      </c>
      <c r="I799" s="5">
        <v>0</v>
      </c>
      <c r="J799" s="22">
        <f t="shared" si="23"/>
        <v>0</v>
      </c>
    </row>
    <row r="800" spans="1:10" hidden="1" x14ac:dyDescent="0.25">
      <c r="A800" s="20"/>
      <c r="B800" s="21">
        <f t="shared" si="22"/>
        <v>795</v>
      </c>
      <c r="C800" s="20" t="s">
        <v>324</v>
      </c>
      <c r="D800" s="20"/>
      <c r="E800" s="20" t="s">
        <v>71</v>
      </c>
      <c r="F800" s="20" t="s">
        <v>72</v>
      </c>
      <c r="G800" s="20" t="s">
        <v>64</v>
      </c>
      <c r="H800" s="5">
        <v>1078.3095860315298</v>
      </c>
      <c r="I800" s="5">
        <v>0</v>
      </c>
      <c r="J800" s="22">
        <f t="shared" si="23"/>
        <v>0</v>
      </c>
    </row>
    <row r="801" spans="1:10" hidden="1" x14ac:dyDescent="0.25">
      <c r="A801" s="20"/>
      <c r="B801" s="21">
        <f t="shared" si="22"/>
        <v>796</v>
      </c>
      <c r="C801" s="20" t="s">
        <v>1556</v>
      </c>
      <c r="D801" s="20"/>
      <c r="E801" s="20" t="s">
        <v>71</v>
      </c>
      <c r="F801" s="20" t="s">
        <v>72</v>
      </c>
      <c r="G801" s="20" t="s">
        <v>64</v>
      </c>
      <c r="H801" s="5">
        <v>997.2038054130885</v>
      </c>
      <c r="I801" s="5">
        <v>326.73800000000006</v>
      </c>
      <c r="J801" s="22">
        <f t="shared" si="23"/>
        <v>0.32765418485807912</v>
      </c>
    </row>
    <row r="802" spans="1:10" hidden="1" x14ac:dyDescent="0.25">
      <c r="A802" s="20"/>
      <c r="B802" s="21">
        <f t="shared" si="22"/>
        <v>797</v>
      </c>
      <c r="C802" s="20" t="s">
        <v>1557</v>
      </c>
      <c r="D802" s="20"/>
      <c r="E802" s="20" t="s">
        <v>73</v>
      </c>
      <c r="F802" s="20" t="s">
        <v>74</v>
      </c>
      <c r="G802" s="20" t="s">
        <v>64</v>
      </c>
      <c r="H802" s="5">
        <v>1090.6124233800347</v>
      </c>
      <c r="I802" s="5">
        <v>1058.422</v>
      </c>
      <c r="J802" s="22">
        <f t="shared" si="23"/>
        <v>0.97048408518924645</v>
      </c>
    </row>
    <row r="803" spans="1:10" hidden="1" x14ac:dyDescent="0.25">
      <c r="A803" s="20"/>
      <c r="B803" s="21">
        <f t="shared" si="22"/>
        <v>798</v>
      </c>
      <c r="C803" s="20" t="s">
        <v>1558</v>
      </c>
      <c r="D803" s="20"/>
      <c r="E803" s="20" t="s">
        <v>62</v>
      </c>
      <c r="F803" s="20" t="s">
        <v>63</v>
      </c>
      <c r="G803" s="20" t="s">
        <v>64</v>
      </c>
      <c r="H803" s="5">
        <v>1325.4932017064141</v>
      </c>
      <c r="I803" s="5">
        <v>355.49299999999999</v>
      </c>
      <c r="J803" s="22">
        <f t="shared" si="23"/>
        <v>0.2681967735046436</v>
      </c>
    </row>
    <row r="804" spans="1:10" hidden="1" x14ac:dyDescent="0.25">
      <c r="A804" s="20"/>
      <c r="B804" s="21">
        <f t="shared" si="22"/>
        <v>799</v>
      </c>
      <c r="C804" s="20" t="s">
        <v>1559</v>
      </c>
      <c r="D804" s="20"/>
      <c r="E804" s="20" t="s">
        <v>71</v>
      </c>
      <c r="F804" s="20" t="s">
        <v>72</v>
      </c>
      <c r="G804" s="20" t="s">
        <v>64</v>
      </c>
      <c r="H804" s="5">
        <v>742.27206842299631</v>
      </c>
      <c r="I804" s="5">
        <v>0</v>
      </c>
      <c r="J804" s="22">
        <f t="shared" si="23"/>
        <v>0</v>
      </c>
    </row>
    <row r="805" spans="1:10" hidden="1" x14ac:dyDescent="0.25">
      <c r="A805" s="20"/>
      <c r="B805" s="21">
        <f t="shared" si="22"/>
        <v>800</v>
      </c>
      <c r="C805" s="20" t="s">
        <v>325</v>
      </c>
      <c r="D805" s="20"/>
      <c r="E805" s="20" t="s">
        <v>71</v>
      </c>
      <c r="F805" s="20" t="s">
        <v>72</v>
      </c>
      <c r="G805" s="20" t="s">
        <v>64</v>
      </c>
      <c r="H805" s="5">
        <v>1316.1389276590212</v>
      </c>
      <c r="I805" s="5">
        <v>949.15200000000004</v>
      </c>
      <c r="J805" s="22">
        <f t="shared" si="23"/>
        <v>0.72116398964676898</v>
      </c>
    </row>
    <row r="806" spans="1:10" hidden="1" x14ac:dyDescent="0.25">
      <c r="A806" s="20"/>
      <c r="B806" s="21">
        <f t="shared" si="22"/>
        <v>801</v>
      </c>
      <c r="C806" s="20" t="s">
        <v>326</v>
      </c>
      <c r="D806" s="20"/>
      <c r="E806" s="20" t="s">
        <v>67</v>
      </c>
      <c r="F806" s="20" t="s">
        <v>68</v>
      </c>
      <c r="G806" s="20" t="s">
        <v>64</v>
      </c>
      <c r="H806" s="5">
        <v>1204.9991998844989</v>
      </c>
      <c r="I806" s="5">
        <v>0</v>
      </c>
      <c r="J806" s="22">
        <f t="shared" si="23"/>
        <v>0</v>
      </c>
    </row>
    <row r="807" spans="1:10" hidden="1" x14ac:dyDescent="0.25">
      <c r="A807" s="20"/>
      <c r="B807" s="21">
        <f t="shared" si="22"/>
        <v>802</v>
      </c>
      <c r="C807" s="20" t="s">
        <v>327</v>
      </c>
      <c r="D807" s="20"/>
      <c r="E807" s="20" t="s">
        <v>71</v>
      </c>
      <c r="F807" s="20" t="s">
        <v>72</v>
      </c>
      <c r="G807" s="20" t="s">
        <v>64</v>
      </c>
      <c r="H807" s="5">
        <v>1321.5307662860041</v>
      </c>
      <c r="I807" s="5">
        <v>770.36200000000008</v>
      </c>
      <c r="J807" s="22">
        <f t="shared" si="23"/>
        <v>0.58293156667476276</v>
      </c>
    </row>
    <row r="808" spans="1:10" hidden="1" x14ac:dyDescent="0.25">
      <c r="A808" s="20"/>
      <c r="B808" s="21">
        <f t="shared" si="22"/>
        <v>803</v>
      </c>
      <c r="C808" s="20" t="s">
        <v>328</v>
      </c>
      <c r="D808" s="20"/>
      <c r="E808" s="20" t="s">
        <v>62</v>
      </c>
      <c r="F808" s="20" t="s">
        <v>63</v>
      </c>
      <c r="G808" s="20" t="s">
        <v>64</v>
      </c>
      <c r="H808" s="5">
        <v>1078.3095860315298</v>
      </c>
      <c r="I808" s="5">
        <v>0</v>
      </c>
      <c r="J808" s="22">
        <f t="shared" si="23"/>
        <v>0</v>
      </c>
    </row>
    <row r="809" spans="1:10" hidden="1" x14ac:dyDescent="0.25">
      <c r="A809" s="20"/>
      <c r="B809" s="21">
        <f t="shared" si="22"/>
        <v>804</v>
      </c>
      <c r="C809" s="20" t="s">
        <v>1560</v>
      </c>
      <c r="D809" s="20"/>
      <c r="E809" s="20" t="s">
        <v>67</v>
      </c>
      <c r="F809" s="20" t="s">
        <v>68</v>
      </c>
      <c r="G809" s="20" t="s">
        <v>64</v>
      </c>
      <c r="H809" s="5">
        <v>1271.5611916565449</v>
      </c>
      <c r="I809" s="5">
        <v>0</v>
      </c>
      <c r="J809" s="22">
        <f t="shared" si="23"/>
        <v>0</v>
      </c>
    </row>
    <row r="810" spans="1:10" hidden="1" x14ac:dyDescent="0.25">
      <c r="A810" s="20"/>
      <c r="B810" s="21">
        <f t="shared" si="22"/>
        <v>805</v>
      </c>
      <c r="C810" s="20" t="s">
        <v>329</v>
      </c>
      <c r="D810" s="20"/>
      <c r="E810" s="20" t="s">
        <v>67</v>
      </c>
      <c r="F810" s="20" t="s">
        <v>68</v>
      </c>
      <c r="G810" s="20" t="s">
        <v>64</v>
      </c>
      <c r="H810" s="5">
        <v>2046.2504533906729</v>
      </c>
      <c r="I810" s="5">
        <v>355.49299999999999</v>
      </c>
      <c r="J810" s="22">
        <f t="shared" si="23"/>
        <v>0.17372897800019635</v>
      </c>
    </row>
    <row r="811" spans="1:10" hidden="1" x14ac:dyDescent="0.25">
      <c r="A811" s="20"/>
      <c r="B811" s="21">
        <f t="shared" si="22"/>
        <v>806</v>
      </c>
      <c r="C811" s="20" t="s">
        <v>1561</v>
      </c>
      <c r="D811" s="20"/>
      <c r="E811" s="20" t="s">
        <v>71</v>
      </c>
      <c r="F811" s="20" t="s">
        <v>72</v>
      </c>
      <c r="G811" s="20" t="s">
        <v>64</v>
      </c>
      <c r="H811" s="5">
        <v>1175.8008754829755</v>
      </c>
      <c r="I811" s="5">
        <v>1248.5719999999999</v>
      </c>
      <c r="J811" s="22">
        <f t="shared" si="23"/>
        <v>1.0618906874747247</v>
      </c>
    </row>
    <row r="812" spans="1:10" hidden="1" x14ac:dyDescent="0.25">
      <c r="A812" s="20"/>
      <c r="B812" s="21">
        <f t="shared" si="22"/>
        <v>807</v>
      </c>
      <c r="C812" s="20" t="s">
        <v>330</v>
      </c>
      <c r="D812" s="20"/>
      <c r="E812" s="20" t="s">
        <v>67</v>
      </c>
      <c r="F812" s="20" t="s">
        <v>68</v>
      </c>
      <c r="G812" s="20" t="s">
        <v>64</v>
      </c>
      <c r="H812" s="5">
        <v>1084.4610047057822</v>
      </c>
      <c r="I812" s="5">
        <v>0</v>
      </c>
      <c r="J812" s="22">
        <f t="shared" si="23"/>
        <v>0</v>
      </c>
    </row>
    <row r="813" spans="1:10" hidden="1" x14ac:dyDescent="0.25">
      <c r="A813" s="20"/>
      <c r="B813" s="21">
        <f t="shared" si="22"/>
        <v>808</v>
      </c>
      <c r="C813" s="20" t="s">
        <v>331</v>
      </c>
      <c r="D813" s="20"/>
      <c r="E813" s="20" t="s">
        <v>65</v>
      </c>
      <c r="F813" s="20" t="s">
        <v>66</v>
      </c>
      <c r="G813" s="20" t="s">
        <v>64</v>
      </c>
      <c r="H813" s="5">
        <v>1167.5807096189703</v>
      </c>
      <c r="I813" s="5">
        <v>0</v>
      </c>
      <c r="J813" s="22">
        <f t="shared" si="23"/>
        <v>0</v>
      </c>
    </row>
    <row r="814" spans="1:10" hidden="1" x14ac:dyDescent="0.25">
      <c r="A814" s="20"/>
      <c r="B814" s="21">
        <f t="shared" si="22"/>
        <v>809</v>
      </c>
      <c r="C814" s="20" t="s">
        <v>332</v>
      </c>
      <c r="D814" s="20"/>
      <c r="E814" s="20" t="s">
        <v>67</v>
      </c>
      <c r="F814" s="20" t="s">
        <v>68</v>
      </c>
      <c r="G814" s="20" t="s">
        <v>64</v>
      </c>
      <c r="H814" s="5">
        <v>1179.8835469674752</v>
      </c>
      <c r="I814" s="5">
        <v>0</v>
      </c>
      <c r="J814" s="22">
        <f t="shared" si="23"/>
        <v>0</v>
      </c>
    </row>
    <row r="815" spans="1:10" hidden="1" x14ac:dyDescent="0.25">
      <c r="A815" s="20"/>
      <c r="B815" s="21">
        <f t="shared" si="22"/>
        <v>810</v>
      </c>
      <c r="C815" s="20" t="s">
        <v>1562</v>
      </c>
      <c r="D815" s="20"/>
      <c r="E815" s="20" t="s">
        <v>65</v>
      </c>
      <c r="F815" s="20" t="s">
        <v>66</v>
      </c>
      <c r="G815" s="20" t="s">
        <v>64</v>
      </c>
      <c r="H815" s="5">
        <v>868.19605717209333</v>
      </c>
      <c r="I815" s="5">
        <v>0</v>
      </c>
      <c r="J815" s="22">
        <f t="shared" si="23"/>
        <v>0</v>
      </c>
    </row>
    <row r="816" spans="1:10" hidden="1" x14ac:dyDescent="0.25">
      <c r="A816" s="20"/>
      <c r="B816" s="21">
        <f t="shared" si="22"/>
        <v>811</v>
      </c>
      <c r="C816" s="20" t="s">
        <v>333</v>
      </c>
      <c r="D816" s="20"/>
      <c r="E816" s="20" t="s">
        <v>77</v>
      </c>
      <c r="F816" s="20" t="s">
        <v>78</v>
      </c>
      <c r="G816" s="20" t="s">
        <v>64</v>
      </c>
      <c r="H816" s="5">
        <v>1389.0909202209025</v>
      </c>
      <c r="I816" s="5">
        <v>770.36200000000008</v>
      </c>
      <c r="J816" s="22">
        <f t="shared" si="23"/>
        <v>0.55457996937845655</v>
      </c>
    </row>
    <row r="817" spans="1:10" hidden="1" x14ac:dyDescent="0.25">
      <c r="A817" s="20"/>
      <c r="B817" s="21">
        <f t="shared" si="22"/>
        <v>812</v>
      </c>
      <c r="C817" s="20" t="s">
        <v>1563</v>
      </c>
      <c r="D817" s="20"/>
      <c r="E817" s="20" t="s">
        <v>73</v>
      </c>
      <c r="F817" s="20" t="s">
        <v>74</v>
      </c>
      <c r="G817" s="20" t="s">
        <v>64</v>
      </c>
      <c r="H817" s="5">
        <v>1491.6806825528693</v>
      </c>
      <c r="I817" s="5">
        <v>1006.441</v>
      </c>
      <c r="J817" s="22">
        <f t="shared" si="23"/>
        <v>0.67470271068843779</v>
      </c>
    </row>
    <row r="818" spans="1:10" hidden="1" x14ac:dyDescent="0.25">
      <c r="A818" s="20"/>
      <c r="B818" s="21">
        <f t="shared" si="22"/>
        <v>813</v>
      </c>
      <c r="C818" s="20" t="s">
        <v>334</v>
      </c>
      <c r="D818" s="20"/>
      <c r="E818" s="20" t="s">
        <v>73</v>
      </c>
      <c r="F818" s="20" t="s">
        <v>74</v>
      </c>
      <c r="G818" s="20" t="s">
        <v>64</v>
      </c>
      <c r="H818" s="5">
        <v>1181.2627117606437</v>
      </c>
      <c r="I818" s="5">
        <v>1904.8839999999998</v>
      </c>
      <c r="J818" s="22">
        <f t="shared" si="23"/>
        <v>1.6125828581864028</v>
      </c>
    </row>
    <row r="819" spans="1:10" hidden="1" x14ac:dyDescent="0.25">
      <c r="A819" s="20"/>
      <c r="B819" s="21">
        <f t="shared" si="22"/>
        <v>814</v>
      </c>
      <c r="C819" s="20" t="s">
        <v>1564</v>
      </c>
      <c r="D819" s="20"/>
      <c r="E819" s="20" t="s">
        <v>79</v>
      </c>
      <c r="F819" s="20" t="s">
        <v>80</v>
      </c>
      <c r="G819" s="20" t="s">
        <v>64</v>
      </c>
      <c r="H819" s="5">
        <v>1003.0722730704708</v>
      </c>
      <c r="I819" s="5">
        <v>0</v>
      </c>
      <c r="J819" s="22">
        <f t="shared" si="23"/>
        <v>0</v>
      </c>
    </row>
    <row r="820" spans="1:10" hidden="1" x14ac:dyDescent="0.25">
      <c r="A820" s="20"/>
      <c r="B820" s="21">
        <f t="shared" si="22"/>
        <v>815</v>
      </c>
      <c r="C820" s="20" t="s">
        <v>335</v>
      </c>
      <c r="D820" s="20"/>
      <c r="E820" s="20" t="s">
        <v>67</v>
      </c>
      <c r="F820" s="20" t="s">
        <v>68</v>
      </c>
      <c r="G820" s="20" t="s">
        <v>64</v>
      </c>
      <c r="H820" s="5">
        <v>1090.6124233800347</v>
      </c>
      <c r="I820" s="5">
        <v>534.28300000000002</v>
      </c>
      <c r="J820" s="22">
        <f t="shared" si="23"/>
        <v>0.48989264063593363</v>
      </c>
    </row>
    <row r="821" spans="1:10" hidden="1" x14ac:dyDescent="0.25">
      <c r="A821" s="20"/>
      <c r="B821" s="21">
        <f t="shared" si="22"/>
        <v>816</v>
      </c>
      <c r="C821" s="20" t="s">
        <v>336</v>
      </c>
      <c r="D821" s="20"/>
      <c r="E821" s="20" t="s">
        <v>71</v>
      </c>
      <c r="F821" s="20" t="s">
        <v>72</v>
      </c>
      <c r="G821" s="20" t="s">
        <v>64</v>
      </c>
      <c r="H821" s="5">
        <v>1156.8472707784088</v>
      </c>
      <c r="I821" s="5">
        <v>827.65100000000007</v>
      </c>
      <c r="J821" s="22">
        <f t="shared" si="23"/>
        <v>0.71543670535099924</v>
      </c>
    </row>
    <row r="822" spans="1:10" hidden="1" x14ac:dyDescent="0.25">
      <c r="A822" s="20"/>
      <c r="B822" s="21">
        <f t="shared" si="22"/>
        <v>817</v>
      </c>
      <c r="C822" s="20" t="s">
        <v>337</v>
      </c>
      <c r="D822" s="20"/>
      <c r="E822" s="20" t="s">
        <v>73</v>
      </c>
      <c r="F822" s="20" t="s">
        <v>74</v>
      </c>
      <c r="G822" s="20" t="s">
        <v>64</v>
      </c>
      <c r="H822" s="5">
        <v>1262.192588136731</v>
      </c>
      <c r="I822" s="5">
        <v>1362.9780000000001</v>
      </c>
      <c r="J822" s="22">
        <f t="shared" si="23"/>
        <v>1.0798494721095218</v>
      </c>
    </row>
    <row r="823" spans="1:10" hidden="1" x14ac:dyDescent="0.25">
      <c r="A823" s="20"/>
      <c r="B823" s="21">
        <f t="shared" si="22"/>
        <v>818</v>
      </c>
      <c r="C823" s="20" t="s">
        <v>338</v>
      </c>
      <c r="D823" s="20"/>
      <c r="E823" s="20" t="s">
        <v>79</v>
      </c>
      <c r="F823" s="20" t="s">
        <v>80</v>
      </c>
      <c r="G823" s="20" t="s">
        <v>64</v>
      </c>
      <c r="H823" s="5">
        <v>1120.3542898201688</v>
      </c>
      <c r="I823" s="5">
        <v>177.74600000000001</v>
      </c>
      <c r="J823" s="22">
        <f t="shared" si="23"/>
        <v>0.15865159942265275</v>
      </c>
    </row>
    <row r="824" spans="1:10" hidden="1" x14ac:dyDescent="0.25">
      <c r="A824" s="20"/>
      <c r="B824" s="21">
        <f t="shared" si="22"/>
        <v>819</v>
      </c>
      <c r="C824" s="20" t="s">
        <v>339</v>
      </c>
      <c r="D824" s="20"/>
      <c r="E824" s="20" t="s">
        <v>65</v>
      </c>
      <c r="F824" s="20" t="s">
        <v>66</v>
      </c>
      <c r="G824" s="20" t="s">
        <v>64</v>
      </c>
      <c r="H824" s="5">
        <v>997.2038054130885</v>
      </c>
      <c r="I824" s="5">
        <v>0</v>
      </c>
      <c r="J824" s="22">
        <f t="shared" si="23"/>
        <v>0</v>
      </c>
    </row>
    <row r="825" spans="1:10" hidden="1" x14ac:dyDescent="0.25">
      <c r="A825" s="20"/>
      <c r="B825" s="21">
        <f t="shared" si="22"/>
        <v>820</v>
      </c>
      <c r="C825" s="20" t="s">
        <v>200</v>
      </c>
      <c r="D825" s="20"/>
      <c r="E825" s="20" t="s">
        <v>65</v>
      </c>
      <c r="F825" s="20" t="s">
        <v>66</v>
      </c>
      <c r="G825" s="20" t="s">
        <v>64</v>
      </c>
      <c r="H825" s="5">
        <v>4996.3818055928186</v>
      </c>
      <c r="I825" s="5">
        <v>6071.0809999999992</v>
      </c>
      <c r="J825" s="22">
        <f t="shared" si="23"/>
        <v>1.2150954903414688</v>
      </c>
    </row>
    <row r="826" spans="1:10" hidden="1" x14ac:dyDescent="0.25">
      <c r="A826" s="20"/>
      <c r="B826" s="21">
        <f t="shared" si="22"/>
        <v>821</v>
      </c>
      <c r="C826" s="20" t="s">
        <v>201</v>
      </c>
      <c r="D826" s="20"/>
      <c r="E826" s="20" t="s">
        <v>75</v>
      </c>
      <c r="F826" s="20" t="s">
        <v>76</v>
      </c>
      <c r="G826" s="20" t="s">
        <v>64</v>
      </c>
      <c r="H826" s="5">
        <v>2787.9379905639817</v>
      </c>
      <c r="I826" s="5">
        <v>3894.2550000000006</v>
      </c>
      <c r="J826" s="22">
        <f t="shared" si="23"/>
        <v>1.3968226743853145</v>
      </c>
    </row>
    <row r="827" spans="1:10" hidden="1" x14ac:dyDescent="0.25">
      <c r="A827" s="20"/>
      <c r="B827" s="21">
        <f t="shared" si="22"/>
        <v>822</v>
      </c>
      <c r="C827" s="20" t="s">
        <v>322</v>
      </c>
      <c r="D827" s="20"/>
      <c r="E827" s="20" t="s">
        <v>67</v>
      </c>
      <c r="F827" s="20" t="s">
        <v>68</v>
      </c>
      <c r="G827" s="20" t="s">
        <v>64</v>
      </c>
      <c r="H827" s="5">
        <v>4401.040878845698</v>
      </c>
      <c r="I827" s="5">
        <v>5188.8860000000004</v>
      </c>
      <c r="J827" s="22">
        <f t="shared" si="23"/>
        <v>1.179013361348495</v>
      </c>
    </row>
    <row r="828" spans="1:10" hidden="1" x14ac:dyDescent="0.25">
      <c r="A828" s="40" t="s">
        <v>1727</v>
      </c>
      <c r="B828" s="44">
        <f t="shared" si="22"/>
        <v>823</v>
      </c>
      <c r="C828" s="40" t="s">
        <v>119</v>
      </c>
      <c r="D828" s="40"/>
      <c r="E828" s="40" t="s">
        <v>73</v>
      </c>
      <c r="F828" s="40" t="s">
        <v>74</v>
      </c>
      <c r="G828" s="40" t="s">
        <v>64</v>
      </c>
      <c r="H828" s="45">
        <v>2918.7671945046259</v>
      </c>
      <c r="I828" s="45">
        <v>1267.0149999999999</v>
      </c>
      <c r="J828" s="46">
        <f t="shared" si="23"/>
        <v>0.43409251768537782</v>
      </c>
    </row>
    <row r="829" spans="1:10" hidden="1" x14ac:dyDescent="0.25">
      <c r="A829" s="20"/>
      <c r="B829" s="21">
        <f t="shared" si="22"/>
        <v>824</v>
      </c>
      <c r="C829" s="20" t="s">
        <v>1565</v>
      </c>
      <c r="D829" s="20"/>
      <c r="E829" s="20" t="s">
        <v>73</v>
      </c>
      <c r="F829" s="20" t="s">
        <v>74</v>
      </c>
      <c r="G829" s="20" t="s">
        <v>64</v>
      </c>
      <c r="H829" s="5">
        <v>1466.215823971394</v>
      </c>
      <c r="I829" s="5">
        <v>0</v>
      </c>
      <c r="J829" s="22">
        <f t="shared" si="23"/>
        <v>0</v>
      </c>
    </row>
    <row r="830" spans="1:10" hidden="1" x14ac:dyDescent="0.25">
      <c r="A830" s="20"/>
      <c r="B830" s="21">
        <f t="shared" si="22"/>
        <v>825</v>
      </c>
      <c r="C830" s="20" t="s">
        <v>120</v>
      </c>
      <c r="D830" s="20"/>
      <c r="E830" s="20" t="s">
        <v>73</v>
      </c>
      <c r="F830" s="20" t="s">
        <v>74</v>
      </c>
      <c r="G830" s="20" t="s">
        <v>64</v>
      </c>
      <c r="H830" s="5">
        <v>534.42823122399443</v>
      </c>
      <c r="I830" s="5">
        <v>0</v>
      </c>
      <c r="J830" s="22">
        <f t="shared" si="23"/>
        <v>0</v>
      </c>
    </row>
    <row r="831" spans="1:10" hidden="1" x14ac:dyDescent="0.25">
      <c r="A831" s="20"/>
      <c r="B831" s="21">
        <f t="shared" si="22"/>
        <v>826</v>
      </c>
      <c r="C831" s="20" t="s">
        <v>121</v>
      </c>
      <c r="D831" s="20"/>
      <c r="E831" s="20" t="s">
        <v>73</v>
      </c>
      <c r="F831" s="20" t="s">
        <v>74</v>
      </c>
      <c r="G831" s="20" t="s">
        <v>64</v>
      </c>
      <c r="H831" s="5">
        <v>578.65804540206773</v>
      </c>
      <c r="I831" s="5">
        <v>0</v>
      </c>
      <c r="J831" s="22">
        <f t="shared" si="23"/>
        <v>0</v>
      </c>
    </row>
    <row r="832" spans="1:10" hidden="1" x14ac:dyDescent="0.25">
      <c r="A832" s="20"/>
      <c r="B832" s="21">
        <f t="shared" si="22"/>
        <v>827</v>
      </c>
      <c r="C832" s="20" t="s">
        <v>1566</v>
      </c>
      <c r="D832" s="20"/>
      <c r="E832" s="20" t="s">
        <v>73</v>
      </c>
      <c r="F832" s="20" t="s">
        <v>74</v>
      </c>
      <c r="G832" s="20" t="s">
        <v>64</v>
      </c>
      <c r="H832" s="5">
        <v>223.43397036615511</v>
      </c>
      <c r="I832" s="5">
        <v>1631.5650000000001</v>
      </c>
      <c r="J832" s="22">
        <f t="shared" si="23"/>
        <v>7.3022244438759838</v>
      </c>
    </row>
    <row r="833" spans="1:10" hidden="1" x14ac:dyDescent="0.25">
      <c r="A833" s="20"/>
      <c r="B833" s="21">
        <f t="shared" si="22"/>
        <v>828</v>
      </c>
      <c r="C833" s="20" t="s">
        <v>115</v>
      </c>
      <c r="D833" s="20"/>
      <c r="E833" s="20" t="s">
        <v>67</v>
      </c>
      <c r="F833" s="20" t="s">
        <v>68</v>
      </c>
      <c r="G833" s="20" t="s">
        <v>64</v>
      </c>
      <c r="H833" s="5">
        <v>406.62649586162644</v>
      </c>
      <c r="I833" s="5">
        <v>0</v>
      </c>
      <c r="J833" s="22">
        <f t="shared" si="23"/>
        <v>0</v>
      </c>
    </row>
    <row r="834" spans="1:10" hidden="1" x14ac:dyDescent="0.25">
      <c r="A834" s="20"/>
      <c r="B834" s="21">
        <f t="shared" si="22"/>
        <v>829</v>
      </c>
      <c r="C834" s="20" t="s">
        <v>123</v>
      </c>
      <c r="D834" s="20"/>
      <c r="E834" s="20" t="s">
        <v>75</v>
      </c>
      <c r="F834" s="20" t="s">
        <v>76</v>
      </c>
      <c r="G834" s="20" t="s">
        <v>64</v>
      </c>
      <c r="H834" s="5">
        <v>487.45697906800706</v>
      </c>
      <c r="I834" s="5">
        <v>0</v>
      </c>
      <c r="J834" s="22">
        <f t="shared" si="23"/>
        <v>0</v>
      </c>
    </row>
    <row r="835" spans="1:10" hidden="1" x14ac:dyDescent="0.25">
      <c r="A835" s="20"/>
      <c r="B835" s="21">
        <f t="shared" si="22"/>
        <v>830</v>
      </c>
      <c r="C835" s="20" t="s">
        <v>126</v>
      </c>
      <c r="D835" s="20"/>
      <c r="E835" s="20" t="s">
        <v>77</v>
      </c>
      <c r="F835" s="20" t="s">
        <v>78</v>
      </c>
      <c r="G835" s="20" t="s">
        <v>64</v>
      </c>
      <c r="H835" s="5">
        <v>811.11391215448543</v>
      </c>
      <c r="I835" s="5">
        <v>0</v>
      </c>
      <c r="J835" s="22">
        <f t="shared" si="23"/>
        <v>0</v>
      </c>
    </row>
    <row r="836" spans="1:10" hidden="1" x14ac:dyDescent="0.25">
      <c r="A836" s="20"/>
      <c r="B836" s="21">
        <f t="shared" si="22"/>
        <v>831</v>
      </c>
      <c r="C836" s="20" t="s">
        <v>128</v>
      </c>
      <c r="D836" s="20"/>
      <c r="E836" s="20" t="s">
        <v>77</v>
      </c>
      <c r="F836" s="20" t="s">
        <v>78</v>
      </c>
      <c r="G836" s="20" t="s">
        <v>64</v>
      </c>
      <c r="H836" s="5">
        <v>652.50043176180407</v>
      </c>
      <c r="I836" s="5">
        <v>0</v>
      </c>
      <c r="J836" s="22">
        <f t="shared" si="23"/>
        <v>0</v>
      </c>
    </row>
    <row r="837" spans="1:10" hidden="1" x14ac:dyDescent="0.25">
      <c r="A837" s="20"/>
      <c r="B837" s="21">
        <f t="shared" si="22"/>
        <v>832</v>
      </c>
      <c r="C837" s="20" t="s">
        <v>127</v>
      </c>
      <c r="D837" s="20"/>
      <c r="E837" s="20" t="s">
        <v>77</v>
      </c>
      <c r="F837" s="20" t="s">
        <v>78</v>
      </c>
      <c r="G837" s="20" t="s">
        <v>64</v>
      </c>
      <c r="H837" s="5">
        <v>286.83641622450301</v>
      </c>
      <c r="I837" s="5">
        <v>0</v>
      </c>
      <c r="J837" s="22">
        <f t="shared" si="23"/>
        <v>0</v>
      </c>
    </row>
    <row r="838" spans="1:10" hidden="1" x14ac:dyDescent="0.25">
      <c r="A838" s="20"/>
      <c r="B838" s="21">
        <f t="shared" si="22"/>
        <v>833</v>
      </c>
      <c r="C838" s="20" t="s">
        <v>113</v>
      </c>
      <c r="D838" s="20"/>
      <c r="E838" s="20" t="s">
        <v>75</v>
      </c>
      <c r="F838" s="20" t="s">
        <v>76</v>
      </c>
      <c r="G838" s="20" t="s">
        <v>64</v>
      </c>
      <c r="H838" s="5">
        <v>576.50033846378301</v>
      </c>
      <c r="I838" s="5">
        <v>0</v>
      </c>
      <c r="J838" s="22">
        <f t="shared" si="23"/>
        <v>0</v>
      </c>
    </row>
    <row r="839" spans="1:10" hidden="1" x14ac:dyDescent="0.25">
      <c r="A839" s="20"/>
      <c r="B839" s="21">
        <f t="shared" si="22"/>
        <v>834</v>
      </c>
      <c r="C839" s="20" t="s">
        <v>116</v>
      </c>
      <c r="D839" s="20"/>
      <c r="E839" s="20" t="s">
        <v>67</v>
      </c>
      <c r="F839" s="20" t="s">
        <v>68</v>
      </c>
      <c r="G839" s="20" t="s">
        <v>64</v>
      </c>
      <c r="H839" s="5">
        <v>426.30166427148134</v>
      </c>
      <c r="I839" s="5">
        <v>0</v>
      </c>
      <c r="J839" s="22">
        <f t="shared" si="23"/>
        <v>0</v>
      </c>
    </row>
    <row r="840" spans="1:10" hidden="1" x14ac:dyDescent="0.25">
      <c r="A840" s="20"/>
      <c r="B840" s="21">
        <f t="shared" ref="B840:B903" si="24">+B839+1</f>
        <v>835</v>
      </c>
      <c r="C840" s="20" t="s">
        <v>129</v>
      </c>
      <c r="D840" s="20"/>
      <c r="E840" s="20" t="s">
        <v>77</v>
      </c>
      <c r="F840" s="20" t="s">
        <v>78</v>
      </c>
      <c r="G840" s="20" t="s">
        <v>64</v>
      </c>
      <c r="H840" s="5">
        <v>59.563215725275633</v>
      </c>
      <c r="I840" s="5">
        <v>0</v>
      </c>
      <c r="J840" s="22">
        <f t="shared" si="23"/>
        <v>0</v>
      </c>
    </row>
    <row r="841" spans="1:10" hidden="1" x14ac:dyDescent="0.25">
      <c r="A841" s="20"/>
      <c r="B841" s="21">
        <f t="shared" si="24"/>
        <v>836</v>
      </c>
      <c r="C841" s="20" t="s">
        <v>122</v>
      </c>
      <c r="D841" s="20"/>
      <c r="E841" s="20" t="s">
        <v>75</v>
      </c>
      <c r="F841" s="20" t="s">
        <v>76</v>
      </c>
      <c r="G841" s="20" t="s">
        <v>64</v>
      </c>
      <c r="H841" s="5">
        <v>727.10542545578983</v>
      </c>
      <c r="I841" s="5">
        <v>528.85199999999998</v>
      </c>
      <c r="J841" s="22">
        <f t="shared" si="23"/>
        <v>0.72733881702022285</v>
      </c>
    </row>
    <row r="842" spans="1:10" hidden="1" x14ac:dyDescent="0.25">
      <c r="A842" s="20"/>
      <c r="B842" s="21">
        <f t="shared" si="24"/>
        <v>837</v>
      </c>
      <c r="C842" s="20" t="s">
        <v>608</v>
      </c>
      <c r="D842" s="20"/>
      <c r="E842" s="20" t="s">
        <v>77</v>
      </c>
      <c r="F842" s="20" t="s">
        <v>78</v>
      </c>
      <c r="G842" s="20" t="s">
        <v>64</v>
      </c>
      <c r="H842" s="5">
        <v>119.63525659242131</v>
      </c>
      <c r="I842" s="5">
        <v>0</v>
      </c>
      <c r="J842" s="22">
        <f t="shared" si="23"/>
        <v>0</v>
      </c>
    </row>
    <row r="843" spans="1:10" hidden="1" x14ac:dyDescent="0.25">
      <c r="A843" s="20"/>
      <c r="B843" s="21">
        <f t="shared" si="24"/>
        <v>838</v>
      </c>
      <c r="C843" s="20" t="s">
        <v>114</v>
      </c>
      <c r="D843" s="20"/>
      <c r="E843" s="20" t="s">
        <v>69</v>
      </c>
      <c r="F843" s="20" t="s">
        <v>70</v>
      </c>
      <c r="G843" s="20" t="s">
        <v>64</v>
      </c>
      <c r="H843" s="5">
        <v>1059.4229409838467</v>
      </c>
      <c r="I843" s="5">
        <v>947.74799999999993</v>
      </c>
      <c r="J843" s="22">
        <f t="shared" si="23"/>
        <v>0.89458889678173437</v>
      </c>
    </row>
    <row r="844" spans="1:10" hidden="1" x14ac:dyDescent="0.25">
      <c r="A844" s="20"/>
      <c r="B844" s="21">
        <f t="shared" si="24"/>
        <v>839</v>
      </c>
      <c r="C844" s="20" t="s">
        <v>124</v>
      </c>
      <c r="D844" s="20"/>
      <c r="E844" s="20" t="s">
        <v>75</v>
      </c>
      <c r="F844" s="20" t="s">
        <v>76</v>
      </c>
      <c r="G844" s="20" t="s">
        <v>64</v>
      </c>
      <c r="H844" s="5">
        <v>717.27121976283456</v>
      </c>
      <c r="I844" s="5">
        <v>0</v>
      </c>
      <c r="J844" s="22">
        <f t="shared" si="23"/>
        <v>0</v>
      </c>
    </row>
    <row r="845" spans="1:10" hidden="1" x14ac:dyDescent="0.25">
      <c r="A845" s="20"/>
      <c r="B845" s="21">
        <f t="shared" si="24"/>
        <v>840</v>
      </c>
      <c r="C845" s="20" t="s">
        <v>118</v>
      </c>
      <c r="D845" s="20"/>
      <c r="E845" s="20" t="s">
        <v>71</v>
      </c>
      <c r="F845" s="20" t="s">
        <v>72</v>
      </c>
      <c r="G845" s="20" t="s">
        <v>64</v>
      </c>
      <c r="H845" s="5">
        <v>643.91275252240359</v>
      </c>
      <c r="I845" s="5">
        <v>0</v>
      </c>
      <c r="J845" s="22">
        <f t="shared" si="23"/>
        <v>0</v>
      </c>
    </row>
    <row r="846" spans="1:10" hidden="1" x14ac:dyDescent="0.25">
      <c r="A846" s="20"/>
      <c r="B846" s="21">
        <f t="shared" si="24"/>
        <v>841</v>
      </c>
      <c r="C846" s="20" t="s">
        <v>117</v>
      </c>
      <c r="D846" s="20"/>
      <c r="E846" s="20" t="s">
        <v>71</v>
      </c>
      <c r="F846" s="20" t="s">
        <v>72</v>
      </c>
      <c r="G846" s="20" t="s">
        <v>64</v>
      </c>
      <c r="H846" s="5">
        <v>550.03297901685073</v>
      </c>
      <c r="I846" s="5">
        <v>0</v>
      </c>
      <c r="J846" s="22">
        <f t="shared" si="23"/>
        <v>0</v>
      </c>
    </row>
    <row r="847" spans="1:10" hidden="1" x14ac:dyDescent="0.25">
      <c r="A847" s="40" t="s">
        <v>1727</v>
      </c>
      <c r="B847" s="44">
        <f t="shared" si="24"/>
        <v>842</v>
      </c>
      <c r="C847" s="40" t="s">
        <v>136</v>
      </c>
      <c r="D847" s="40"/>
      <c r="E847" s="40" t="s">
        <v>77</v>
      </c>
      <c r="F847" s="40" t="s">
        <v>78</v>
      </c>
      <c r="G847" s="40" t="s">
        <v>64</v>
      </c>
      <c r="H847" s="45">
        <v>994.90319643397072</v>
      </c>
      <c r="I847" s="45">
        <v>0</v>
      </c>
      <c r="J847" s="46">
        <f t="shared" si="23"/>
        <v>0</v>
      </c>
    </row>
    <row r="848" spans="1:10" hidden="1" x14ac:dyDescent="0.25">
      <c r="A848" s="20"/>
      <c r="B848" s="21">
        <f t="shared" si="24"/>
        <v>843</v>
      </c>
      <c r="C848" s="20" t="s">
        <v>134</v>
      </c>
      <c r="D848" s="20"/>
      <c r="E848" s="20" t="s">
        <v>77</v>
      </c>
      <c r="F848" s="20" t="s">
        <v>78</v>
      </c>
      <c r="G848" s="20" t="s">
        <v>64</v>
      </c>
      <c r="H848" s="5">
        <v>1461.5642341006965</v>
      </c>
      <c r="I848" s="5">
        <v>3554.4169999999999</v>
      </c>
      <c r="J848" s="22">
        <f t="shared" si="23"/>
        <v>2.4319266420658141</v>
      </c>
    </row>
    <row r="849" spans="1:10" hidden="1" x14ac:dyDescent="0.25">
      <c r="A849" s="20"/>
      <c r="B849" s="21">
        <f t="shared" si="24"/>
        <v>844</v>
      </c>
      <c r="C849" s="20" t="s">
        <v>135</v>
      </c>
      <c r="D849" s="20"/>
      <c r="E849" s="20" t="s">
        <v>77</v>
      </c>
      <c r="F849" s="20" t="s">
        <v>78</v>
      </c>
      <c r="G849" s="20" t="s">
        <v>64</v>
      </c>
      <c r="H849" s="5">
        <v>1494.8593262533791</v>
      </c>
      <c r="I849" s="5">
        <v>4738.3190000000004</v>
      </c>
      <c r="J849" s="22">
        <f t="shared" si="23"/>
        <v>3.169742407719276</v>
      </c>
    </row>
    <row r="850" spans="1:10" hidden="1" x14ac:dyDescent="0.25">
      <c r="A850" s="20"/>
      <c r="B850" s="21">
        <f t="shared" si="24"/>
        <v>845</v>
      </c>
      <c r="C850" s="20" t="s">
        <v>611</v>
      </c>
      <c r="D850" s="20"/>
      <c r="E850" s="20" t="s">
        <v>62</v>
      </c>
      <c r="F850" s="20" t="s">
        <v>63</v>
      </c>
      <c r="G850" s="20" t="s">
        <v>64</v>
      </c>
      <c r="H850" s="5">
        <v>753.025019945282</v>
      </c>
      <c r="I850" s="5">
        <v>1654.4150000000002</v>
      </c>
      <c r="J850" s="22">
        <f t="shared" si="23"/>
        <v>2.1970252729719619</v>
      </c>
    </row>
    <row r="851" spans="1:10" hidden="1" x14ac:dyDescent="0.25">
      <c r="A851" s="20"/>
      <c r="B851" s="21">
        <f t="shared" si="24"/>
        <v>846</v>
      </c>
      <c r="C851" s="20" t="s">
        <v>133</v>
      </c>
      <c r="D851" s="20"/>
      <c r="E851" s="20" t="s">
        <v>77</v>
      </c>
      <c r="F851" s="20" t="s">
        <v>78</v>
      </c>
      <c r="G851" s="20" t="s">
        <v>64</v>
      </c>
      <c r="H851" s="5">
        <v>588.26325726653522</v>
      </c>
      <c r="I851" s="5">
        <v>2375.2510000000002</v>
      </c>
      <c r="J851" s="22">
        <f t="shared" si="23"/>
        <v>4.0377347567771036</v>
      </c>
    </row>
    <row r="852" spans="1:10" hidden="1" x14ac:dyDescent="0.25">
      <c r="A852" s="20"/>
      <c r="B852" s="21">
        <f t="shared" si="24"/>
        <v>847</v>
      </c>
      <c r="C852" s="20" t="s">
        <v>137</v>
      </c>
      <c r="D852" s="20"/>
      <c r="E852" s="20" t="s">
        <v>77</v>
      </c>
      <c r="F852" s="20" t="s">
        <v>78</v>
      </c>
      <c r="G852" s="20" t="s">
        <v>64</v>
      </c>
      <c r="H852" s="5">
        <v>760.20664324167569</v>
      </c>
      <c r="I852" s="5">
        <v>3964.7759999999994</v>
      </c>
      <c r="J852" s="22">
        <f t="shared" si="23"/>
        <v>5.2153924663080931</v>
      </c>
    </row>
    <row r="853" spans="1:10" hidden="1" x14ac:dyDescent="0.25">
      <c r="A853" s="20"/>
      <c r="B853" s="21">
        <f t="shared" si="24"/>
        <v>848</v>
      </c>
      <c r="C853" s="20" t="s">
        <v>132</v>
      </c>
      <c r="D853" s="20"/>
      <c r="E853" s="20" t="s">
        <v>71</v>
      </c>
      <c r="F853" s="20" t="s">
        <v>72</v>
      </c>
      <c r="G853" s="20" t="s">
        <v>64</v>
      </c>
      <c r="H853" s="5">
        <v>814.03959797834113</v>
      </c>
      <c r="I853" s="5">
        <v>3623.985999999999</v>
      </c>
      <c r="J853" s="22">
        <f t="shared" ref="J853:J916" si="25">+IFERROR(I853/H853,0)</f>
        <v>4.4518546874134017</v>
      </c>
    </row>
    <row r="854" spans="1:10" hidden="1" x14ac:dyDescent="0.25">
      <c r="A854" s="20"/>
      <c r="B854" s="21">
        <f t="shared" si="24"/>
        <v>849</v>
      </c>
      <c r="C854" s="20" t="s">
        <v>131</v>
      </c>
      <c r="D854" s="20"/>
      <c r="E854" s="20" t="s">
        <v>69</v>
      </c>
      <c r="F854" s="20" t="s">
        <v>70</v>
      </c>
      <c r="G854" s="20" t="s">
        <v>64</v>
      </c>
      <c r="H854" s="5">
        <v>866.33688010235107</v>
      </c>
      <c r="I854" s="5">
        <v>1045.5050000000001</v>
      </c>
      <c r="J854" s="22">
        <f t="shared" si="25"/>
        <v>1.2068111424235821</v>
      </c>
    </row>
    <row r="855" spans="1:10" hidden="1" x14ac:dyDescent="0.25">
      <c r="A855" s="20"/>
      <c r="B855" s="21">
        <f t="shared" si="24"/>
        <v>850</v>
      </c>
      <c r="C855" s="20" t="s">
        <v>130</v>
      </c>
      <c r="D855" s="20"/>
      <c r="E855" s="20" t="s">
        <v>67</v>
      </c>
      <c r="F855" s="20" t="s">
        <v>68</v>
      </c>
      <c r="G855" s="20" t="s">
        <v>64</v>
      </c>
      <c r="H855" s="5">
        <v>1163.060429741475</v>
      </c>
      <c r="I855" s="5">
        <v>0</v>
      </c>
      <c r="J855" s="22">
        <f t="shared" si="25"/>
        <v>0</v>
      </c>
    </row>
    <row r="856" spans="1:10" hidden="1" x14ac:dyDescent="0.25">
      <c r="A856" s="20"/>
      <c r="B856" s="21">
        <f t="shared" si="24"/>
        <v>851</v>
      </c>
      <c r="C856" s="20" t="s">
        <v>609</v>
      </c>
      <c r="D856" s="20"/>
      <c r="E856" s="20" t="s">
        <v>69</v>
      </c>
      <c r="F856" s="20" t="s">
        <v>70</v>
      </c>
      <c r="G856" s="20" t="s">
        <v>64</v>
      </c>
      <c r="H856" s="5">
        <v>721.08108160295944</v>
      </c>
      <c r="I856" s="5">
        <v>0</v>
      </c>
      <c r="J856" s="22">
        <f t="shared" si="25"/>
        <v>0</v>
      </c>
    </row>
    <row r="857" spans="1:10" hidden="1" x14ac:dyDescent="0.25">
      <c r="A857" s="40" t="s">
        <v>1727</v>
      </c>
      <c r="B857" s="44">
        <f t="shared" si="24"/>
        <v>852</v>
      </c>
      <c r="C857" s="40" t="s">
        <v>145</v>
      </c>
      <c r="D857" s="40"/>
      <c r="E857" s="40" t="s">
        <v>77</v>
      </c>
      <c r="F857" s="40" t="s">
        <v>78</v>
      </c>
      <c r="G857" s="40" t="s">
        <v>64</v>
      </c>
      <c r="H857" s="45">
        <v>2038.1565358241958</v>
      </c>
      <c r="I857" s="45">
        <v>2114.7660000000001</v>
      </c>
      <c r="J857" s="46">
        <f t="shared" si="25"/>
        <v>1.0375876253022072</v>
      </c>
    </row>
    <row r="858" spans="1:10" hidden="1" x14ac:dyDescent="0.25">
      <c r="A858" s="20"/>
      <c r="B858" s="21">
        <f t="shared" si="24"/>
        <v>853</v>
      </c>
      <c r="C858" s="20" t="s">
        <v>144</v>
      </c>
      <c r="D858" s="20"/>
      <c r="E858" s="20" t="s">
        <v>71</v>
      </c>
      <c r="F858" s="20" t="s">
        <v>72</v>
      </c>
      <c r="G858" s="20" t="s">
        <v>64</v>
      </c>
      <c r="H858" s="5">
        <v>783.86424193584003</v>
      </c>
      <c r="I858" s="5">
        <v>0</v>
      </c>
      <c r="J858" s="22">
        <f t="shared" si="25"/>
        <v>0</v>
      </c>
    </row>
    <row r="859" spans="1:10" hidden="1" x14ac:dyDescent="0.25">
      <c r="A859" s="20"/>
      <c r="B859" s="21">
        <f t="shared" si="24"/>
        <v>854</v>
      </c>
      <c r="C859" s="20" t="s">
        <v>147</v>
      </c>
      <c r="D859" s="20"/>
      <c r="E859" s="20" t="s">
        <v>71</v>
      </c>
      <c r="F859" s="20" t="s">
        <v>72</v>
      </c>
      <c r="G859" s="20" t="s">
        <v>64</v>
      </c>
      <c r="H859" s="5">
        <v>1869.2553748600628</v>
      </c>
      <c r="I859" s="5">
        <v>2065.3209999999999</v>
      </c>
      <c r="J859" s="22">
        <f t="shared" si="25"/>
        <v>1.1048896944616864</v>
      </c>
    </row>
    <row r="860" spans="1:10" hidden="1" x14ac:dyDescent="0.25">
      <c r="A860" s="20"/>
      <c r="B860" s="21">
        <f t="shared" si="24"/>
        <v>855</v>
      </c>
      <c r="C860" s="20" t="s">
        <v>142</v>
      </c>
      <c r="D860" s="20"/>
      <c r="E860" s="20" t="s">
        <v>73</v>
      </c>
      <c r="F860" s="20" t="s">
        <v>74</v>
      </c>
      <c r="G860" s="20" t="s">
        <v>64</v>
      </c>
      <c r="H860" s="5">
        <v>1441.8159962529437</v>
      </c>
      <c r="I860" s="5">
        <v>1346.2539999999999</v>
      </c>
      <c r="J860" s="22">
        <f t="shared" si="25"/>
        <v>0.93372108750263927</v>
      </c>
    </row>
    <row r="861" spans="1:10" hidden="1" x14ac:dyDescent="0.25">
      <c r="A861" s="20"/>
      <c r="B861" s="21">
        <f t="shared" si="24"/>
        <v>856</v>
      </c>
      <c r="C861" s="20" t="s">
        <v>148</v>
      </c>
      <c r="D861" s="20"/>
      <c r="E861" s="20" t="s">
        <v>71</v>
      </c>
      <c r="F861" s="20" t="s">
        <v>72</v>
      </c>
      <c r="G861" s="20" t="s">
        <v>64</v>
      </c>
      <c r="H861" s="5">
        <v>325.95631158772699</v>
      </c>
      <c r="I861" s="5">
        <v>57.197000000000003</v>
      </c>
      <c r="J861" s="22">
        <f t="shared" si="25"/>
        <v>0.17547443619482164</v>
      </c>
    </row>
    <row r="862" spans="1:10" hidden="1" x14ac:dyDescent="0.25">
      <c r="A862" s="20"/>
      <c r="B862" s="21">
        <f t="shared" si="24"/>
        <v>857</v>
      </c>
      <c r="C862" s="20" t="s">
        <v>146</v>
      </c>
      <c r="D862" s="20"/>
      <c r="E862" s="20" t="s">
        <v>62</v>
      </c>
      <c r="F862" s="20" t="s">
        <v>63</v>
      </c>
      <c r="G862" s="20" t="s">
        <v>64</v>
      </c>
      <c r="H862" s="5">
        <v>871.70773298671975</v>
      </c>
      <c r="I862" s="5">
        <v>1742.7840000000001</v>
      </c>
      <c r="J862" s="22">
        <f t="shared" si="25"/>
        <v>1.9992755989771069</v>
      </c>
    </row>
    <row r="863" spans="1:10" hidden="1" x14ac:dyDescent="0.25">
      <c r="A863" s="20"/>
      <c r="B863" s="21">
        <f t="shared" si="24"/>
        <v>858</v>
      </c>
      <c r="C863" s="20" t="s">
        <v>143</v>
      </c>
      <c r="D863" s="20"/>
      <c r="E863" s="20" t="s">
        <v>62</v>
      </c>
      <c r="F863" s="20" t="s">
        <v>63</v>
      </c>
      <c r="G863" s="20" t="s">
        <v>64</v>
      </c>
      <c r="H863" s="5">
        <v>630.28880604466622</v>
      </c>
      <c r="I863" s="5">
        <v>98.998000000000005</v>
      </c>
      <c r="J863" s="22">
        <f t="shared" si="25"/>
        <v>0.15706767921400208</v>
      </c>
    </row>
    <row r="864" spans="1:10" hidden="1" x14ac:dyDescent="0.25">
      <c r="A864" s="20"/>
      <c r="B864" s="21">
        <f t="shared" si="24"/>
        <v>859</v>
      </c>
      <c r="C864" s="20" t="s">
        <v>140</v>
      </c>
      <c r="D864" s="20"/>
      <c r="E864" s="20" t="s">
        <v>69</v>
      </c>
      <c r="F864" s="20" t="s">
        <v>70</v>
      </c>
      <c r="G864" s="20" t="s">
        <v>64</v>
      </c>
      <c r="H864" s="5">
        <v>1805.4139608338462</v>
      </c>
      <c r="I864" s="5">
        <v>1586.739</v>
      </c>
      <c r="J864" s="22">
        <f t="shared" si="25"/>
        <v>0.87887821542442868</v>
      </c>
    </row>
    <row r="865" spans="1:10" hidden="1" x14ac:dyDescent="0.25">
      <c r="A865" s="20"/>
      <c r="B865" s="21">
        <f t="shared" si="24"/>
        <v>860</v>
      </c>
      <c r="C865" s="20" t="s">
        <v>141</v>
      </c>
      <c r="D865" s="20"/>
      <c r="E865" s="20" t="s">
        <v>73</v>
      </c>
      <c r="F865" s="20" t="s">
        <v>74</v>
      </c>
      <c r="G865" s="20" t="s">
        <v>64</v>
      </c>
      <c r="H865" s="5">
        <v>753.89851565092431</v>
      </c>
      <c r="I865" s="5">
        <v>1915.4389999999999</v>
      </c>
      <c r="J865" s="22">
        <f t="shared" si="25"/>
        <v>2.5407119927092423</v>
      </c>
    </row>
    <row r="866" spans="1:10" hidden="1" x14ac:dyDescent="0.25">
      <c r="A866" s="20"/>
      <c r="B866" s="21">
        <f t="shared" si="24"/>
        <v>861</v>
      </c>
      <c r="C866" s="20" t="s">
        <v>152</v>
      </c>
      <c r="D866" s="20"/>
      <c r="E866" s="20" t="s">
        <v>71</v>
      </c>
      <c r="F866" s="20" t="s">
        <v>72</v>
      </c>
      <c r="G866" s="20" t="s">
        <v>64</v>
      </c>
      <c r="H866" s="5">
        <v>378.11196911391079</v>
      </c>
      <c r="I866" s="5">
        <v>896.11200000000008</v>
      </c>
      <c r="J866" s="22">
        <f t="shared" si="25"/>
        <v>2.3699646485669317</v>
      </c>
    </row>
    <row r="867" spans="1:10" hidden="1" x14ac:dyDescent="0.25">
      <c r="A867" s="20"/>
      <c r="B867" s="21">
        <f t="shared" si="24"/>
        <v>862</v>
      </c>
      <c r="C867" s="20" t="s">
        <v>151</v>
      </c>
      <c r="D867" s="20"/>
      <c r="E867" s="20" t="s">
        <v>71</v>
      </c>
      <c r="F867" s="20" t="s">
        <v>72</v>
      </c>
      <c r="G867" s="20" t="s">
        <v>64</v>
      </c>
      <c r="H867" s="5">
        <v>616.64748818658325</v>
      </c>
      <c r="I867" s="5">
        <v>1144.414</v>
      </c>
      <c r="J867" s="22">
        <f t="shared" si="25"/>
        <v>1.8558642043048861</v>
      </c>
    </row>
    <row r="868" spans="1:10" hidden="1" x14ac:dyDescent="0.25">
      <c r="A868" s="20"/>
      <c r="B868" s="21">
        <f t="shared" si="24"/>
        <v>863</v>
      </c>
      <c r="C868" s="20" t="s">
        <v>149</v>
      </c>
      <c r="D868" s="20"/>
      <c r="E868" s="20" t="s">
        <v>71</v>
      </c>
      <c r="F868" s="20" t="s">
        <v>72</v>
      </c>
      <c r="G868" s="20" t="s">
        <v>64</v>
      </c>
      <c r="H868" s="5">
        <v>382.01467269708542</v>
      </c>
      <c r="I868" s="5">
        <v>227.70099999999999</v>
      </c>
      <c r="J868" s="22">
        <f t="shared" si="25"/>
        <v>0.59605302171352237</v>
      </c>
    </row>
    <row r="869" spans="1:10" hidden="1" x14ac:dyDescent="0.25">
      <c r="A869" s="20"/>
      <c r="B869" s="21">
        <f t="shared" si="24"/>
        <v>864</v>
      </c>
      <c r="C869" s="20" t="s">
        <v>153</v>
      </c>
      <c r="D869" s="20"/>
      <c r="E869" s="20" t="s">
        <v>71</v>
      </c>
      <c r="F869" s="20" t="s">
        <v>72</v>
      </c>
      <c r="G869" s="20" t="s">
        <v>64</v>
      </c>
      <c r="H869" s="5">
        <v>507.01441018076969</v>
      </c>
      <c r="I869" s="5">
        <v>57.197000000000003</v>
      </c>
      <c r="J869" s="22">
        <f t="shared" si="25"/>
        <v>0.11281138928498526</v>
      </c>
    </row>
    <row r="870" spans="1:10" hidden="1" x14ac:dyDescent="0.25">
      <c r="A870" s="20"/>
      <c r="B870" s="21">
        <f t="shared" si="24"/>
        <v>865</v>
      </c>
      <c r="C870" s="20" t="s">
        <v>150</v>
      </c>
      <c r="D870" s="20"/>
      <c r="E870" s="20" t="s">
        <v>73</v>
      </c>
      <c r="F870" s="20" t="s">
        <v>74</v>
      </c>
      <c r="G870" s="20" t="s">
        <v>64</v>
      </c>
      <c r="H870" s="5">
        <v>635.45525051139066</v>
      </c>
      <c r="I870" s="5">
        <v>1018.06</v>
      </c>
      <c r="J870" s="22">
        <f t="shared" si="25"/>
        <v>1.6020955042557337</v>
      </c>
    </row>
    <row r="871" spans="1:10" hidden="1" x14ac:dyDescent="0.25">
      <c r="A871" s="40" t="s">
        <v>1727</v>
      </c>
      <c r="B871" s="44">
        <f t="shared" si="24"/>
        <v>866</v>
      </c>
      <c r="C871" s="40" t="s">
        <v>138</v>
      </c>
      <c r="D871" s="40"/>
      <c r="E871" s="40" t="s">
        <v>75</v>
      </c>
      <c r="F871" s="40" t="s">
        <v>76</v>
      </c>
      <c r="G871" s="40" t="s">
        <v>64</v>
      </c>
      <c r="H871" s="45">
        <v>997.56490681593959</v>
      </c>
      <c r="I871" s="45">
        <v>4672.8409999999985</v>
      </c>
      <c r="J871" s="46">
        <f t="shared" si="25"/>
        <v>4.6842475793529319</v>
      </c>
    </row>
    <row r="872" spans="1:10" hidden="1" x14ac:dyDescent="0.25">
      <c r="A872" s="20"/>
      <c r="B872" s="21">
        <f t="shared" si="24"/>
        <v>867</v>
      </c>
      <c r="C872" s="20" t="s">
        <v>1567</v>
      </c>
      <c r="D872" s="20"/>
      <c r="E872" s="20" t="s">
        <v>75</v>
      </c>
      <c r="F872" s="20" t="s">
        <v>76</v>
      </c>
      <c r="G872" s="20" t="s">
        <v>64</v>
      </c>
      <c r="H872" s="5">
        <v>1602.1827379491515</v>
      </c>
      <c r="I872" s="5">
        <v>2171.5519999999997</v>
      </c>
      <c r="J872" s="22">
        <f t="shared" si="25"/>
        <v>1.3553709876937385</v>
      </c>
    </row>
    <row r="873" spans="1:10" hidden="1" x14ac:dyDescent="0.25">
      <c r="A873" s="20"/>
      <c r="B873" s="21">
        <f t="shared" si="24"/>
        <v>868</v>
      </c>
      <c r="C873" s="20" t="s">
        <v>1568</v>
      </c>
      <c r="D873" s="20"/>
      <c r="E873" s="20" t="s">
        <v>75</v>
      </c>
      <c r="F873" s="20" t="s">
        <v>76</v>
      </c>
      <c r="G873" s="20" t="s">
        <v>64</v>
      </c>
      <c r="H873" s="5">
        <v>1947.7360947976697</v>
      </c>
      <c r="I873" s="5">
        <v>3611.5389999999998</v>
      </c>
      <c r="J873" s="22">
        <f t="shared" si="25"/>
        <v>1.8542239935103557</v>
      </c>
    </row>
    <row r="874" spans="1:10" hidden="1" x14ac:dyDescent="0.25">
      <c r="A874" s="20"/>
      <c r="B874" s="21">
        <f t="shared" si="24"/>
        <v>869</v>
      </c>
      <c r="C874" s="20" t="s">
        <v>1569</v>
      </c>
      <c r="D874" s="20"/>
      <c r="E874" s="20" t="s">
        <v>77</v>
      </c>
      <c r="F874" s="20" t="s">
        <v>78</v>
      </c>
      <c r="G874" s="20" t="s">
        <v>64</v>
      </c>
      <c r="H874" s="5">
        <v>256.24926043723781</v>
      </c>
      <c r="I874" s="5">
        <v>0</v>
      </c>
      <c r="J874" s="22">
        <f t="shared" si="25"/>
        <v>0</v>
      </c>
    </row>
    <row r="875" spans="1:10" hidden="1" x14ac:dyDescent="0.25">
      <c r="A875" s="40" t="s">
        <v>1727</v>
      </c>
      <c r="B875" s="44">
        <f t="shared" si="24"/>
        <v>870</v>
      </c>
      <c r="C875" s="40" t="s">
        <v>1371</v>
      </c>
      <c r="D875" s="40"/>
      <c r="E875" s="40" t="s">
        <v>79</v>
      </c>
      <c r="F875" s="40" t="s">
        <v>80</v>
      </c>
      <c r="G875" s="40" t="s">
        <v>64</v>
      </c>
      <c r="H875" s="45"/>
      <c r="I875" s="45">
        <v>179.52799999999999</v>
      </c>
      <c r="J875" s="46">
        <f t="shared" si="25"/>
        <v>0</v>
      </c>
    </row>
    <row r="876" spans="1:10" hidden="1" x14ac:dyDescent="0.25">
      <c r="A876" s="20"/>
      <c r="B876" s="21">
        <f t="shared" si="24"/>
        <v>871</v>
      </c>
      <c r="C876" s="20" t="s">
        <v>1372</v>
      </c>
      <c r="D876" s="20"/>
      <c r="E876" s="20" t="s">
        <v>79</v>
      </c>
      <c r="F876" s="20" t="s">
        <v>80</v>
      </c>
      <c r="G876" s="20" t="s">
        <v>64</v>
      </c>
      <c r="H876" s="5"/>
      <c r="I876" s="5">
        <v>9363.4539999999997</v>
      </c>
      <c r="J876" s="22">
        <f t="shared" si="25"/>
        <v>0</v>
      </c>
    </row>
    <row r="877" spans="1:10" hidden="1" x14ac:dyDescent="0.25">
      <c r="A877" s="20"/>
      <c r="B877" s="21">
        <f t="shared" si="24"/>
        <v>872</v>
      </c>
      <c r="C877" s="20" t="s">
        <v>1374</v>
      </c>
      <c r="D877" s="20"/>
      <c r="E877" s="20" t="s">
        <v>79</v>
      </c>
      <c r="F877" s="20" t="s">
        <v>80</v>
      </c>
      <c r="G877" s="20" t="s">
        <v>64</v>
      </c>
      <c r="H877" s="5"/>
      <c r="I877" s="5">
        <v>2795.6849999999999</v>
      </c>
      <c r="J877" s="22">
        <f t="shared" si="25"/>
        <v>0</v>
      </c>
    </row>
    <row r="878" spans="1:10" hidden="1" x14ac:dyDescent="0.25">
      <c r="A878" s="20"/>
      <c r="B878" s="21">
        <f t="shared" si="24"/>
        <v>873</v>
      </c>
      <c r="C878" s="20" t="s">
        <v>1375</v>
      </c>
      <c r="D878" s="20"/>
      <c r="E878" s="20" t="s">
        <v>79</v>
      </c>
      <c r="F878" s="20" t="s">
        <v>80</v>
      </c>
      <c r="G878" s="20" t="s">
        <v>64</v>
      </c>
      <c r="H878" s="5"/>
      <c r="I878" s="5">
        <v>2771.95</v>
      </c>
      <c r="J878" s="22">
        <f t="shared" si="25"/>
        <v>0</v>
      </c>
    </row>
    <row r="879" spans="1:10" hidden="1" x14ac:dyDescent="0.25">
      <c r="A879" s="20"/>
      <c r="B879" s="21">
        <f t="shared" si="24"/>
        <v>874</v>
      </c>
      <c r="C879" s="20" t="s">
        <v>1376</v>
      </c>
      <c r="D879" s="20"/>
      <c r="E879" s="20" t="s">
        <v>79</v>
      </c>
      <c r="F879" s="20" t="s">
        <v>80</v>
      </c>
      <c r="G879" s="20" t="s">
        <v>64</v>
      </c>
      <c r="H879" s="5"/>
      <c r="I879" s="5">
        <v>2290.7179999999998</v>
      </c>
      <c r="J879" s="22">
        <f t="shared" si="25"/>
        <v>0</v>
      </c>
    </row>
    <row r="880" spans="1:10" hidden="1" x14ac:dyDescent="0.25">
      <c r="A880" s="20"/>
      <c r="B880" s="21">
        <f t="shared" si="24"/>
        <v>875</v>
      </c>
      <c r="C880" s="20" t="s">
        <v>1377</v>
      </c>
      <c r="D880" s="20"/>
      <c r="E880" s="20" t="s">
        <v>79</v>
      </c>
      <c r="F880" s="20" t="s">
        <v>80</v>
      </c>
      <c r="G880" s="20" t="s">
        <v>64</v>
      </c>
      <c r="H880" s="5"/>
      <c r="I880" s="5">
        <v>531.71600000000001</v>
      </c>
      <c r="J880" s="22">
        <f t="shared" si="25"/>
        <v>0</v>
      </c>
    </row>
    <row r="881" spans="1:10" hidden="1" x14ac:dyDescent="0.25">
      <c r="A881" s="20"/>
      <c r="B881" s="21">
        <f t="shared" si="24"/>
        <v>876</v>
      </c>
      <c r="C881" s="20" t="s">
        <v>1570</v>
      </c>
      <c r="D881" s="20"/>
      <c r="E881" s="20" t="s">
        <v>79</v>
      </c>
      <c r="F881" s="20" t="s">
        <v>80</v>
      </c>
      <c r="G881" s="20" t="s">
        <v>64</v>
      </c>
      <c r="H881" s="5"/>
      <c r="I881" s="5">
        <v>395.99299999999999</v>
      </c>
      <c r="J881" s="22">
        <f t="shared" si="25"/>
        <v>0</v>
      </c>
    </row>
    <row r="882" spans="1:10" hidden="1" x14ac:dyDescent="0.25">
      <c r="A882" s="20"/>
      <c r="B882" s="21">
        <f t="shared" si="24"/>
        <v>877</v>
      </c>
      <c r="C882" s="20" t="s">
        <v>1378</v>
      </c>
      <c r="D882" s="20"/>
      <c r="E882" s="20" t="s">
        <v>79</v>
      </c>
      <c r="F882" s="20" t="s">
        <v>80</v>
      </c>
      <c r="G882" s="20" t="s">
        <v>64</v>
      </c>
      <c r="H882" s="5"/>
      <c r="I882" s="5">
        <v>599.65899999999999</v>
      </c>
      <c r="J882" s="22">
        <f t="shared" si="25"/>
        <v>0</v>
      </c>
    </row>
    <row r="883" spans="1:10" hidden="1" x14ac:dyDescent="0.25">
      <c r="A883" s="20"/>
      <c r="B883" s="21">
        <f t="shared" si="24"/>
        <v>878</v>
      </c>
      <c r="C883" s="20" t="s">
        <v>1379</v>
      </c>
      <c r="D883" s="20"/>
      <c r="E883" s="20" t="s">
        <v>79</v>
      </c>
      <c r="F883" s="20" t="s">
        <v>80</v>
      </c>
      <c r="G883" s="20" t="s">
        <v>64</v>
      </c>
      <c r="H883" s="5"/>
      <c r="I883" s="5">
        <v>2206.8919999999998</v>
      </c>
      <c r="J883" s="22">
        <f t="shared" si="25"/>
        <v>0</v>
      </c>
    </row>
    <row r="884" spans="1:10" hidden="1" x14ac:dyDescent="0.25">
      <c r="A884" s="20"/>
      <c r="B884" s="21">
        <f t="shared" si="24"/>
        <v>879</v>
      </c>
      <c r="C884" s="20" t="s">
        <v>1380</v>
      </c>
      <c r="D884" s="20"/>
      <c r="E884" s="20" t="s">
        <v>79</v>
      </c>
      <c r="F884" s="20" t="s">
        <v>80</v>
      </c>
      <c r="G884" s="20" t="s">
        <v>64</v>
      </c>
      <c r="H884" s="5"/>
      <c r="I884" s="5">
        <v>1061.2929999999999</v>
      </c>
      <c r="J884" s="22">
        <f t="shared" si="25"/>
        <v>0</v>
      </c>
    </row>
    <row r="885" spans="1:10" hidden="1" x14ac:dyDescent="0.25">
      <c r="A885" s="20"/>
      <c r="B885" s="21">
        <f t="shared" si="24"/>
        <v>880</v>
      </c>
      <c r="C885" s="20" t="s">
        <v>1382</v>
      </c>
      <c r="D885" s="20"/>
      <c r="E885" s="20" t="s">
        <v>79</v>
      </c>
      <c r="F885" s="20" t="s">
        <v>80</v>
      </c>
      <c r="G885" s="20" t="s">
        <v>64</v>
      </c>
      <c r="H885" s="5"/>
      <c r="I885" s="5">
        <v>747.11099999999999</v>
      </c>
      <c r="J885" s="22">
        <f t="shared" si="25"/>
        <v>0</v>
      </c>
    </row>
    <row r="886" spans="1:10" hidden="1" x14ac:dyDescent="0.25">
      <c r="A886" s="20"/>
      <c r="B886" s="21">
        <f t="shared" si="24"/>
        <v>881</v>
      </c>
      <c r="C886" s="20" t="s">
        <v>1383</v>
      </c>
      <c r="D886" s="20"/>
      <c r="E886" s="20" t="s">
        <v>79</v>
      </c>
      <c r="F886" s="20" t="s">
        <v>80</v>
      </c>
      <c r="G886" s="20" t="s">
        <v>64</v>
      </c>
      <c r="H886" s="5"/>
      <c r="I886" s="5">
        <v>791.98599999999999</v>
      </c>
      <c r="J886" s="22">
        <f t="shared" si="25"/>
        <v>0</v>
      </c>
    </row>
    <row r="887" spans="1:10" hidden="1" x14ac:dyDescent="0.25">
      <c r="A887" s="20"/>
      <c r="B887" s="21">
        <f t="shared" si="24"/>
        <v>882</v>
      </c>
      <c r="C887" s="20" t="s">
        <v>1384</v>
      </c>
      <c r="D887" s="20"/>
      <c r="E887" s="20" t="s">
        <v>79</v>
      </c>
      <c r="F887" s="20" t="s">
        <v>80</v>
      </c>
      <c r="G887" s="20" t="s">
        <v>64</v>
      </c>
      <c r="H887" s="5"/>
      <c r="I887" s="5">
        <v>361.19600000000003</v>
      </c>
      <c r="J887" s="22">
        <f t="shared" si="25"/>
        <v>0</v>
      </c>
    </row>
    <row r="888" spans="1:10" hidden="1" x14ac:dyDescent="0.25">
      <c r="A888" s="20"/>
      <c r="B888" s="21">
        <f t="shared" si="24"/>
        <v>883</v>
      </c>
      <c r="C888" s="20" t="s">
        <v>1385</v>
      </c>
      <c r="D888" s="20"/>
      <c r="E888" s="20" t="s">
        <v>79</v>
      </c>
      <c r="F888" s="20" t="s">
        <v>80</v>
      </c>
      <c r="G888" s="20" t="s">
        <v>64</v>
      </c>
      <c r="H888" s="5"/>
      <c r="I888" s="5">
        <v>634.45699999999999</v>
      </c>
      <c r="J888" s="22">
        <f t="shared" si="25"/>
        <v>0</v>
      </c>
    </row>
    <row r="889" spans="1:10" hidden="1" x14ac:dyDescent="0.25">
      <c r="A889" s="20"/>
      <c r="B889" s="21">
        <f t="shared" si="24"/>
        <v>884</v>
      </c>
      <c r="C889" s="20" t="s">
        <v>1571</v>
      </c>
      <c r="D889" s="20"/>
      <c r="E889" s="20" t="s">
        <v>79</v>
      </c>
      <c r="F889" s="20" t="s">
        <v>80</v>
      </c>
      <c r="G889" s="20" t="s">
        <v>64</v>
      </c>
      <c r="H889" s="5"/>
      <c r="I889" s="5">
        <v>476.928</v>
      </c>
      <c r="J889" s="22">
        <f t="shared" si="25"/>
        <v>0</v>
      </c>
    </row>
    <row r="890" spans="1:10" hidden="1" x14ac:dyDescent="0.25">
      <c r="A890" s="20"/>
      <c r="B890" s="21">
        <f t="shared" si="24"/>
        <v>885</v>
      </c>
      <c r="C890" s="20" t="s">
        <v>1386</v>
      </c>
      <c r="D890" s="20"/>
      <c r="E890" s="20" t="s">
        <v>79</v>
      </c>
      <c r="F890" s="20" t="s">
        <v>80</v>
      </c>
      <c r="G890" s="20" t="s">
        <v>64</v>
      </c>
      <c r="H890" s="5"/>
      <c r="I890" s="5">
        <v>926.64</v>
      </c>
      <c r="J890" s="22">
        <f t="shared" si="25"/>
        <v>0</v>
      </c>
    </row>
    <row r="891" spans="1:10" hidden="1" x14ac:dyDescent="0.25">
      <c r="A891" s="20"/>
      <c r="B891" s="21">
        <f t="shared" si="24"/>
        <v>886</v>
      </c>
      <c r="C891" s="20" t="s">
        <v>1387</v>
      </c>
      <c r="D891" s="20"/>
      <c r="E891" s="20" t="s">
        <v>79</v>
      </c>
      <c r="F891" s="20" t="s">
        <v>80</v>
      </c>
      <c r="G891" s="20" t="s">
        <v>64</v>
      </c>
      <c r="H891" s="5"/>
      <c r="I891" s="5">
        <v>3804.4079999999999</v>
      </c>
      <c r="J891" s="22">
        <f t="shared" si="25"/>
        <v>0</v>
      </c>
    </row>
    <row r="892" spans="1:10" hidden="1" x14ac:dyDescent="0.25">
      <c r="A892" s="20"/>
      <c r="B892" s="21">
        <f t="shared" si="24"/>
        <v>887</v>
      </c>
      <c r="C892" s="20" t="s">
        <v>1388</v>
      </c>
      <c r="D892" s="20"/>
      <c r="E892" s="20" t="s">
        <v>79</v>
      </c>
      <c r="F892" s="20" t="s">
        <v>80</v>
      </c>
      <c r="G892" s="20" t="s">
        <v>64</v>
      </c>
      <c r="H892" s="5"/>
      <c r="I892" s="5">
        <v>227.70099999999999</v>
      </c>
      <c r="J892" s="22">
        <f t="shared" si="25"/>
        <v>0</v>
      </c>
    </row>
    <row r="893" spans="1:10" hidden="1" x14ac:dyDescent="0.25">
      <c r="A893" s="20"/>
      <c r="B893" s="21">
        <f t="shared" si="24"/>
        <v>888</v>
      </c>
      <c r="C893" s="20" t="s">
        <v>1389</v>
      </c>
      <c r="D893" s="20"/>
      <c r="E893" s="20" t="s">
        <v>79</v>
      </c>
      <c r="F893" s="20" t="s">
        <v>80</v>
      </c>
      <c r="G893" s="20" t="s">
        <v>64</v>
      </c>
      <c r="H893" s="5"/>
      <c r="I893" s="5">
        <v>1230.617</v>
      </c>
      <c r="J893" s="22">
        <f t="shared" si="25"/>
        <v>0</v>
      </c>
    </row>
    <row r="894" spans="1:10" hidden="1" x14ac:dyDescent="0.25">
      <c r="A894" s="20"/>
      <c r="B894" s="21">
        <f t="shared" si="24"/>
        <v>889</v>
      </c>
      <c r="C894" s="20" t="s">
        <v>1390</v>
      </c>
      <c r="D894" s="20"/>
      <c r="E894" s="20" t="s">
        <v>79</v>
      </c>
      <c r="F894" s="20" t="s">
        <v>80</v>
      </c>
      <c r="G894" s="20" t="s">
        <v>64</v>
      </c>
      <c r="H894" s="5"/>
      <c r="I894" s="5">
        <v>4099.2480000000005</v>
      </c>
      <c r="J894" s="22">
        <f t="shared" si="25"/>
        <v>0</v>
      </c>
    </row>
    <row r="895" spans="1:10" hidden="1" x14ac:dyDescent="0.25">
      <c r="A895" s="20"/>
      <c r="B895" s="21">
        <f t="shared" si="24"/>
        <v>890</v>
      </c>
      <c r="C895" s="20" t="s">
        <v>1391</v>
      </c>
      <c r="D895" s="20"/>
      <c r="E895" s="20" t="s">
        <v>79</v>
      </c>
      <c r="F895" s="20" t="s">
        <v>80</v>
      </c>
      <c r="G895" s="20" t="s">
        <v>64</v>
      </c>
      <c r="H895" s="5"/>
      <c r="I895" s="5">
        <v>2597.962</v>
      </c>
      <c r="J895" s="22">
        <f t="shared" si="25"/>
        <v>0</v>
      </c>
    </row>
    <row r="896" spans="1:10" hidden="1" x14ac:dyDescent="0.25">
      <c r="A896" s="20"/>
      <c r="B896" s="21">
        <f t="shared" si="24"/>
        <v>891</v>
      </c>
      <c r="C896" s="20" t="s">
        <v>1392</v>
      </c>
      <c r="D896" s="20"/>
      <c r="E896" s="20" t="s">
        <v>79</v>
      </c>
      <c r="F896" s="20" t="s">
        <v>80</v>
      </c>
      <c r="G896" s="20" t="s">
        <v>64</v>
      </c>
      <c r="H896" s="5"/>
      <c r="I896" s="5">
        <v>5283.9220000000005</v>
      </c>
      <c r="J896" s="22">
        <f t="shared" si="25"/>
        <v>0</v>
      </c>
    </row>
    <row r="897" spans="1:10" hidden="1" x14ac:dyDescent="0.25">
      <c r="A897" s="20"/>
      <c r="B897" s="21">
        <f t="shared" si="24"/>
        <v>892</v>
      </c>
      <c r="C897" s="20" t="s">
        <v>1572</v>
      </c>
      <c r="D897" s="20"/>
      <c r="E897" s="20" t="s">
        <v>79</v>
      </c>
      <c r="F897" s="20" t="s">
        <v>80</v>
      </c>
      <c r="G897" s="20" t="s">
        <v>64</v>
      </c>
      <c r="H897" s="5"/>
      <c r="I897" s="5">
        <v>953.85599999999999</v>
      </c>
      <c r="J897" s="22">
        <f t="shared" si="25"/>
        <v>0</v>
      </c>
    </row>
    <row r="898" spans="1:10" hidden="1" x14ac:dyDescent="0.25">
      <c r="A898" s="20"/>
      <c r="B898" s="21">
        <f t="shared" si="24"/>
        <v>893</v>
      </c>
      <c r="C898" s="20" t="s">
        <v>1573</v>
      </c>
      <c r="D898" s="20"/>
      <c r="E898" s="20" t="s">
        <v>79</v>
      </c>
      <c r="F898" s="20" t="s">
        <v>80</v>
      </c>
      <c r="G898" s="20" t="s">
        <v>64</v>
      </c>
      <c r="H898" s="5"/>
      <c r="I898" s="5">
        <v>3029.8860000000004</v>
      </c>
      <c r="J898" s="22">
        <f t="shared" si="25"/>
        <v>0</v>
      </c>
    </row>
    <row r="899" spans="1:10" hidden="1" x14ac:dyDescent="0.25">
      <c r="A899" s="20"/>
      <c r="B899" s="21">
        <f t="shared" si="24"/>
        <v>894</v>
      </c>
      <c r="C899" s="20" t="s">
        <v>1393</v>
      </c>
      <c r="D899" s="20"/>
      <c r="E899" s="20" t="s">
        <v>79</v>
      </c>
      <c r="F899" s="20" t="s">
        <v>80</v>
      </c>
      <c r="G899" s="20" t="s">
        <v>64</v>
      </c>
      <c r="H899" s="5"/>
      <c r="I899" s="5">
        <v>1314.241</v>
      </c>
      <c r="J899" s="22">
        <f t="shared" si="25"/>
        <v>0</v>
      </c>
    </row>
    <row r="900" spans="1:10" hidden="1" x14ac:dyDescent="0.25">
      <c r="A900" s="20"/>
      <c r="B900" s="21">
        <f t="shared" si="24"/>
        <v>895</v>
      </c>
      <c r="C900" s="20" t="s">
        <v>1394</v>
      </c>
      <c r="D900" s="20"/>
      <c r="E900" s="20" t="s">
        <v>79</v>
      </c>
      <c r="F900" s="20" t="s">
        <v>80</v>
      </c>
      <c r="G900" s="20" t="s">
        <v>64</v>
      </c>
      <c r="H900" s="5"/>
      <c r="I900" s="5">
        <v>593.98900000000003</v>
      </c>
      <c r="J900" s="22">
        <f t="shared" si="25"/>
        <v>0</v>
      </c>
    </row>
    <row r="901" spans="1:10" hidden="1" x14ac:dyDescent="0.25">
      <c r="A901" s="20"/>
      <c r="B901" s="21">
        <f t="shared" si="24"/>
        <v>896</v>
      </c>
      <c r="C901" s="20" t="s">
        <v>1395</v>
      </c>
      <c r="D901" s="20"/>
      <c r="E901" s="20" t="s">
        <v>79</v>
      </c>
      <c r="F901" s="20" t="s">
        <v>80</v>
      </c>
      <c r="G901" s="20" t="s">
        <v>64</v>
      </c>
      <c r="H901" s="5"/>
      <c r="I901" s="5">
        <v>901.91799999999989</v>
      </c>
      <c r="J901" s="22">
        <f t="shared" si="25"/>
        <v>0</v>
      </c>
    </row>
    <row r="902" spans="1:10" hidden="1" x14ac:dyDescent="0.25">
      <c r="A902" s="20"/>
      <c r="B902" s="21">
        <f t="shared" si="24"/>
        <v>897</v>
      </c>
      <c r="C902" s="20" t="s">
        <v>1574</v>
      </c>
      <c r="D902" s="20"/>
      <c r="E902" s="20" t="s">
        <v>79</v>
      </c>
      <c r="F902" s="20" t="s">
        <v>80</v>
      </c>
      <c r="G902" s="20" t="s">
        <v>64</v>
      </c>
      <c r="H902" s="5"/>
      <c r="I902" s="5">
        <v>361.19499999999999</v>
      </c>
      <c r="J902" s="22">
        <f t="shared" si="25"/>
        <v>0</v>
      </c>
    </row>
    <row r="903" spans="1:10" hidden="1" x14ac:dyDescent="0.25">
      <c r="A903" s="20"/>
      <c r="B903" s="21">
        <f t="shared" si="24"/>
        <v>898</v>
      </c>
      <c r="C903" s="20" t="s">
        <v>1575</v>
      </c>
      <c r="D903" s="20"/>
      <c r="E903" s="20" t="s">
        <v>79</v>
      </c>
      <c r="F903" s="20" t="s">
        <v>80</v>
      </c>
      <c r="G903" s="20" t="s">
        <v>64</v>
      </c>
      <c r="H903" s="5"/>
      <c r="I903" s="5">
        <v>541.79300000000001</v>
      </c>
      <c r="J903" s="22">
        <f t="shared" si="25"/>
        <v>0</v>
      </c>
    </row>
    <row r="904" spans="1:10" hidden="1" x14ac:dyDescent="0.25">
      <c r="A904" s="20"/>
      <c r="B904" s="21">
        <f t="shared" ref="B904:B967" si="26">+B903+1</f>
        <v>899</v>
      </c>
      <c r="C904" s="20" t="s">
        <v>1576</v>
      </c>
      <c r="D904" s="20"/>
      <c r="E904" s="20" t="s">
        <v>79</v>
      </c>
      <c r="F904" s="20" t="s">
        <v>80</v>
      </c>
      <c r="G904" s="20" t="s">
        <v>64</v>
      </c>
      <c r="H904" s="5"/>
      <c r="I904" s="5">
        <v>2506.076</v>
      </c>
      <c r="J904" s="22">
        <f t="shared" si="25"/>
        <v>0</v>
      </c>
    </row>
    <row r="905" spans="1:10" hidden="1" x14ac:dyDescent="0.25">
      <c r="A905" s="20"/>
      <c r="B905" s="21">
        <f t="shared" si="26"/>
        <v>900</v>
      </c>
      <c r="C905" s="20" t="s">
        <v>1397</v>
      </c>
      <c r="D905" s="20"/>
      <c r="E905" s="20" t="s">
        <v>79</v>
      </c>
      <c r="F905" s="20" t="s">
        <v>80</v>
      </c>
      <c r="G905" s="20" t="s">
        <v>64</v>
      </c>
      <c r="H905" s="5"/>
      <c r="I905" s="5">
        <v>1006.689</v>
      </c>
      <c r="J905" s="22">
        <f t="shared" si="25"/>
        <v>0</v>
      </c>
    </row>
    <row r="906" spans="1:10" hidden="1" x14ac:dyDescent="0.25">
      <c r="A906" s="20"/>
      <c r="B906" s="21">
        <f t="shared" si="26"/>
        <v>901</v>
      </c>
      <c r="C906" s="20" t="s">
        <v>1398</v>
      </c>
      <c r="D906" s="20"/>
      <c r="E906" s="20" t="s">
        <v>79</v>
      </c>
      <c r="F906" s="20" t="s">
        <v>80</v>
      </c>
      <c r="G906" s="20" t="s">
        <v>64</v>
      </c>
      <c r="H906" s="5"/>
      <c r="I906" s="5">
        <v>1665.8140000000003</v>
      </c>
      <c r="J906" s="22">
        <f t="shared" si="25"/>
        <v>0</v>
      </c>
    </row>
    <row r="907" spans="1:10" hidden="1" x14ac:dyDescent="0.25">
      <c r="A907" s="20"/>
      <c r="B907" s="21">
        <f t="shared" si="26"/>
        <v>902</v>
      </c>
      <c r="C907" s="20" t="s">
        <v>1399</v>
      </c>
      <c r="D907" s="20"/>
      <c r="E907" s="20" t="s">
        <v>79</v>
      </c>
      <c r="F907" s="20" t="s">
        <v>80</v>
      </c>
      <c r="G907" s="20" t="s">
        <v>64</v>
      </c>
      <c r="H907" s="5"/>
      <c r="I907" s="5">
        <v>2486.8290000000002</v>
      </c>
      <c r="J907" s="22">
        <f t="shared" si="25"/>
        <v>0</v>
      </c>
    </row>
    <row r="908" spans="1:10" hidden="1" x14ac:dyDescent="0.25">
      <c r="A908" s="20"/>
      <c r="B908" s="21">
        <f t="shared" si="26"/>
        <v>903</v>
      </c>
      <c r="C908" s="20" t="s">
        <v>1577</v>
      </c>
      <c r="D908" s="20"/>
      <c r="E908" s="20" t="s">
        <v>79</v>
      </c>
      <c r="F908" s="20" t="s">
        <v>80</v>
      </c>
      <c r="G908" s="20" t="s">
        <v>64</v>
      </c>
      <c r="H908" s="5"/>
      <c r="I908" s="5">
        <v>238.464</v>
      </c>
      <c r="J908" s="22">
        <f t="shared" si="25"/>
        <v>0</v>
      </c>
    </row>
    <row r="909" spans="1:10" hidden="1" x14ac:dyDescent="0.25">
      <c r="A909" s="20"/>
      <c r="B909" s="21">
        <f t="shared" si="26"/>
        <v>904</v>
      </c>
      <c r="C909" s="20" t="s">
        <v>1578</v>
      </c>
      <c r="D909" s="20"/>
      <c r="E909" s="20" t="s">
        <v>79</v>
      </c>
      <c r="F909" s="20" t="s">
        <v>80</v>
      </c>
      <c r="G909" s="20" t="s">
        <v>64</v>
      </c>
      <c r="H909" s="5"/>
      <c r="I909" s="5">
        <v>179.52799999999999</v>
      </c>
      <c r="J909" s="22">
        <f t="shared" si="25"/>
        <v>0</v>
      </c>
    </row>
    <row r="910" spans="1:10" hidden="1" x14ac:dyDescent="0.25">
      <c r="A910" s="20"/>
      <c r="B910" s="21">
        <f t="shared" si="26"/>
        <v>905</v>
      </c>
      <c r="C910" s="20" t="s">
        <v>1579</v>
      </c>
      <c r="D910" s="20"/>
      <c r="E910" s="20" t="s">
        <v>79</v>
      </c>
      <c r="F910" s="20" t="s">
        <v>80</v>
      </c>
      <c r="G910" s="20" t="s">
        <v>64</v>
      </c>
      <c r="H910" s="5"/>
      <c r="I910" s="5">
        <v>770.18000000000006</v>
      </c>
      <c r="J910" s="22">
        <f t="shared" si="25"/>
        <v>0</v>
      </c>
    </row>
    <row r="911" spans="1:10" hidden="1" x14ac:dyDescent="0.25">
      <c r="A911" s="20"/>
      <c r="B911" s="21">
        <f t="shared" si="26"/>
        <v>906</v>
      </c>
      <c r="C911" s="20" t="s">
        <v>1580</v>
      </c>
      <c r="D911" s="20"/>
      <c r="E911" s="20" t="s">
        <v>79</v>
      </c>
      <c r="F911" s="20" t="s">
        <v>80</v>
      </c>
      <c r="G911" s="20" t="s">
        <v>64</v>
      </c>
      <c r="H911" s="5"/>
      <c r="I911" s="5">
        <v>238.464</v>
      </c>
      <c r="J911" s="22">
        <f t="shared" si="25"/>
        <v>0</v>
      </c>
    </row>
    <row r="912" spans="1:10" hidden="1" x14ac:dyDescent="0.25">
      <c r="A912" s="20"/>
      <c r="B912" s="21">
        <f t="shared" si="26"/>
        <v>907</v>
      </c>
      <c r="C912" s="20" t="s">
        <v>1581</v>
      </c>
      <c r="D912" s="20"/>
      <c r="E912" s="20" t="s">
        <v>79</v>
      </c>
      <c r="F912" s="20" t="s">
        <v>80</v>
      </c>
      <c r="G912" s="20" t="s">
        <v>64</v>
      </c>
      <c r="H912" s="5"/>
      <c r="I912" s="5">
        <v>361.19499999999999</v>
      </c>
      <c r="J912" s="22">
        <f t="shared" si="25"/>
        <v>0</v>
      </c>
    </row>
    <row r="913" spans="1:10" hidden="1" x14ac:dyDescent="0.25">
      <c r="A913" s="20"/>
      <c r="B913" s="21">
        <f t="shared" si="26"/>
        <v>908</v>
      </c>
      <c r="C913" s="20" t="s">
        <v>1582</v>
      </c>
      <c r="D913" s="20"/>
      <c r="E913" s="20" t="s">
        <v>79</v>
      </c>
      <c r="F913" s="20" t="s">
        <v>80</v>
      </c>
      <c r="G913" s="20" t="s">
        <v>64</v>
      </c>
      <c r="H913" s="5"/>
      <c r="I913" s="5">
        <v>476.928</v>
      </c>
      <c r="J913" s="22">
        <f t="shared" si="25"/>
        <v>0</v>
      </c>
    </row>
    <row r="914" spans="1:10" hidden="1" x14ac:dyDescent="0.25">
      <c r="A914" s="20"/>
      <c r="B914" s="21">
        <f t="shared" si="26"/>
        <v>909</v>
      </c>
      <c r="C914" s="20" t="s">
        <v>1583</v>
      </c>
      <c r="D914" s="20"/>
      <c r="E914" s="20" t="s">
        <v>79</v>
      </c>
      <c r="F914" s="20" t="s">
        <v>80</v>
      </c>
      <c r="G914" s="20" t="s">
        <v>64</v>
      </c>
      <c r="H914" s="5"/>
      <c r="I914" s="5">
        <v>351.11800000000005</v>
      </c>
      <c r="J914" s="22">
        <f t="shared" si="25"/>
        <v>0</v>
      </c>
    </row>
    <row r="915" spans="1:10" hidden="1" x14ac:dyDescent="0.25">
      <c r="A915" s="20"/>
      <c r="B915" s="21">
        <f t="shared" si="26"/>
        <v>910</v>
      </c>
      <c r="C915" s="20" t="s">
        <v>1584</v>
      </c>
      <c r="D915" s="20"/>
      <c r="E915" s="20" t="s">
        <v>79</v>
      </c>
      <c r="F915" s="20" t="s">
        <v>80</v>
      </c>
      <c r="G915" s="20" t="s">
        <v>64</v>
      </c>
      <c r="H915" s="5"/>
      <c r="I915" s="5">
        <v>515.22699999999998</v>
      </c>
      <c r="J915" s="22">
        <f t="shared" si="25"/>
        <v>0</v>
      </c>
    </row>
    <row r="916" spans="1:10" hidden="1" x14ac:dyDescent="0.25">
      <c r="A916" s="20"/>
      <c r="B916" s="21">
        <f t="shared" si="26"/>
        <v>911</v>
      </c>
      <c r="C916" s="20" t="s">
        <v>1585</v>
      </c>
      <c r="D916" s="20"/>
      <c r="E916" s="20" t="s">
        <v>79</v>
      </c>
      <c r="F916" s="20" t="s">
        <v>80</v>
      </c>
      <c r="G916" s="20" t="s">
        <v>64</v>
      </c>
      <c r="H916" s="5"/>
      <c r="I916" s="5">
        <v>1125.4459999999999</v>
      </c>
      <c r="J916" s="22">
        <f t="shared" si="25"/>
        <v>0</v>
      </c>
    </row>
    <row r="917" spans="1:10" hidden="1" x14ac:dyDescent="0.25">
      <c r="A917" s="20"/>
      <c r="B917" s="21">
        <f t="shared" si="26"/>
        <v>912</v>
      </c>
      <c r="C917" s="20" t="s">
        <v>1586</v>
      </c>
      <c r="D917" s="20"/>
      <c r="E917" s="20" t="s">
        <v>79</v>
      </c>
      <c r="F917" s="20" t="s">
        <v>80</v>
      </c>
      <c r="G917" s="20" t="s">
        <v>64</v>
      </c>
      <c r="H917" s="5"/>
      <c r="I917" s="5">
        <v>590.65200000000004</v>
      </c>
      <c r="J917" s="22">
        <f t="shared" ref="J917:J980" si="27">+IFERROR(I917/H917,0)</f>
        <v>0</v>
      </c>
    </row>
    <row r="918" spans="1:10" hidden="1" x14ac:dyDescent="0.25">
      <c r="A918" s="20"/>
      <c r="B918" s="21">
        <f t="shared" si="26"/>
        <v>913</v>
      </c>
      <c r="C918" s="20" t="s">
        <v>1587</v>
      </c>
      <c r="D918" s="20"/>
      <c r="E918" s="20" t="s">
        <v>79</v>
      </c>
      <c r="F918" s="20" t="s">
        <v>80</v>
      </c>
      <c r="G918" s="20" t="s">
        <v>64</v>
      </c>
      <c r="H918" s="5"/>
      <c r="I918" s="5">
        <v>770.18000000000006</v>
      </c>
      <c r="J918" s="22">
        <f t="shared" si="27"/>
        <v>0</v>
      </c>
    </row>
    <row r="919" spans="1:10" hidden="1" x14ac:dyDescent="0.25">
      <c r="A919" s="20"/>
      <c r="B919" s="21">
        <f t="shared" si="26"/>
        <v>914</v>
      </c>
      <c r="C919" s="20" t="s">
        <v>1588</v>
      </c>
      <c r="D919" s="20"/>
      <c r="E919" s="20" t="s">
        <v>79</v>
      </c>
      <c r="F919" s="20" t="s">
        <v>80</v>
      </c>
      <c r="G919" s="20" t="s">
        <v>64</v>
      </c>
      <c r="H919" s="5"/>
      <c r="I919" s="5">
        <v>238.464</v>
      </c>
      <c r="J919" s="22">
        <f t="shared" si="27"/>
        <v>0</v>
      </c>
    </row>
    <row r="920" spans="1:10" hidden="1" x14ac:dyDescent="0.25">
      <c r="A920" s="20"/>
      <c r="B920" s="21">
        <f t="shared" si="26"/>
        <v>915</v>
      </c>
      <c r="C920" s="20" t="s">
        <v>1589</v>
      </c>
      <c r="D920" s="20"/>
      <c r="E920" s="20" t="s">
        <v>79</v>
      </c>
      <c r="F920" s="20" t="s">
        <v>80</v>
      </c>
      <c r="G920" s="20" t="s">
        <v>64</v>
      </c>
      <c r="H920" s="5"/>
      <c r="I920" s="5">
        <v>940.7</v>
      </c>
      <c r="J920" s="22">
        <f t="shared" si="27"/>
        <v>0</v>
      </c>
    </row>
    <row r="921" spans="1:10" hidden="1" x14ac:dyDescent="0.25">
      <c r="A921" s="20"/>
      <c r="B921" s="21">
        <f t="shared" si="26"/>
        <v>916</v>
      </c>
      <c r="C921" s="20" t="s">
        <v>1590</v>
      </c>
      <c r="D921" s="20"/>
      <c r="E921" s="20" t="s">
        <v>79</v>
      </c>
      <c r="F921" s="20" t="s">
        <v>80</v>
      </c>
      <c r="G921" s="20" t="s">
        <v>64</v>
      </c>
      <c r="H921" s="5"/>
      <c r="I921" s="5">
        <v>949.70800000000008</v>
      </c>
      <c r="J921" s="22">
        <f t="shared" si="27"/>
        <v>0</v>
      </c>
    </row>
    <row r="922" spans="1:10" hidden="1" x14ac:dyDescent="0.25">
      <c r="A922" s="20"/>
      <c r="B922" s="21">
        <f t="shared" si="26"/>
        <v>917</v>
      </c>
      <c r="C922" s="20" t="s">
        <v>1591</v>
      </c>
      <c r="D922" s="20"/>
      <c r="E922" s="20" t="s">
        <v>79</v>
      </c>
      <c r="F922" s="20" t="s">
        <v>80</v>
      </c>
      <c r="G922" s="20" t="s">
        <v>64</v>
      </c>
      <c r="H922" s="5"/>
      <c r="I922" s="5">
        <v>589.58199999999999</v>
      </c>
      <c r="J922" s="22">
        <f t="shared" si="27"/>
        <v>0</v>
      </c>
    </row>
    <row r="923" spans="1:10" hidden="1" x14ac:dyDescent="0.25">
      <c r="A923" s="20"/>
      <c r="B923" s="21">
        <f t="shared" si="26"/>
        <v>918</v>
      </c>
      <c r="C923" s="20" t="s">
        <v>1592</v>
      </c>
      <c r="D923" s="20"/>
      <c r="E923" s="20" t="s">
        <v>79</v>
      </c>
      <c r="F923" s="20" t="s">
        <v>80</v>
      </c>
      <c r="G923" s="20" t="s">
        <v>64</v>
      </c>
      <c r="H923" s="5"/>
      <c r="I923" s="5">
        <v>476.928</v>
      </c>
      <c r="J923" s="22">
        <f t="shared" si="27"/>
        <v>0</v>
      </c>
    </row>
    <row r="924" spans="1:10" hidden="1" x14ac:dyDescent="0.25">
      <c r="A924" s="20"/>
      <c r="B924" s="21">
        <f t="shared" si="26"/>
        <v>919</v>
      </c>
      <c r="C924" s="20" t="s">
        <v>1593</v>
      </c>
      <c r="D924" s="20"/>
      <c r="E924" s="20" t="s">
        <v>79</v>
      </c>
      <c r="F924" s="20" t="s">
        <v>80</v>
      </c>
      <c r="G924" s="20" t="s">
        <v>64</v>
      </c>
      <c r="H924" s="5"/>
      <c r="I924" s="5">
        <v>410.05399999999997</v>
      </c>
      <c r="J924" s="22">
        <f t="shared" si="27"/>
        <v>0</v>
      </c>
    </row>
    <row r="925" spans="1:10" hidden="1" x14ac:dyDescent="0.25">
      <c r="A925" s="20"/>
      <c r="B925" s="21">
        <f t="shared" si="26"/>
        <v>920</v>
      </c>
      <c r="C925" s="20" t="s">
        <v>1594</v>
      </c>
      <c r="D925" s="20"/>
      <c r="E925" s="20" t="s">
        <v>79</v>
      </c>
      <c r="F925" s="20" t="s">
        <v>80</v>
      </c>
      <c r="G925" s="20" t="s">
        <v>64</v>
      </c>
      <c r="H925" s="5"/>
      <c r="I925" s="5">
        <v>351.11799999999999</v>
      </c>
      <c r="J925" s="22">
        <f t="shared" si="27"/>
        <v>0</v>
      </c>
    </row>
    <row r="926" spans="1:10" hidden="1" x14ac:dyDescent="0.25">
      <c r="A926" s="20"/>
      <c r="B926" s="21">
        <f t="shared" si="26"/>
        <v>921</v>
      </c>
      <c r="C926" s="20" t="s">
        <v>1595</v>
      </c>
      <c r="D926" s="20"/>
      <c r="E926" s="20" t="s">
        <v>79</v>
      </c>
      <c r="F926" s="20" t="s">
        <v>80</v>
      </c>
      <c r="G926" s="20" t="s">
        <v>64</v>
      </c>
      <c r="H926" s="5"/>
      <c r="I926" s="5">
        <v>2017.2869999999998</v>
      </c>
      <c r="J926" s="22">
        <f t="shared" si="27"/>
        <v>0</v>
      </c>
    </row>
    <row r="927" spans="1:10" hidden="1" x14ac:dyDescent="0.25">
      <c r="A927" s="20"/>
      <c r="B927" s="21">
        <f t="shared" si="26"/>
        <v>922</v>
      </c>
      <c r="C927" s="20" t="s">
        <v>1596</v>
      </c>
      <c r="D927" s="20"/>
      <c r="E927" s="20" t="s">
        <v>79</v>
      </c>
      <c r="F927" s="20" t="s">
        <v>80</v>
      </c>
      <c r="G927" s="20" t="s">
        <v>64</v>
      </c>
      <c r="H927" s="5"/>
      <c r="I927" s="5">
        <v>656.45600000000002</v>
      </c>
      <c r="J927" s="22">
        <f t="shared" si="27"/>
        <v>0</v>
      </c>
    </row>
    <row r="928" spans="1:10" hidden="1" x14ac:dyDescent="0.25">
      <c r="A928" s="20"/>
      <c r="B928" s="21">
        <f t="shared" si="26"/>
        <v>923</v>
      </c>
      <c r="C928" s="20" t="s">
        <v>1597</v>
      </c>
      <c r="D928" s="20"/>
      <c r="E928" s="20" t="s">
        <v>79</v>
      </c>
      <c r="F928" s="20" t="s">
        <v>80</v>
      </c>
      <c r="G928" s="20" t="s">
        <v>64</v>
      </c>
      <c r="H928" s="5"/>
      <c r="I928" s="5">
        <v>1198.249</v>
      </c>
      <c r="J928" s="22">
        <f t="shared" si="27"/>
        <v>0</v>
      </c>
    </row>
    <row r="929" spans="1:10" hidden="1" x14ac:dyDescent="0.25">
      <c r="A929" s="20"/>
      <c r="B929" s="21">
        <f t="shared" si="26"/>
        <v>924</v>
      </c>
      <c r="C929" s="20" t="s">
        <v>1598</v>
      </c>
      <c r="D929" s="20"/>
      <c r="E929" s="20" t="s">
        <v>79</v>
      </c>
      <c r="F929" s="20" t="s">
        <v>80</v>
      </c>
      <c r="G929" s="20" t="s">
        <v>64</v>
      </c>
      <c r="H929" s="5"/>
      <c r="I929" s="5">
        <v>417.99199999999996</v>
      </c>
      <c r="J929" s="22">
        <f t="shared" si="27"/>
        <v>0</v>
      </c>
    </row>
    <row r="930" spans="1:10" hidden="1" x14ac:dyDescent="0.25">
      <c r="A930" s="20"/>
      <c r="B930" s="21">
        <f t="shared" si="26"/>
        <v>925</v>
      </c>
      <c r="C930" s="20" t="s">
        <v>1599</v>
      </c>
      <c r="D930" s="20"/>
      <c r="E930" s="20" t="s">
        <v>79</v>
      </c>
      <c r="F930" s="20" t="s">
        <v>80</v>
      </c>
      <c r="G930" s="20" t="s">
        <v>64</v>
      </c>
      <c r="H930" s="5"/>
      <c r="I930" s="5">
        <v>1063.432</v>
      </c>
      <c r="J930" s="22">
        <f t="shared" si="27"/>
        <v>0</v>
      </c>
    </row>
    <row r="931" spans="1:10" hidden="1" x14ac:dyDescent="0.25">
      <c r="A931" s="20"/>
      <c r="B931" s="21">
        <f t="shared" si="26"/>
        <v>926</v>
      </c>
      <c r="C931" s="20" t="s">
        <v>1600</v>
      </c>
      <c r="D931" s="20"/>
      <c r="E931" s="20" t="s">
        <v>79</v>
      </c>
      <c r="F931" s="20" t="s">
        <v>80</v>
      </c>
      <c r="G931" s="20" t="s">
        <v>64</v>
      </c>
      <c r="H931" s="5"/>
      <c r="I931" s="5">
        <v>1071.3700000000001</v>
      </c>
      <c r="J931" s="22">
        <f t="shared" si="27"/>
        <v>0</v>
      </c>
    </row>
    <row r="932" spans="1:10" hidden="1" x14ac:dyDescent="0.25">
      <c r="A932" s="20"/>
      <c r="B932" s="21">
        <f t="shared" si="26"/>
        <v>927</v>
      </c>
      <c r="C932" s="20" t="s">
        <v>1601</v>
      </c>
      <c r="D932" s="20"/>
      <c r="E932" s="20" t="s">
        <v>79</v>
      </c>
      <c r="F932" s="20" t="s">
        <v>80</v>
      </c>
      <c r="G932" s="20" t="s">
        <v>64</v>
      </c>
      <c r="H932" s="5"/>
      <c r="I932" s="5">
        <v>530.64599999999996</v>
      </c>
      <c r="J932" s="22">
        <f t="shared" si="27"/>
        <v>0</v>
      </c>
    </row>
    <row r="933" spans="1:10" hidden="1" x14ac:dyDescent="0.25">
      <c r="A933" s="20"/>
      <c r="B933" s="21">
        <f t="shared" si="26"/>
        <v>928</v>
      </c>
      <c r="C933" s="20" t="s">
        <v>1602</v>
      </c>
      <c r="D933" s="20"/>
      <c r="E933" s="20" t="s">
        <v>79</v>
      </c>
      <c r="F933" s="20" t="s">
        <v>80</v>
      </c>
      <c r="G933" s="20" t="s">
        <v>64</v>
      </c>
      <c r="H933" s="5"/>
      <c r="I933" s="5">
        <v>598.58999999999992</v>
      </c>
      <c r="J933" s="22">
        <f t="shared" si="27"/>
        <v>0</v>
      </c>
    </row>
    <row r="934" spans="1:10" hidden="1" x14ac:dyDescent="0.25">
      <c r="A934" s="20"/>
      <c r="B934" s="21">
        <f t="shared" si="26"/>
        <v>929</v>
      </c>
      <c r="C934" s="20" t="s">
        <v>1603</v>
      </c>
      <c r="D934" s="20"/>
      <c r="E934" s="20" t="s">
        <v>79</v>
      </c>
      <c r="F934" s="20" t="s">
        <v>80</v>
      </c>
      <c r="G934" s="20" t="s">
        <v>64</v>
      </c>
      <c r="H934" s="5"/>
      <c r="I934" s="5">
        <v>891.8420000000001</v>
      </c>
      <c r="J934" s="22">
        <f t="shared" si="27"/>
        <v>0</v>
      </c>
    </row>
    <row r="935" spans="1:10" hidden="1" x14ac:dyDescent="0.25">
      <c r="A935" s="20"/>
      <c r="B935" s="21">
        <f t="shared" si="26"/>
        <v>930</v>
      </c>
      <c r="C935" s="20" t="s">
        <v>1604</v>
      </c>
      <c r="D935" s="20"/>
      <c r="E935" s="20" t="s">
        <v>79</v>
      </c>
      <c r="F935" s="20" t="s">
        <v>80</v>
      </c>
      <c r="G935" s="20" t="s">
        <v>64</v>
      </c>
      <c r="H935" s="5"/>
      <c r="I935" s="5">
        <v>180.59800000000001</v>
      </c>
      <c r="J935" s="22">
        <f t="shared" si="27"/>
        <v>0</v>
      </c>
    </row>
    <row r="936" spans="1:10" hidden="1" x14ac:dyDescent="0.25">
      <c r="A936" s="20"/>
      <c r="B936" s="21">
        <f t="shared" si="26"/>
        <v>931</v>
      </c>
      <c r="C936" s="20" t="s">
        <v>1605</v>
      </c>
      <c r="D936" s="20"/>
      <c r="E936" s="20" t="s">
        <v>79</v>
      </c>
      <c r="F936" s="20" t="s">
        <v>80</v>
      </c>
      <c r="G936" s="20" t="s">
        <v>64</v>
      </c>
      <c r="H936" s="5"/>
      <c r="I936" s="5">
        <v>883.904</v>
      </c>
      <c r="J936" s="22">
        <f t="shared" si="27"/>
        <v>0</v>
      </c>
    </row>
    <row r="937" spans="1:10" hidden="1" x14ac:dyDescent="0.25">
      <c r="A937" s="20"/>
      <c r="B937" s="21">
        <f t="shared" si="26"/>
        <v>932</v>
      </c>
      <c r="C937" s="20" t="s">
        <v>1606</v>
      </c>
      <c r="D937" s="20"/>
      <c r="E937" s="20" t="s">
        <v>79</v>
      </c>
      <c r="F937" s="20" t="s">
        <v>80</v>
      </c>
      <c r="G937" s="20" t="s">
        <v>64</v>
      </c>
      <c r="H937" s="5"/>
      <c r="I937" s="5">
        <v>531.71600000000001</v>
      </c>
      <c r="J937" s="22">
        <f t="shared" si="27"/>
        <v>0</v>
      </c>
    </row>
    <row r="938" spans="1:10" hidden="1" x14ac:dyDescent="0.25">
      <c r="A938" s="20"/>
      <c r="B938" s="21">
        <f t="shared" si="26"/>
        <v>933</v>
      </c>
      <c r="C938" s="20" t="s">
        <v>1607</v>
      </c>
      <c r="D938" s="20"/>
      <c r="E938" s="20" t="s">
        <v>79</v>
      </c>
      <c r="F938" s="20" t="s">
        <v>80</v>
      </c>
      <c r="G938" s="20" t="s">
        <v>64</v>
      </c>
      <c r="H938" s="5"/>
      <c r="I938" s="5">
        <v>530.64599999999996</v>
      </c>
      <c r="J938" s="22">
        <f t="shared" si="27"/>
        <v>0</v>
      </c>
    </row>
    <row r="939" spans="1:10" hidden="1" x14ac:dyDescent="0.25">
      <c r="A939" s="20"/>
      <c r="B939" s="21">
        <f t="shared" si="26"/>
        <v>934</v>
      </c>
      <c r="C939" s="20" t="s">
        <v>1608</v>
      </c>
      <c r="D939" s="20"/>
      <c r="E939" s="20" t="s">
        <v>79</v>
      </c>
      <c r="F939" s="20" t="s">
        <v>80</v>
      </c>
      <c r="G939" s="20" t="s">
        <v>64</v>
      </c>
      <c r="H939" s="5"/>
      <c r="I939" s="5">
        <v>179.52799999999999</v>
      </c>
      <c r="J939" s="22">
        <f t="shared" si="27"/>
        <v>0</v>
      </c>
    </row>
    <row r="940" spans="1:10" hidden="1" x14ac:dyDescent="0.25">
      <c r="A940" s="20"/>
      <c r="B940" s="21">
        <f t="shared" si="26"/>
        <v>935</v>
      </c>
      <c r="C940" s="20" t="s">
        <v>1609</v>
      </c>
      <c r="D940" s="20"/>
      <c r="E940" s="20" t="s">
        <v>79</v>
      </c>
      <c r="F940" s="20" t="s">
        <v>80</v>
      </c>
      <c r="G940" s="20" t="s">
        <v>64</v>
      </c>
      <c r="H940" s="5"/>
      <c r="I940" s="5">
        <v>417.99199999999996</v>
      </c>
      <c r="J940" s="22">
        <f t="shared" si="27"/>
        <v>0</v>
      </c>
    </row>
    <row r="941" spans="1:10" hidden="1" x14ac:dyDescent="0.25">
      <c r="A941" s="20"/>
      <c r="B941" s="21">
        <f t="shared" si="26"/>
        <v>936</v>
      </c>
      <c r="C941" s="20" t="s">
        <v>1610</v>
      </c>
      <c r="D941" s="20"/>
      <c r="E941" s="20" t="s">
        <v>79</v>
      </c>
      <c r="F941" s="20" t="s">
        <v>80</v>
      </c>
      <c r="G941" s="20" t="s">
        <v>64</v>
      </c>
      <c r="H941" s="5"/>
      <c r="I941" s="5">
        <v>1242.961</v>
      </c>
      <c r="J941" s="22">
        <f t="shared" si="27"/>
        <v>0</v>
      </c>
    </row>
    <row r="942" spans="1:10" hidden="1" x14ac:dyDescent="0.25">
      <c r="A942" s="20"/>
      <c r="B942" s="21">
        <f t="shared" si="26"/>
        <v>937</v>
      </c>
      <c r="C942" s="20" t="s">
        <v>1611</v>
      </c>
      <c r="D942" s="20"/>
      <c r="E942" s="20" t="s">
        <v>79</v>
      </c>
      <c r="F942" s="20" t="s">
        <v>80</v>
      </c>
      <c r="G942" s="20" t="s">
        <v>64</v>
      </c>
      <c r="H942" s="5"/>
      <c r="I942" s="5">
        <v>657.52600000000007</v>
      </c>
      <c r="J942" s="22">
        <f t="shared" si="27"/>
        <v>0</v>
      </c>
    </row>
    <row r="943" spans="1:10" hidden="1" x14ac:dyDescent="0.25">
      <c r="A943" s="20"/>
      <c r="B943" s="21">
        <f t="shared" si="26"/>
        <v>938</v>
      </c>
      <c r="C943" s="20" t="s">
        <v>1612</v>
      </c>
      <c r="D943" s="20"/>
      <c r="E943" s="20" t="s">
        <v>79</v>
      </c>
      <c r="F943" s="20" t="s">
        <v>80</v>
      </c>
      <c r="G943" s="20" t="s">
        <v>64</v>
      </c>
      <c r="H943" s="5"/>
      <c r="I943" s="5">
        <v>476.928</v>
      </c>
      <c r="J943" s="22">
        <f t="shared" si="27"/>
        <v>0</v>
      </c>
    </row>
    <row r="944" spans="1:10" hidden="1" x14ac:dyDescent="0.25">
      <c r="A944" s="20"/>
      <c r="B944" s="21">
        <f t="shared" si="26"/>
        <v>939</v>
      </c>
      <c r="C944" s="20" t="s">
        <v>1613</v>
      </c>
      <c r="D944" s="20"/>
      <c r="E944" s="20" t="s">
        <v>79</v>
      </c>
      <c r="F944" s="20" t="s">
        <v>80</v>
      </c>
      <c r="G944" s="20" t="s">
        <v>64</v>
      </c>
      <c r="H944" s="5"/>
      <c r="I944" s="5">
        <v>648.51800000000003</v>
      </c>
      <c r="J944" s="22">
        <f t="shared" si="27"/>
        <v>0</v>
      </c>
    </row>
    <row r="945" spans="1:10" hidden="1" x14ac:dyDescent="0.25">
      <c r="A945" s="20"/>
      <c r="B945" s="21">
        <f t="shared" si="26"/>
        <v>940</v>
      </c>
      <c r="C945" s="20" t="s">
        <v>1614</v>
      </c>
      <c r="D945" s="20"/>
      <c r="E945" s="20" t="s">
        <v>79</v>
      </c>
      <c r="F945" s="20" t="s">
        <v>80</v>
      </c>
      <c r="G945" s="20" t="s">
        <v>64</v>
      </c>
      <c r="H945" s="5"/>
      <c r="I945" s="5">
        <v>531.71600000000001</v>
      </c>
      <c r="J945" s="22">
        <f t="shared" si="27"/>
        <v>0</v>
      </c>
    </row>
    <row r="946" spans="1:10" hidden="1" x14ac:dyDescent="0.25">
      <c r="A946" s="20"/>
      <c r="B946" s="21">
        <f t="shared" si="26"/>
        <v>941</v>
      </c>
      <c r="C946" s="20" t="s">
        <v>1615</v>
      </c>
      <c r="D946" s="20"/>
      <c r="E946" s="20" t="s">
        <v>79</v>
      </c>
      <c r="F946" s="20" t="s">
        <v>80</v>
      </c>
      <c r="G946" s="20" t="s">
        <v>64</v>
      </c>
      <c r="H946" s="5"/>
      <c r="I946" s="5">
        <v>360.12599999999998</v>
      </c>
      <c r="J946" s="22">
        <f t="shared" si="27"/>
        <v>0</v>
      </c>
    </row>
    <row r="947" spans="1:10" hidden="1" x14ac:dyDescent="0.25">
      <c r="A947" s="20"/>
      <c r="B947" s="21">
        <f t="shared" si="26"/>
        <v>942</v>
      </c>
      <c r="C947" s="20" t="s">
        <v>1616</v>
      </c>
      <c r="D947" s="20"/>
      <c r="E947" s="20" t="s">
        <v>79</v>
      </c>
      <c r="F947" s="20" t="s">
        <v>80</v>
      </c>
      <c r="G947" s="20" t="s">
        <v>64</v>
      </c>
      <c r="H947" s="5"/>
      <c r="I947" s="5">
        <v>1062.3630000000001</v>
      </c>
      <c r="J947" s="22">
        <f t="shared" si="27"/>
        <v>0</v>
      </c>
    </row>
    <row r="948" spans="1:10" hidden="1" x14ac:dyDescent="0.25">
      <c r="A948" s="20"/>
      <c r="B948" s="21">
        <f t="shared" si="26"/>
        <v>943</v>
      </c>
      <c r="C948" s="20" t="s">
        <v>1617</v>
      </c>
      <c r="D948" s="20"/>
      <c r="E948" s="20" t="s">
        <v>79</v>
      </c>
      <c r="F948" s="20" t="s">
        <v>80</v>
      </c>
      <c r="G948" s="20" t="s">
        <v>64</v>
      </c>
      <c r="H948" s="5"/>
      <c r="I948" s="5">
        <v>648.51800000000003</v>
      </c>
      <c r="J948" s="22">
        <f t="shared" si="27"/>
        <v>0</v>
      </c>
    </row>
    <row r="949" spans="1:10" hidden="1" x14ac:dyDescent="0.25">
      <c r="A949" s="20"/>
      <c r="B949" s="21">
        <f t="shared" si="26"/>
        <v>944</v>
      </c>
      <c r="C949" s="20" t="s">
        <v>1618</v>
      </c>
      <c r="D949" s="20"/>
      <c r="E949" s="20" t="s">
        <v>79</v>
      </c>
      <c r="F949" s="20" t="s">
        <v>80</v>
      </c>
      <c r="G949" s="20" t="s">
        <v>64</v>
      </c>
      <c r="H949" s="5"/>
      <c r="I949" s="5">
        <v>351.11799999999999</v>
      </c>
      <c r="J949" s="22">
        <f t="shared" si="27"/>
        <v>0</v>
      </c>
    </row>
    <row r="950" spans="1:10" hidden="1" x14ac:dyDescent="0.25">
      <c r="A950" s="20"/>
      <c r="B950" s="21">
        <f t="shared" si="26"/>
        <v>945</v>
      </c>
      <c r="C950" s="20" t="s">
        <v>1619</v>
      </c>
      <c r="D950" s="20"/>
      <c r="E950" s="20" t="s">
        <v>79</v>
      </c>
      <c r="F950" s="20" t="s">
        <v>80</v>
      </c>
      <c r="G950" s="20" t="s">
        <v>64</v>
      </c>
      <c r="H950" s="5"/>
      <c r="I950" s="5">
        <v>238.464</v>
      </c>
      <c r="J950" s="22">
        <f t="shared" si="27"/>
        <v>0</v>
      </c>
    </row>
    <row r="951" spans="1:10" hidden="1" x14ac:dyDescent="0.25">
      <c r="A951" s="20"/>
      <c r="B951" s="21">
        <f t="shared" si="26"/>
        <v>946</v>
      </c>
      <c r="C951" s="20" t="s">
        <v>1620</v>
      </c>
      <c r="D951" s="20"/>
      <c r="E951" s="20" t="s">
        <v>79</v>
      </c>
      <c r="F951" s="20" t="s">
        <v>80</v>
      </c>
      <c r="G951" s="20" t="s">
        <v>64</v>
      </c>
      <c r="H951" s="5"/>
      <c r="I951" s="5">
        <v>352.18799999999999</v>
      </c>
      <c r="J951" s="22">
        <f t="shared" si="27"/>
        <v>0</v>
      </c>
    </row>
    <row r="952" spans="1:10" hidden="1" x14ac:dyDescent="0.25">
      <c r="A952" s="20"/>
      <c r="B952" s="21">
        <f t="shared" si="26"/>
        <v>947</v>
      </c>
      <c r="C952" s="20" t="s">
        <v>1621</v>
      </c>
      <c r="D952" s="20"/>
      <c r="E952" s="20" t="s">
        <v>79</v>
      </c>
      <c r="F952" s="20" t="s">
        <v>80</v>
      </c>
      <c r="G952" s="20" t="s">
        <v>64</v>
      </c>
      <c r="H952" s="5"/>
      <c r="I952" s="5">
        <v>360.12599999999998</v>
      </c>
      <c r="J952" s="22">
        <f t="shared" si="27"/>
        <v>0</v>
      </c>
    </row>
    <row r="953" spans="1:10" hidden="1" x14ac:dyDescent="0.25">
      <c r="A953" s="20"/>
      <c r="B953" s="21">
        <f t="shared" si="26"/>
        <v>948</v>
      </c>
      <c r="C953" s="20" t="s">
        <v>1622</v>
      </c>
      <c r="D953" s="20"/>
      <c r="E953" s="20" t="s">
        <v>79</v>
      </c>
      <c r="F953" s="20" t="s">
        <v>80</v>
      </c>
      <c r="G953" s="20" t="s">
        <v>64</v>
      </c>
      <c r="H953" s="5"/>
      <c r="I953" s="5">
        <v>711.24399999999991</v>
      </c>
      <c r="J953" s="22">
        <f t="shared" si="27"/>
        <v>0</v>
      </c>
    </row>
    <row r="954" spans="1:10" hidden="1" x14ac:dyDescent="0.25">
      <c r="A954" s="20"/>
      <c r="B954" s="21">
        <f t="shared" si="26"/>
        <v>949</v>
      </c>
      <c r="C954" s="20" t="s">
        <v>1623</v>
      </c>
      <c r="D954" s="20"/>
      <c r="E954" s="20" t="s">
        <v>79</v>
      </c>
      <c r="F954" s="20" t="s">
        <v>80</v>
      </c>
      <c r="G954" s="20" t="s">
        <v>64</v>
      </c>
      <c r="H954" s="5"/>
      <c r="I954" s="5">
        <v>179.52799999999999</v>
      </c>
      <c r="J954" s="22">
        <f t="shared" si="27"/>
        <v>0</v>
      </c>
    </row>
    <row r="955" spans="1:10" hidden="1" x14ac:dyDescent="0.25">
      <c r="A955" s="20"/>
      <c r="B955" s="21">
        <f t="shared" si="26"/>
        <v>950</v>
      </c>
      <c r="C955" s="20" t="s">
        <v>1624</v>
      </c>
      <c r="D955" s="20"/>
      <c r="E955" s="20" t="s">
        <v>79</v>
      </c>
      <c r="F955" s="20" t="s">
        <v>80</v>
      </c>
      <c r="G955" s="20" t="s">
        <v>64</v>
      </c>
      <c r="H955" s="5"/>
      <c r="I955" s="5">
        <v>238.464</v>
      </c>
      <c r="J955" s="22">
        <f t="shared" si="27"/>
        <v>0</v>
      </c>
    </row>
    <row r="956" spans="1:10" hidden="1" x14ac:dyDescent="0.25">
      <c r="A956" s="20"/>
      <c r="B956" s="21">
        <f t="shared" si="26"/>
        <v>951</v>
      </c>
      <c r="C956" s="20" t="s">
        <v>614</v>
      </c>
      <c r="D956" s="20"/>
      <c r="E956" s="20" t="s">
        <v>79</v>
      </c>
      <c r="F956" s="20" t="s">
        <v>80</v>
      </c>
      <c r="G956" s="20" t="s">
        <v>64</v>
      </c>
      <c r="H956" s="5"/>
      <c r="I956" s="5">
        <v>598.58999999999992</v>
      </c>
      <c r="J956" s="22">
        <f t="shared" si="27"/>
        <v>0</v>
      </c>
    </row>
    <row r="957" spans="1:10" hidden="1" x14ac:dyDescent="0.25">
      <c r="A957" s="20"/>
      <c r="B957" s="21">
        <f t="shared" si="26"/>
        <v>952</v>
      </c>
      <c r="C957" s="20" t="s">
        <v>615</v>
      </c>
      <c r="D957" s="20"/>
      <c r="E957" s="20" t="s">
        <v>79</v>
      </c>
      <c r="F957" s="20" t="s">
        <v>80</v>
      </c>
      <c r="G957" s="20" t="s">
        <v>64</v>
      </c>
      <c r="H957" s="5"/>
      <c r="I957" s="5">
        <v>360.12599999999998</v>
      </c>
      <c r="J957" s="22">
        <f t="shared" si="27"/>
        <v>0</v>
      </c>
    </row>
    <row r="958" spans="1:10" hidden="1" x14ac:dyDescent="0.25">
      <c r="A958" s="20"/>
      <c r="B958" s="21">
        <f t="shared" si="26"/>
        <v>953</v>
      </c>
      <c r="C958" s="20" t="s">
        <v>616</v>
      </c>
      <c r="D958" s="20"/>
      <c r="E958" s="20" t="s">
        <v>79</v>
      </c>
      <c r="F958" s="20" t="s">
        <v>80</v>
      </c>
      <c r="G958" s="20" t="s">
        <v>64</v>
      </c>
      <c r="H958" s="5"/>
      <c r="I958" s="5">
        <v>476.928</v>
      </c>
      <c r="J958" s="22">
        <f t="shared" si="27"/>
        <v>0</v>
      </c>
    </row>
    <row r="959" spans="1:10" hidden="1" x14ac:dyDescent="0.25">
      <c r="A959" s="20"/>
      <c r="B959" s="21">
        <f t="shared" si="26"/>
        <v>954</v>
      </c>
      <c r="C959" s="20" t="s">
        <v>617</v>
      </c>
      <c r="D959" s="20"/>
      <c r="E959" s="20" t="s">
        <v>79</v>
      </c>
      <c r="F959" s="20" t="s">
        <v>80</v>
      </c>
      <c r="G959" s="20" t="s">
        <v>64</v>
      </c>
      <c r="H959" s="5"/>
      <c r="I959" s="5">
        <v>958.71599999999989</v>
      </c>
      <c r="J959" s="22">
        <f t="shared" si="27"/>
        <v>0</v>
      </c>
    </row>
    <row r="960" spans="1:10" hidden="1" x14ac:dyDescent="0.25">
      <c r="A960" s="20"/>
      <c r="B960" s="21">
        <f t="shared" si="26"/>
        <v>955</v>
      </c>
      <c r="C960" s="20" t="s">
        <v>618</v>
      </c>
      <c r="D960" s="20"/>
      <c r="E960" s="20" t="s">
        <v>79</v>
      </c>
      <c r="F960" s="20" t="s">
        <v>80</v>
      </c>
      <c r="G960" s="20" t="s">
        <v>64</v>
      </c>
      <c r="H960" s="5"/>
      <c r="I960" s="5">
        <v>238.464</v>
      </c>
      <c r="J960" s="22">
        <f t="shared" si="27"/>
        <v>0</v>
      </c>
    </row>
    <row r="961" spans="1:10" hidden="1" x14ac:dyDescent="0.25">
      <c r="A961" s="20"/>
      <c r="B961" s="21">
        <f t="shared" si="26"/>
        <v>956</v>
      </c>
      <c r="C961" s="20" t="s">
        <v>619</v>
      </c>
      <c r="D961" s="20"/>
      <c r="E961" s="20" t="s">
        <v>79</v>
      </c>
      <c r="F961" s="20" t="s">
        <v>80</v>
      </c>
      <c r="G961" s="20" t="s">
        <v>64</v>
      </c>
      <c r="H961" s="5"/>
      <c r="I961" s="5">
        <v>656.4559999999999</v>
      </c>
      <c r="J961" s="22">
        <f t="shared" si="27"/>
        <v>0</v>
      </c>
    </row>
    <row r="962" spans="1:10" hidden="1" x14ac:dyDescent="0.25">
      <c r="A962" s="20"/>
      <c r="B962" s="21">
        <f t="shared" si="26"/>
        <v>957</v>
      </c>
      <c r="C962" s="20" t="s">
        <v>620</v>
      </c>
      <c r="D962" s="20"/>
      <c r="E962" s="20" t="s">
        <v>79</v>
      </c>
      <c r="F962" s="20" t="s">
        <v>80</v>
      </c>
      <c r="G962" s="20" t="s">
        <v>64</v>
      </c>
      <c r="H962" s="5"/>
      <c r="I962" s="5">
        <v>1377.778</v>
      </c>
      <c r="J962" s="22">
        <f t="shared" si="27"/>
        <v>0</v>
      </c>
    </row>
    <row r="963" spans="1:10" hidden="1" x14ac:dyDescent="0.25">
      <c r="A963" s="20"/>
      <c r="B963" s="21">
        <f t="shared" si="26"/>
        <v>958</v>
      </c>
      <c r="C963" s="20" t="s">
        <v>621</v>
      </c>
      <c r="D963" s="20"/>
      <c r="E963" s="20" t="s">
        <v>79</v>
      </c>
      <c r="F963" s="20" t="s">
        <v>80</v>
      </c>
      <c r="G963" s="20" t="s">
        <v>64</v>
      </c>
      <c r="H963" s="5"/>
      <c r="I963" s="5">
        <v>179.52799999999999</v>
      </c>
      <c r="J963" s="22">
        <f t="shared" si="27"/>
        <v>0</v>
      </c>
    </row>
    <row r="964" spans="1:10" hidden="1" x14ac:dyDescent="0.25">
      <c r="A964" s="20"/>
      <c r="B964" s="21">
        <f t="shared" si="26"/>
        <v>959</v>
      </c>
      <c r="C964" s="20" t="s">
        <v>622</v>
      </c>
      <c r="D964" s="20"/>
      <c r="E964" s="20" t="s">
        <v>79</v>
      </c>
      <c r="F964" s="20" t="s">
        <v>80</v>
      </c>
      <c r="G964" s="20" t="s">
        <v>64</v>
      </c>
      <c r="H964" s="5"/>
      <c r="I964" s="5">
        <v>656.4559999999999</v>
      </c>
      <c r="J964" s="22">
        <f t="shared" si="27"/>
        <v>0</v>
      </c>
    </row>
    <row r="965" spans="1:10" hidden="1" x14ac:dyDescent="0.25">
      <c r="A965" s="20"/>
      <c r="B965" s="21">
        <f t="shared" si="26"/>
        <v>960</v>
      </c>
      <c r="C965" s="20" t="s">
        <v>623</v>
      </c>
      <c r="D965" s="20"/>
      <c r="E965" s="20" t="s">
        <v>79</v>
      </c>
      <c r="F965" s="20" t="s">
        <v>80</v>
      </c>
      <c r="G965" s="20" t="s">
        <v>64</v>
      </c>
      <c r="H965" s="5"/>
      <c r="I965" s="5">
        <v>656.4559999999999</v>
      </c>
      <c r="J965" s="22">
        <f t="shared" si="27"/>
        <v>0</v>
      </c>
    </row>
    <row r="966" spans="1:10" hidden="1" x14ac:dyDescent="0.25">
      <c r="A966" s="20"/>
      <c r="B966" s="21">
        <f t="shared" si="26"/>
        <v>961</v>
      </c>
      <c r="C966" s="20" t="s">
        <v>624</v>
      </c>
      <c r="D966" s="20"/>
      <c r="E966" s="20" t="s">
        <v>79</v>
      </c>
      <c r="F966" s="20" t="s">
        <v>80</v>
      </c>
      <c r="G966" s="20" t="s">
        <v>64</v>
      </c>
      <c r="H966" s="5"/>
      <c r="I966" s="5">
        <v>238.464</v>
      </c>
      <c r="J966" s="22">
        <f t="shared" si="27"/>
        <v>0</v>
      </c>
    </row>
    <row r="967" spans="1:10" hidden="1" x14ac:dyDescent="0.25">
      <c r="A967" s="20"/>
      <c r="B967" s="21">
        <f t="shared" si="26"/>
        <v>962</v>
      </c>
      <c r="C967" s="20" t="s">
        <v>625</v>
      </c>
      <c r="D967" s="20"/>
      <c r="E967" s="20" t="s">
        <v>79</v>
      </c>
      <c r="F967" s="20" t="s">
        <v>80</v>
      </c>
      <c r="G967" s="20" t="s">
        <v>64</v>
      </c>
      <c r="H967" s="5"/>
      <c r="I967" s="5">
        <v>598.58999999999992</v>
      </c>
      <c r="J967" s="22">
        <f t="shared" si="27"/>
        <v>0</v>
      </c>
    </row>
    <row r="968" spans="1:10" hidden="1" x14ac:dyDescent="0.25">
      <c r="A968" s="20"/>
      <c r="B968" s="21">
        <f t="shared" ref="B968:B1031" si="28">+B967+1</f>
        <v>963</v>
      </c>
      <c r="C968" s="20" t="s">
        <v>626</v>
      </c>
      <c r="D968" s="20"/>
      <c r="E968" s="20" t="s">
        <v>79</v>
      </c>
      <c r="F968" s="20" t="s">
        <v>80</v>
      </c>
      <c r="G968" s="20" t="s">
        <v>64</v>
      </c>
      <c r="H968" s="5"/>
      <c r="I968" s="5">
        <v>360.12599999999998</v>
      </c>
      <c r="J968" s="22">
        <f t="shared" si="27"/>
        <v>0</v>
      </c>
    </row>
    <row r="969" spans="1:10" hidden="1" x14ac:dyDescent="0.25">
      <c r="A969" s="20"/>
      <c r="B969" s="21">
        <f t="shared" si="28"/>
        <v>964</v>
      </c>
      <c r="C969" s="20" t="s">
        <v>627</v>
      </c>
      <c r="D969" s="20"/>
      <c r="E969" s="20" t="s">
        <v>79</v>
      </c>
      <c r="F969" s="20" t="s">
        <v>80</v>
      </c>
      <c r="G969" s="20" t="s">
        <v>64</v>
      </c>
      <c r="H969" s="5"/>
      <c r="I969" s="5">
        <v>779.1880000000001</v>
      </c>
      <c r="J969" s="22">
        <f t="shared" si="27"/>
        <v>0</v>
      </c>
    </row>
    <row r="970" spans="1:10" hidden="1" x14ac:dyDescent="0.25">
      <c r="A970" s="20"/>
      <c r="B970" s="21">
        <f t="shared" si="28"/>
        <v>965</v>
      </c>
      <c r="C970" s="20" t="s">
        <v>628</v>
      </c>
      <c r="D970" s="20"/>
      <c r="E970" s="20" t="s">
        <v>79</v>
      </c>
      <c r="F970" s="20" t="s">
        <v>80</v>
      </c>
      <c r="G970" s="20" t="s">
        <v>64</v>
      </c>
      <c r="H970" s="5"/>
      <c r="I970" s="5">
        <v>179.52799999999999</v>
      </c>
      <c r="J970" s="22">
        <f t="shared" si="27"/>
        <v>0</v>
      </c>
    </row>
    <row r="971" spans="1:10" hidden="1" x14ac:dyDescent="0.25">
      <c r="A971" s="20"/>
      <c r="B971" s="21">
        <f t="shared" si="28"/>
        <v>966</v>
      </c>
      <c r="C971" s="20" t="s">
        <v>629</v>
      </c>
      <c r="D971" s="20"/>
      <c r="E971" s="20" t="s">
        <v>79</v>
      </c>
      <c r="F971" s="20" t="s">
        <v>80</v>
      </c>
      <c r="G971" s="20" t="s">
        <v>64</v>
      </c>
      <c r="H971" s="5"/>
      <c r="I971" s="5">
        <v>238.464</v>
      </c>
      <c r="J971" s="22">
        <f t="shared" si="27"/>
        <v>0</v>
      </c>
    </row>
    <row r="972" spans="1:10" hidden="1" x14ac:dyDescent="0.25">
      <c r="A972" s="20"/>
      <c r="B972" s="21">
        <f t="shared" si="28"/>
        <v>967</v>
      </c>
      <c r="C972" s="20" t="s">
        <v>630</v>
      </c>
      <c r="D972" s="20"/>
      <c r="E972" s="20" t="s">
        <v>79</v>
      </c>
      <c r="F972" s="20" t="s">
        <v>80</v>
      </c>
      <c r="G972" s="20" t="s">
        <v>64</v>
      </c>
      <c r="H972" s="5"/>
      <c r="I972" s="5">
        <v>238.464</v>
      </c>
      <c r="J972" s="22">
        <f t="shared" si="27"/>
        <v>0</v>
      </c>
    </row>
    <row r="973" spans="1:10" hidden="1" x14ac:dyDescent="0.25">
      <c r="A973" s="20"/>
      <c r="B973" s="21">
        <f t="shared" si="28"/>
        <v>968</v>
      </c>
      <c r="C973" s="20" t="s">
        <v>631</v>
      </c>
      <c r="D973" s="20"/>
      <c r="E973" s="20" t="s">
        <v>79</v>
      </c>
      <c r="F973" s="20" t="s">
        <v>80</v>
      </c>
      <c r="G973" s="20" t="s">
        <v>64</v>
      </c>
      <c r="H973" s="5"/>
      <c r="I973" s="5">
        <v>360.12599999999998</v>
      </c>
      <c r="J973" s="22">
        <f t="shared" si="27"/>
        <v>0</v>
      </c>
    </row>
    <row r="974" spans="1:10" hidden="1" x14ac:dyDescent="0.25">
      <c r="A974" s="20"/>
      <c r="B974" s="21">
        <f t="shared" si="28"/>
        <v>969</v>
      </c>
      <c r="C974" s="20" t="s">
        <v>632</v>
      </c>
      <c r="D974" s="20"/>
      <c r="E974" s="20" t="s">
        <v>79</v>
      </c>
      <c r="F974" s="20" t="s">
        <v>80</v>
      </c>
      <c r="G974" s="20" t="s">
        <v>64</v>
      </c>
      <c r="H974" s="5"/>
      <c r="I974" s="5">
        <v>597.52</v>
      </c>
      <c r="J974" s="22">
        <f t="shared" si="27"/>
        <v>0</v>
      </c>
    </row>
    <row r="975" spans="1:10" hidden="1" x14ac:dyDescent="0.25">
      <c r="A975" s="20"/>
      <c r="B975" s="21">
        <f t="shared" si="28"/>
        <v>970</v>
      </c>
      <c r="C975" s="20" t="s">
        <v>1625</v>
      </c>
      <c r="D975" s="20"/>
      <c r="E975" s="20" t="s">
        <v>79</v>
      </c>
      <c r="F975" s="20" t="s">
        <v>80</v>
      </c>
      <c r="G975" s="20" t="s">
        <v>64</v>
      </c>
      <c r="H975" s="5"/>
      <c r="I975" s="5">
        <v>238.464</v>
      </c>
      <c r="J975" s="22">
        <f t="shared" si="27"/>
        <v>0</v>
      </c>
    </row>
    <row r="976" spans="1:10" hidden="1" x14ac:dyDescent="0.25">
      <c r="A976" s="20"/>
      <c r="B976" s="21">
        <f t="shared" si="28"/>
        <v>971</v>
      </c>
      <c r="C976" s="20" t="s">
        <v>634</v>
      </c>
      <c r="D976" s="20"/>
      <c r="E976" s="20" t="s">
        <v>79</v>
      </c>
      <c r="F976" s="20" t="s">
        <v>80</v>
      </c>
      <c r="G976" s="20" t="s">
        <v>64</v>
      </c>
      <c r="H976" s="5"/>
      <c r="I976" s="5">
        <v>238.464</v>
      </c>
      <c r="J976" s="22">
        <f t="shared" si="27"/>
        <v>0</v>
      </c>
    </row>
    <row r="977" spans="1:10" hidden="1" x14ac:dyDescent="0.25">
      <c r="A977" s="20"/>
      <c r="B977" s="21">
        <f t="shared" si="28"/>
        <v>972</v>
      </c>
      <c r="C977" s="20" t="s">
        <v>638</v>
      </c>
      <c r="D977" s="20"/>
      <c r="E977" s="20" t="s">
        <v>79</v>
      </c>
      <c r="F977" s="20" t="s">
        <v>80</v>
      </c>
      <c r="G977" s="20" t="s">
        <v>64</v>
      </c>
      <c r="H977" s="5"/>
      <c r="I977" s="5">
        <v>417.99199999999996</v>
      </c>
      <c r="J977" s="22">
        <f t="shared" si="27"/>
        <v>0</v>
      </c>
    </row>
    <row r="978" spans="1:10" hidden="1" x14ac:dyDescent="0.25">
      <c r="A978" s="20"/>
      <c r="B978" s="21">
        <f t="shared" si="28"/>
        <v>973</v>
      </c>
      <c r="C978" s="20" t="s">
        <v>640</v>
      </c>
      <c r="D978" s="20"/>
      <c r="E978" s="20" t="s">
        <v>79</v>
      </c>
      <c r="F978" s="20" t="s">
        <v>80</v>
      </c>
      <c r="G978" s="20" t="s">
        <v>64</v>
      </c>
      <c r="H978" s="5"/>
      <c r="I978" s="5">
        <v>359.05599999999998</v>
      </c>
      <c r="J978" s="22">
        <f t="shared" si="27"/>
        <v>0</v>
      </c>
    </row>
    <row r="979" spans="1:10" hidden="1" x14ac:dyDescent="0.25">
      <c r="A979" s="20"/>
      <c r="B979" s="21">
        <f t="shared" si="28"/>
        <v>974</v>
      </c>
      <c r="C979" s="20" t="s">
        <v>1626</v>
      </c>
      <c r="D979" s="20"/>
      <c r="E979" s="20" t="s">
        <v>79</v>
      </c>
      <c r="F979" s="20" t="s">
        <v>80</v>
      </c>
      <c r="G979" s="20" t="s">
        <v>64</v>
      </c>
      <c r="H979" s="5"/>
      <c r="I979" s="5">
        <v>238.464</v>
      </c>
      <c r="J979" s="22">
        <f t="shared" si="27"/>
        <v>0</v>
      </c>
    </row>
    <row r="980" spans="1:10" hidden="1" x14ac:dyDescent="0.25">
      <c r="A980" s="20"/>
      <c r="B980" s="21">
        <f t="shared" si="28"/>
        <v>975</v>
      </c>
      <c r="C980" s="20" t="s">
        <v>641</v>
      </c>
      <c r="D980" s="20"/>
      <c r="E980" s="20" t="s">
        <v>79</v>
      </c>
      <c r="F980" s="20" t="s">
        <v>80</v>
      </c>
      <c r="G980" s="20" t="s">
        <v>64</v>
      </c>
      <c r="H980" s="5"/>
      <c r="I980" s="5">
        <v>828.04600000000005</v>
      </c>
      <c r="J980" s="22">
        <f t="shared" si="27"/>
        <v>0</v>
      </c>
    </row>
    <row r="981" spans="1:10" hidden="1" x14ac:dyDescent="0.25">
      <c r="A981" s="20"/>
      <c r="B981" s="21">
        <f t="shared" si="28"/>
        <v>976</v>
      </c>
      <c r="C981" s="20" t="s">
        <v>642</v>
      </c>
      <c r="D981" s="20"/>
      <c r="E981" s="20" t="s">
        <v>79</v>
      </c>
      <c r="F981" s="20" t="s">
        <v>80</v>
      </c>
      <c r="G981" s="20" t="s">
        <v>64</v>
      </c>
      <c r="H981" s="5"/>
      <c r="I981" s="5">
        <v>238.464</v>
      </c>
      <c r="J981" s="22">
        <f t="shared" ref="J981:J1044" si="29">+IFERROR(I981/H981,0)</f>
        <v>0</v>
      </c>
    </row>
    <row r="982" spans="1:10" hidden="1" x14ac:dyDescent="0.25">
      <c r="A982" s="20"/>
      <c r="B982" s="21">
        <f t="shared" si="28"/>
        <v>977</v>
      </c>
      <c r="C982" s="20" t="s">
        <v>1627</v>
      </c>
      <c r="D982" s="20"/>
      <c r="E982" s="20" t="s">
        <v>79</v>
      </c>
      <c r="F982" s="20" t="s">
        <v>80</v>
      </c>
      <c r="G982" s="20" t="s">
        <v>64</v>
      </c>
      <c r="H982" s="5"/>
      <c r="I982" s="5">
        <v>828.04600000000005</v>
      </c>
      <c r="J982" s="22">
        <f t="shared" si="29"/>
        <v>0</v>
      </c>
    </row>
    <row r="983" spans="1:10" hidden="1" x14ac:dyDescent="0.25">
      <c r="A983" s="20"/>
      <c r="B983" s="21">
        <f t="shared" si="28"/>
        <v>978</v>
      </c>
      <c r="C983" s="20" t="s">
        <v>1628</v>
      </c>
      <c r="D983" s="20"/>
      <c r="E983" s="20" t="s">
        <v>79</v>
      </c>
      <c r="F983" s="20" t="s">
        <v>80</v>
      </c>
      <c r="G983" s="20" t="s">
        <v>64</v>
      </c>
      <c r="H983" s="5"/>
      <c r="I983" s="5">
        <v>180.59800000000001</v>
      </c>
      <c r="J983" s="22">
        <f t="shared" si="29"/>
        <v>0</v>
      </c>
    </row>
    <row r="984" spans="1:10" hidden="1" x14ac:dyDescent="0.25">
      <c r="A984" s="20"/>
      <c r="B984" s="21">
        <f t="shared" si="28"/>
        <v>979</v>
      </c>
      <c r="C984" s="20" t="s">
        <v>649</v>
      </c>
      <c r="D984" s="20"/>
      <c r="E984" s="20" t="s">
        <v>79</v>
      </c>
      <c r="F984" s="20" t="s">
        <v>80</v>
      </c>
      <c r="G984" s="20" t="s">
        <v>64</v>
      </c>
      <c r="H984" s="5"/>
      <c r="I984" s="5">
        <v>179.52799999999999</v>
      </c>
      <c r="J984" s="22">
        <f t="shared" si="29"/>
        <v>0</v>
      </c>
    </row>
    <row r="985" spans="1:10" hidden="1" x14ac:dyDescent="0.25">
      <c r="A985" s="20"/>
      <c r="B985" s="21">
        <f t="shared" si="28"/>
        <v>980</v>
      </c>
      <c r="C985" s="20" t="s">
        <v>651</v>
      </c>
      <c r="D985" s="20"/>
      <c r="E985" s="20" t="s">
        <v>79</v>
      </c>
      <c r="F985" s="20" t="s">
        <v>80</v>
      </c>
      <c r="G985" s="20" t="s">
        <v>64</v>
      </c>
      <c r="H985" s="5"/>
      <c r="I985" s="5">
        <v>1017.6510000000001</v>
      </c>
      <c r="J985" s="22">
        <f t="shared" si="29"/>
        <v>0</v>
      </c>
    </row>
    <row r="986" spans="1:10" hidden="1" x14ac:dyDescent="0.25">
      <c r="A986" s="20"/>
      <c r="B986" s="21">
        <f t="shared" si="28"/>
        <v>981</v>
      </c>
      <c r="C986" s="20" t="s">
        <v>1629</v>
      </c>
      <c r="D986" s="20"/>
      <c r="E986" s="20" t="s">
        <v>79</v>
      </c>
      <c r="F986" s="20" t="s">
        <v>80</v>
      </c>
      <c r="G986" s="20" t="s">
        <v>64</v>
      </c>
      <c r="H986" s="5"/>
      <c r="I986" s="5">
        <v>417.99199999999996</v>
      </c>
      <c r="J986" s="22">
        <f t="shared" si="29"/>
        <v>0</v>
      </c>
    </row>
    <row r="987" spans="1:10" hidden="1" x14ac:dyDescent="0.25">
      <c r="A987" s="20"/>
      <c r="B987" s="21">
        <f t="shared" si="28"/>
        <v>982</v>
      </c>
      <c r="C987" s="20" t="s">
        <v>652</v>
      </c>
      <c r="D987" s="20"/>
      <c r="E987" s="20" t="s">
        <v>79</v>
      </c>
      <c r="F987" s="20" t="s">
        <v>80</v>
      </c>
      <c r="G987" s="20" t="s">
        <v>64</v>
      </c>
      <c r="H987" s="5"/>
      <c r="I987" s="5">
        <v>419.06200000000001</v>
      </c>
      <c r="J987" s="22">
        <f t="shared" si="29"/>
        <v>0</v>
      </c>
    </row>
    <row r="988" spans="1:10" hidden="1" x14ac:dyDescent="0.25">
      <c r="A988" s="20"/>
      <c r="B988" s="21">
        <f t="shared" si="28"/>
        <v>983</v>
      </c>
      <c r="C988" s="20" t="s">
        <v>653</v>
      </c>
      <c r="D988" s="20"/>
      <c r="E988" s="20" t="s">
        <v>79</v>
      </c>
      <c r="F988" s="20" t="s">
        <v>80</v>
      </c>
      <c r="G988" s="20" t="s">
        <v>64</v>
      </c>
      <c r="H988" s="5"/>
      <c r="I988" s="5">
        <v>1017.651</v>
      </c>
      <c r="J988" s="22">
        <f t="shared" si="29"/>
        <v>0</v>
      </c>
    </row>
    <row r="989" spans="1:10" hidden="1" x14ac:dyDescent="0.25">
      <c r="A989" s="20"/>
      <c r="B989" s="21">
        <f t="shared" si="28"/>
        <v>984</v>
      </c>
      <c r="C989" s="20" t="s">
        <v>656</v>
      </c>
      <c r="D989" s="20"/>
      <c r="E989" s="20" t="s">
        <v>79</v>
      </c>
      <c r="F989" s="20" t="s">
        <v>80</v>
      </c>
      <c r="G989" s="20" t="s">
        <v>64</v>
      </c>
      <c r="H989" s="5"/>
      <c r="I989" s="5">
        <v>361.19499999999999</v>
      </c>
      <c r="J989" s="22">
        <f t="shared" si="29"/>
        <v>0</v>
      </c>
    </row>
    <row r="990" spans="1:10" hidden="1" x14ac:dyDescent="0.25">
      <c r="A990" s="20"/>
      <c r="B990" s="21">
        <f t="shared" si="28"/>
        <v>985</v>
      </c>
      <c r="C990" s="20" t="s">
        <v>657</v>
      </c>
      <c r="D990" s="20"/>
      <c r="E990" s="20" t="s">
        <v>79</v>
      </c>
      <c r="F990" s="20" t="s">
        <v>80</v>
      </c>
      <c r="G990" s="20" t="s">
        <v>64</v>
      </c>
      <c r="H990" s="5"/>
      <c r="I990" s="5">
        <v>648.51800000000003</v>
      </c>
      <c r="J990" s="22">
        <f t="shared" si="29"/>
        <v>0</v>
      </c>
    </row>
    <row r="991" spans="1:10" hidden="1" x14ac:dyDescent="0.25">
      <c r="A991" s="20"/>
      <c r="B991" s="21">
        <f t="shared" si="28"/>
        <v>986</v>
      </c>
      <c r="C991" s="20" t="s">
        <v>1630</v>
      </c>
      <c r="D991" s="20"/>
      <c r="E991" s="20" t="s">
        <v>79</v>
      </c>
      <c r="F991" s="20" t="s">
        <v>80</v>
      </c>
      <c r="G991" s="20" t="s">
        <v>64</v>
      </c>
      <c r="H991" s="5"/>
      <c r="I991" s="5">
        <v>238.464</v>
      </c>
      <c r="J991" s="22">
        <f t="shared" si="29"/>
        <v>0</v>
      </c>
    </row>
    <row r="992" spans="1:10" hidden="1" x14ac:dyDescent="0.25">
      <c r="A992" s="20"/>
      <c r="B992" s="21">
        <f t="shared" si="28"/>
        <v>987</v>
      </c>
      <c r="C992" s="20" t="s">
        <v>658</v>
      </c>
      <c r="D992" s="20"/>
      <c r="E992" s="20" t="s">
        <v>79</v>
      </c>
      <c r="F992" s="20" t="s">
        <v>80</v>
      </c>
      <c r="G992" s="20" t="s">
        <v>64</v>
      </c>
      <c r="H992" s="5"/>
      <c r="I992" s="5">
        <v>419.06200000000001</v>
      </c>
      <c r="J992" s="22">
        <f t="shared" si="29"/>
        <v>0</v>
      </c>
    </row>
    <row r="993" spans="1:11" hidden="1" x14ac:dyDescent="0.25">
      <c r="A993" s="20"/>
      <c r="B993" s="21">
        <f t="shared" si="28"/>
        <v>988</v>
      </c>
      <c r="C993" s="20" t="s">
        <v>662</v>
      </c>
      <c r="D993" s="20"/>
      <c r="E993" s="20" t="s">
        <v>79</v>
      </c>
      <c r="F993" s="20" t="s">
        <v>80</v>
      </c>
      <c r="G993" s="20" t="s">
        <v>64</v>
      </c>
      <c r="H993" s="5"/>
      <c r="I993" s="5">
        <v>476.928</v>
      </c>
      <c r="J993" s="22">
        <f t="shared" si="29"/>
        <v>0</v>
      </c>
    </row>
    <row r="994" spans="1:11" hidden="1" x14ac:dyDescent="0.25">
      <c r="A994" s="20"/>
      <c r="B994" s="21">
        <f t="shared" si="28"/>
        <v>989</v>
      </c>
      <c r="C994" s="20" t="s">
        <v>663</v>
      </c>
      <c r="D994" s="20"/>
      <c r="E994" s="20" t="s">
        <v>79</v>
      </c>
      <c r="F994" s="20" t="s">
        <v>80</v>
      </c>
      <c r="G994" s="20" t="s">
        <v>64</v>
      </c>
      <c r="H994" s="5"/>
      <c r="I994" s="5">
        <v>531.71600000000001</v>
      </c>
      <c r="J994" s="22">
        <f t="shared" si="29"/>
        <v>0</v>
      </c>
    </row>
    <row r="995" spans="1:11" hidden="1" x14ac:dyDescent="0.25">
      <c r="A995" s="20"/>
      <c r="B995" s="21">
        <f t="shared" si="28"/>
        <v>990</v>
      </c>
      <c r="C995" s="20" t="s">
        <v>664</v>
      </c>
      <c r="D995" s="20"/>
      <c r="E995" s="20" t="s">
        <v>79</v>
      </c>
      <c r="F995" s="20" t="s">
        <v>80</v>
      </c>
      <c r="G995" s="20" t="s">
        <v>64</v>
      </c>
      <c r="H995" s="5"/>
      <c r="I995" s="5">
        <v>417.99199999999996</v>
      </c>
      <c r="J995" s="22">
        <f t="shared" si="29"/>
        <v>0</v>
      </c>
    </row>
    <row r="996" spans="1:11" hidden="1" x14ac:dyDescent="0.25">
      <c r="A996" s="20"/>
      <c r="B996" s="21">
        <f t="shared" si="28"/>
        <v>991</v>
      </c>
      <c r="C996" s="20" t="s">
        <v>667</v>
      </c>
      <c r="D996" s="20"/>
      <c r="E996" s="20" t="s">
        <v>79</v>
      </c>
      <c r="F996" s="20" t="s">
        <v>80</v>
      </c>
      <c r="G996" s="20" t="s">
        <v>64</v>
      </c>
      <c r="H996" s="5"/>
      <c r="I996" s="5">
        <v>417.99199999999996</v>
      </c>
      <c r="J996" s="22">
        <f t="shared" si="29"/>
        <v>0</v>
      </c>
    </row>
    <row r="997" spans="1:11" x14ac:dyDescent="0.25">
      <c r="A997" s="20"/>
      <c r="B997" s="21">
        <f t="shared" si="28"/>
        <v>992</v>
      </c>
      <c r="C997" s="20" t="s">
        <v>668</v>
      </c>
      <c r="D997" s="20"/>
      <c r="E997" s="40" t="s">
        <v>62</v>
      </c>
      <c r="F997" s="40" t="s">
        <v>63</v>
      </c>
      <c r="G997" s="20" t="s">
        <v>64</v>
      </c>
      <c r="H997" s="5"/>
      <c r="I997" s="5">
        <v>180.59800000000001</v>
      </c>
      <c r="J997" s="22">
        <f t="shared" si="29"/>
        <v>0</v>
      </c>
      <c r="K997" t="str">
        <f>+VLOOKUP($C997,'[2]CHI TIẾT_total-VPDD'!$M$2:$W$5024,11,0)</f>
        <v>QUAN 7</v>
      </c>
    </row>
    <row r="998" spans="1:11" hidden="1" x14ac:dyDescent="0.25">
      <c r="A998" s="20"/>
      <c r="B998" s="21">
        <f t="shared" si="28"/>
        <v>993</v>
      </c>
      <c r="C998" s="20" t="s">
        <v>669</v>
      </c>
      <c r="D998" s="20"/>
      <c r="E998" s="20" t="s">
        <v>79</v>
      </c>
      <c r="F998" s="20" t="s">
        <v>80</v>
      </c>
      <c r="G998" s="20" t="s">
        <v>64</v>
      </c>
      <c r="H998" s="5"/>
      <c r="I998" s="5">
        <v>837.05399999999986</v>
      </c>
      <c r="J998" s="22">
        <f t="shared" si="29"/>
        <v>0</v>
      </c>
    </row>
    <row r="999" spans="1:11" hidden="1" x14ac:dyDescent="0.25">
      <c r="A999" s="20"/>
      <c r="B999" s="21">
        <f t="shared" si="28"/>
        <v>994</v>
      </c>
      <c r="C999" s="20" t="s">
        <v>1631</v>
      </c>
      <c r="D999" s="20"/>
      <c r="E999" s="20" t="s">
        <v>79</v>
      </c>
      <c r="F999" s="20" t="s">
        <v>80</v>
      </c>
      <c r="G999" s="20" t="s">
        <v>64</v>
      </c>
      <c r="H999" s="5"/>
      <c r="I999" s="5">
        <v>238.464</v>
      </c>
      <c r="J999" s="22">
        <f t="shared" si="29"/>
        <v>0</v>
      </c>
    </row>
    <row r="1000" spans="1:11" hidden="1" x14ac:dyDescent="0.25">
      <c r="A1000" s="20"/>
      <c r="B1000" s="21">
        <f t="shared" si="28"/>
        <v>995</v>
      </c>
      <c r="C1000" s="20" t="s">
        <v>670</v>
      </c>
      <c r="D1000" s="20"/>
      <c r="E1000" s="20" t="s">
        <v>79</v>
      </c>
      <c r="F1000" s="20" t="s">
        <v>80</v>
      </c>
      <c r="G1000" s="20" t="s">
        <v>64</v>
      </c>
      <c r="H1000" s="5"/>
      <c r="I1000" s="5">
        <v>837.05399999999997</v>
      </c>
      <c r="J1000" s="22">
        <f t="shared" si="29"/>
        <v>0</v>
      </c>
    </row>
    <row r="1001" spans="1:11" hidden="1" x14ac:dyDescent="0.25">
      <c r="A1001" s="20"/>
      <c r="B1001" s="21">
        <f t="shared" si="28"/>
        <v>996</v>
      </c>
      <c r="C1001" s="20" t="s">
        <v>1632</v>
      </c>
      <c r="D1001" s="20"/>
      <c r="E1001" s="20" t="s">
        <v>79</v>
      </c>
      <c r="F1001" s="20" t="s">
        <v>80</v>
      </c>
      <c r="G1001" s="20" t="s">
        <v>64</v>
      </c>
      <c r="H1001" s="5"/>
      <c r="I1001" s="5">
        <v>238.464</v>
      </c>
      <c r="J1001" s="22">
        <f t="shared" si="29"/>
        <v>0</v>
      </c>
    </row>
    <row r="1002" spans="1:11" x14ac:dyDescent="0.25">
      <c r="A1002" s="20"/>
      <c r="B1002" s="21">
        <f t="shared" si="28"/>
        <v>997</v>
      </c>
      <c r="C1002" s="20" t="s">
        <v>671</v>
      </c>
      <c r="D1002" s="20"/>
      <c r="E1002" s="40" t="s">
        <v>77</v>
      </c>
      <c r="F1002" s="40" t="s">
        <v>78</v>
      </c>
      <c r="G1002" s="20" t="s">
        <v>64</v>
      </c>
      <c r="H1002" s="5"/>
      <c r="I1002" s="5">
        <v>180.59800000000001</v>
      </c>
      <c r="J1002" s="22">
        <f t="shared" si="29"/>
        <v>0</v>
      </c>
      <c r="K1002" t="str">
        <f>+VLOOKUP($C1002,'[2]CHI TIẾT_total-VPDD'!$M$2:$W$5024,11,0)</f>
        <v>QUAN THU DUC</v>
      </c>
    </row>
    <row r="1003" spans="1:11" hidden="1" x14ac:dyDescent="0.25">
      <c r="A1003" s="20"/>
      <c r="B1003" s="21">
        <f t="shared" si="28"/>
        <v>998</v>
      </c>
      <c r="C1003" s="20" t="s">
        <v>1633</v>
      </c>
      <c r="D1003" s="20"/>
      <c r="E1003" s="20" t="s">
        <v>79</v>
      </c>
      <c r="F1003" s="20" t="s">
        <v>80</v>
      </c>
      <c r="G1003" s="20" t="s">
        <v>64</v>
      </c>
      <c r="H1003" s="5"/>
      <c r="I1003" s="5">
        <v>417.99199999999996</v>
      </c>
      <c r="J1003" s="22">
        <f t="shared" si="29"/>
        <v>0</v>
      </c>
    </row>
    <row r="1004" spans="1:11" hidden="1" x14ac:dyDescent="0.25">
      <c r="A1004" s="20"/>
      <c r="B1004" s="21">
        <f t="shared" si="28"/>
        <v>999</v>
      </c>
      <c r="C1004" s="20" t="s">
        <v>1634</v>
      </c>
      <c r="D1004" s="20"/>
      <c r="E1004" s="20" t="s">
        <v>79</v>
      </c>
      <c r="F1004" s="20" t="s">
        <v>80</v>
      </c>
      <c r="G1004" s="20" t="s">
        <v>64</v>
      </c>
      <c r="H1004" s="5"/>
      <c r="I1004" s="5">
        <v>949.70900000000006</v>
      </c>
      <c r="J1004" s="22">
        <f t="shared" si="29"/>
        <v>0</v>
      </c>
    </row>
    <row r="1005" spans="1:11" x14ac:dyDescent="0.25">
      <c r="A1005" s="20"/>
      <c r="B1005" s="21">
        <f t="shared" si="28"/>
        <v>1000</v>
      </c>
      <c r="C1005" s="20" t="s">
        <v>672</v>
      </c>
      <c r="D1005" s="20"/>
      <c r="E1005" s="40" t="s">
        <v>75</v>
      </c>
      <c r="F1005" s="40" t="s">
        <v>76</v>
      </c>
      <c r="G1005" s="20" t="s">
        <v>64</v>
      </c>
      <c r="H1005" s="5"/>
      <c r="I1005" s="5">
        <v>238.464</v>
      </c>
      <c r="J1005" s="22">
        <f t="shared" si="29"/>
        <v>0</v>
      </c>
      <c r="K1005" t="str">
        <f>+VLOOKUP($C1005,'[2]CHI TIẾT_total-VPDD'!$M$2:$W$5024,11,0)</f>
        <v>QUAN TAN BINH</v>
      </c>
    </row>
    <row r="1006" spans="1:11" hidden="1" x14ac:dyDescent="0.25">
      <c r="A1006" s="20"/>
      <c r="B1006" s="21">
        <f t="shared" si="28"/>
        <v>1001</v>
      </c>
      <c r="C1006" s="20" t="s">
        <v>1635</v>
      </c>
      <c r="D1006" s="20"/>
      <c r="E1006" s="20" t="s">
        <v>79</v>
      </c>
      <c r="F1006" s="20" t="s">
        <v>80</v>
      </c>
      <c r="G1006" s="20" t="s">
        <v>64</v>
      </c>
      <c r="H1006" s="5"/>
      <c r="I1006" s="5">
        <v>1715.028</v>
      </c>
      <c r="J1006" s="22">
        <f t="shared" si="29"/>
        <v>0</v>
      </c>
    </row>
    <row r="1007" spans="1:11" hidden="1" x14ac:dyDescent="0.25">
      <c r="A1007" s="20"/>
      <c r="B1007" s="21">
        <f t="shared" si="28"/>
        <v>1002</v>
      </c>
      <c r="C1007" s="20" t="s">
        <v>673</v>
      </c>
      <c r="D1007" s="20"/>
      <c r="E1007" s="20" t="s">
        <v>79</v>
      </c>
      <c r="F1007" s="20" t="s">
        <v>80</v>
      </c>
      <c r="G1007" s="20" t="s">
        <v>64</v>
      </c>
      <c r="H1007" s="5"/>
      <c r="I1007" s="5">
        <v>598.58999999999992</v>
      </c>
      <c r="J1007" s="22">
        <f t="shared" si="29"/>
        <v>0</v>
      </c>
    </row>
    <row r="1008" spans="1:11" x14ac:dyDescent="0.25">
      <c r="A1008" s="20"/>
      <c r="B1008" s="21">
        <f t="shared" si="28"/>
        <v>1003</v>
      </c>
      <c r="C1008" s="20" t="s">
        <v>674</v>
      </c>
      <c r="D1008" s="20"/>
      <c r="E1008" s="40" t="s">
        <v>67</v>
      </c>
      <c r="F1008" s="40" t="s">
        <v>68</v>
      </c>
      <c r="G1008" s="20" t="s">
        <v>64</v>
      </c>
      <c r="H1008" s="5"/>
      <c r="I1008" s="5">
        <v>598.59</v>
      </c>
      <c r="J1008" s="22">
        <f t="shared" si="29"/>
        <v>0</v>
      </c>
      <c r="K1008" t="str">
        <f>+VLOOKUP($C1008,'[2]CHI TIẾT_total-VPDD'!$M$2:$W$5024,11,0)</f>
        <v>QUAN 12</v>
      </c>
    </row>
    <row r="1009" spans="1:11" x14ac:dyDescent="0.25">
      <c r="A1009" s="20"/>
      <c r="B1009" s="21">
        <f t="shared" si="28"/>
        <v>1004</v>
      </c>
      <c r="C1009" s="20" t="s">
        <v>1636</v>
      </c>
      <c r="D1009" s="20"/>
      <c r="E1009" s="40" t="s">
        <v>75</v>
      </c>
      <c r="F1009" s="40" t="s">
        <v>76</v>
      </c>
      <c r="G1009" s="20" t="s">
        <v>64</v>
      </c>
      <c r="H1009" s="5"/>
      <c r="I1009" s="5">
        <v>419.06200000000001</v>
      </c>
      <c r="J1009" s="22">
        <f t="shared" si="29"/>
        <v>0</v>
      </c>
      <c r="K1009" t="str">
        <f>+VLOOKUP($C1009,'[2]CHI TIẾT_total-VPDD'!$M$2:$W$5024,11,0)</f>
        <v>QUAN TAN BINH</v>
      </c>
    </row>
    <row r="1010" spans="1:11" hidden="1" x14ac:dyDescent="0.25">
      <c r="A1010" s="20"/>
      <c r="B1010" s="21">
        <f t="shared" si="28"/>
        <v>1005</v>
      </c>
      <c r="C1010" s="20" t="s">
        <v>1637</v>
      </c>
      <c r="D1010" s="20"/>
      <c r="E1010" s="20" t="s">
        <v>79</v>
      </c>
      <c r="F1010" s="20" t="s">
        <v>80</v>
      </c>
      <c r="G1010" s="20" t="s">
        <v>64</v>
      </c>
      <c r="H1010" s="5"/>
      <c r="I1010" s="5">
        <v>419.06200000000001</v>
      </c>
      <c r="J1010" s="22">
        <f t="shared" si="29"/>
        <v>0</v>
      </c>
    </row>
    <row r="1011" spans="1:11" hidden="1" x14ac:dyDescent="0.25">
      <c r="A1011" s="20"/>
      <c r="B1011" s="21">
        <f t="shared" si="28"/>
        <v>1006</v>
      </c>
      <c r="C1011" s="20" t="s">
        <v>1638</v>
      </c>
      <c r="D1011" s="20"/>
      <c r="E1011" s="20" t="s">
        <v>79</v>
      </c>
      <c r="F1011" s="20" t="s">
        <v>80</v>
      </c>
      <c r="G1011" s="20" t="s">
        <v>64</v>
      </c>
      <c r="H1011" s="5"/>
      <c r="I1011" s="5">
        <v>419.06200000000001</v>
      </c>
      <c r="J1011" s="22">
        <f t="shared" si="29"/>
        <v>0</v>
      </c>
    </row>
    <row r="1012" spans="1:11" x14ac:dyDescent="0.25">
      <c r="A1012" s="20"/>
      <c r="B1012" s="21">
        <f t="shared" si="28"/>
        <v>1007</v>
      </c>
      <c r="C1012" s="20" t="s">
        <v>1639</v>
      </c>
      <c r="D1012" s="20"/>
      <c r="E1012" s="40" t="s">
        <v>69</v>
      </c>
      <c r="F1012" s="40" t="s">
        <v>70</v>
      </c>
      <c r="G1012" s="20" t="s">
        <v>64</v>
      </c>
      <c r="H1012" s="5"/>
      <c r="I1012" s="5">
        <v>238.464</v>
      </c>
      <c r="J1012" s="22">
        <f t="shared" si="29"/>
        <v>0</v>
      </c>
      <c r="K1012" t="str">
        <f>+VLOOKUP($C1012,'[2]CHI TIẾT_total-VPDD'!$M$2:$W$5024,11,0)</f>
        <v>QUAN TAN PHU</v>
      </c>
    </row>
    <row r="1013" spans="1:11" hidden="1" x14ac:dyDescent="0.25">
      <c r="A1013" s="20"/>
      <c r="B1013" s="21">
        <f t="shared" si="28"/>
        <v>1008</v>
      </c>
      <c r="C1013" s="20" t="s">
        <v>675</v>
      </c>
      <c r="D1013" s="20"/>
      <c r="E1013" s="20" t="s">
        <v>79</v>
      </c>
      <c r="F1013" s="20" t="s">
        <v>80</v>
      </c>
      <c r="G1013" s="20" t="s">
        <v>64</v>
      </c>
      <c r="H1013" s="5"/>
      <c r="I1013" s="5">
        <v>417.99199999999996</v>
      </c>
      <c r="J1013" s="22">
        <f t="shared" si="29"/>
        <v>0</v>
      </c>
    </row>
    <row r="1014" spans="1:11" hidden="1" x14ac:dyDescent="0.25">
      <c r="A1014" s="20"/>
      <c r="B1014" s="21">
        <f t="shared" si="28"/>
        <v>1009</v>
      </c>
      <c r="C1014" s="20" t="s">
        <v>1640</v>
      </c>
      <c r="D1014" s="20"/>
      <c r="E1014" s="20" t="s">
        <v>79</v>
      </c>
      <c r="F1014" s="20" t="s">
        <v>80</v>
      </c>
      <c r="G1014" s="20" t="s">
        <v>64</v>
      </c>
      <c r="H1014" s="5"/>
      <c r="I1014" s="5">
        <v>476.928</v>
      </c>
      <c r="J1014" s="22">
        <f t="shared" si="29"/>
        <v>0</v>
      </c>
    </row>
    <row r="1015" spans="1:11" hidden="1" x14ac:dyDescent="0.25">
      <c r="A1015" s="20"/>
      <c r="B1015" s="21">
        <f t="shared" si="28"/>
        <v>1010</v>
      </c>
      <c r="C1015" s="20" t="s">
        <v>676</v>
      </c>
      <c r="D1015" s="20"/>
      <c r="E1015" s="20" t="s">
        <v>79</v>
      </c>
      <c r="F1015" s="20" t="s">
        <v>80</v>
      </c>
      <c r="G1015" s="20" t="s">
        <v>64</v>
      </c>
      <c r="H1015" s="5"/>
      <c r="I1015" s="5">
        <v>360.12599999999998</v>
      </c>
      <c r="J1015" s="22">
        <f t="shared" si="29"/>
        <v>0</v>
      </c>
    </row>
    <row r="1016" spans="1:11" hidden="1" x14ac:dyDescent="0.25">
      <c r="A1016" s="20"/>
      <c r="B1016" s="21">
        <f t="shared" si="28"/>
        <v>1011</v>
      </c>
      <c r="C1016" s="20" t="s">
        <v>677</v>
      </c>
      <c r="D1016" s="20"/>
      <c r="E1016" s="20" t="s">
        <v>79</v>
      </c>
      <c r="F1016" s="20" t="s">
        <v>80</v>
      </c>
      <c r="G1016" s="20" t="s">
        <v>64</v>
      </c>
      <c r="H1016" s="5"/>
      <c r="I1016" s="5">
        <v>238.464</v>
      </c>
      <c r="J1016" s="22">
        <f t="shared" si="29"/>
        <v>0</v>
      </c>
    </row>
    <row r="1017" spans="1:11" hidden="1" x14ac:dyDescent="0.25">
      <c r="A1017" s="20"/>
      <c r="B1017" s="21">
        <f t="shared" si="28"/>
        <v>1012</v>
      </c>
      <c r="C1017" s="20" t="s">
        <v>678</v>
      </c>
      <c r="D1017" s="20"/>
      <c r="E1017" s="20" t="s">
        <v>79</v>
      </c>
      <c r="F1017" s="20" t="s">
        <v>80</v>
      </c>
      <c r="G1017" s="20" t="s">
        <v>64</v>
      </c>
      <c r="H1017" s="5"/>
      <c r="I1017" s="5">
        <v>179.52799999999999</v>
      </c>
      <c r="J1017" s="22">
        <f t="shared" si="29"/>
        <v>0</v>
      </c>
    </row>
    <row r="1018" spans="1:11" hidden="1" x14ac:dyDescent="0.25">
      <c r="A1018" s="20"/>
      <c r="B1018" s="21">
        <f t="shared" si="28"/>
        <v>1013</v>
      </c>
      <c r="C1018" s="20" t="s">
        <v>679</v>
      </c>
      <c r="D1018" s="20"/>
      <c r="E1018" s="20" t="s">
        <v>79</v>
      </c>
      <c r="F1018" s="20" t="s">
        <v>80</v>
      </c>
      <c r="G1018" s="20" t="s">
        <v>64</v>
      </c>
      <c r="H1018" s="5"/>
      <c r="I1018" s="5">
        <v>476.928</v>
      </c>
      <c r="J1018" s="22">
        <f t="shared" si="29"/>
        <v>0</v>
      </c>
    </row>
    <row r="1019" spans="1:11" hidden="1" x14ac:dyDescent="0.25">
      <c r="A1019" s="20"/>
      <c r="B1019" s="21">
        <f t="shared" si="28"/>
        <v>1014</v>
      </c>
      <c r="C1019" s="20" t="s">
        <v>680</v>
      </c>
      <c r="D1019" s="20"/>
      <c r="E1019" s="20" t="s">
        <v>79</v>
      </c>
      <c r="F1019" s="20" t="s">
        <v>80</v>
      </c>
      <c r="G1019" s="20" t="s">
        <v>64</v>
      </c>
      <c r="H1019" s="5"/>
      <c r="I1019" s="5">
        <v>959.78600000000006</v>
      </c>
      <c r="J1019" s="22">
        <f t="shared" si="29"/>
        <v>0</v>
      </c>
    </row>
    <row r="1020" spans="1:11" hidden="1" x14ac:dyDescent="0.25">
      <c r="A1020" s="20"/>
      <c r="B1020" s="21">
        <f t="shared" si="28"/>
        <v>1015</v>
      </c>
      <c r="C1020" s="20" t="s">
        <v>683</v>
      </c>
      <c r="D1020" s="20"/>
      <c r="E1020" s="20" t="s">
        <v>79</v>
      </c>
      <c r="F1020" s="20" t="s">
        <v>80</v>
      </c>
      <c r="G1020" s="20" t="s">
        <v>64</v>
      </c>
      <c r="H1020" s="5"/>
      <c r="I1020" s="5">
        <v>837.05399999999986</v>
      </c>
      <c r="J1020" s="22">
        <f t="shared" si="29"/>
        <v>0</v>
      </c>
    </row>
    <row r="1021" spans="1:11" hidden="1" x14ac:dyDescent="0.25">
      <c r="A1021" s="20"/>
      <c r="B1021" s="21">
        <f t="shared" si="28"/>
        <v>1016</v>
      </c>
      <c r="C1021" s="20" t="s">
        <v>684</v>
      </c>
      <c r="D1021" s="20"/>
      <c r="E1021" s="20" t="s">
        <v>79</v>
      </c>
      <c r="F1021" s="20" t="s">
        <v>80</v>
      </c>
      <c r="G1021" s="20" t="s">
        <v>64</v>
      </c>
      <c r="H1021" s="5"/>
      <c r="I1021" s="5">
        <v>180.59800000000001</v>
      </c>
      <c r="J1021" s="22">
        <f t="shared" si="29"/>
        <v>0</v>
      </c>
    </row>
    <row r="1022" spans="1:11" hidden="1" x14ac:dyDescent="0.25">
      <c r="A1022" s="20"/>
      <c r="B1022" s="21">
        <f t="shared" si="28"/>
        <v>1017</v>
      </c>
      <c r="C1022" s="20" t="s">
        <v>685</v>
      </c>
      <c r="D1022" s="20"/>
      <c r="E1022" s="20" t="s">
        <v>79</v>
      </c>
      <c r="F1022" s="20" t="s">
        <v>80</v>
      </c>
      <c r="G1022" s="20" t="s">
        <v>64</v>
      </c>
      <c r="H1022" s="5"/>
      <c r="I1022" s="5">
        <v>417.99199999999996</v>
      </c>
      <c r="J1022" s="22">
        <f t="shared" si="29"/>
        <v>0</v>
      </c>
    </row>
    <row r="1023" spans="1:11" hidden="1" x14ac:dyDescent="0.25">
      <c r="A1023" s="20"/>
      <c r="B1023" s="21">
        <f t="shared" si="28"/>
        <v>1018</v>
      </c>
      <c r="C1023" s="20" t="s">
        <v>689</v>
      </c>
      <c r="D1023" s="20"/>
      <c r="E1023" s="20" t="s">
        <v>79</v>
      </c>
      <c r="F1023" s="20" t="s">
        <v>80</v>
      </c>
      <c r="G1023" s="20" t="s">
        <v>64</v>
      </c>
      <c r="H1023" s="5"/>
      <c r="I1023" s="5">
        <v>779.18799999999987</v>
      </c>
      <c r="J1023" s="22">
        <f t="shared" si="29"/>
        <v>0</v>
      </c>
    </row>
    <row r="1024" spans="1:11" hidden="1" x14ac:dyDescent="0.25">
      <c r="A1024" s="20"/>
      <c r="B1024" s="21">
        <f t="shared" si="28"/>
        <v>1019</v>
      </c>
      <c r="C1024" s="20" t="s">
        <v>692</v>
      </c>
      <c r="D1024" s="20"/>
      <c r="E1024" s="20" t="s">
        <v>79</v>
      </c>
      <c r="F1024" s="20" t="s">
        <v>80</v>
      </c>
      <c r="G1024" s="20" t="s">
        <v>64</v>
      </c>
      <c r="H1024" s="5"/>
      <c r="I1024" s="5">
        <v>238.464</v>
      </c>
      <c r="J1024" s="22">
        <f t="shared" si="29"/>
        <v>0</v>
      </c>
    </row>
    <row r="1025" spans="1:10" hidden="1" x14ac:dyDescent="0.25">
      <c r="A1025" s="20"/>
      <c r="B1025" s="21">
        <f t="shared" si="28"/>
        <v>1020</v>
      </c>
      <c r="C1025" s="20" t="s">
        <v>702</v>
      </c>
      <c r="D1025" s="20"/>
      <c r="E1025" s="20" t="s">
        <v>79</v>
      </c>
      <c r="F1025" s="20" t="s">
        <v>80</v>
      </c>
      <c r="G1025" s="20" t="s">
        <v>64</v>
      </c>
      <c r="H1025" s="5"/>
      <c r="I1025" s="5">
        <v>179.52799999999999</v>
      </c>
      <c r="J1025" s="22">
        <f t="shared" si="29"/>
        <v>0</v>
      </c>
    </row>
    <row r="1026" spans="1:10" hidden="1" x14ac:dyDescent="0.25">
      <c r="A1026" s="20"/>
      <c r="B1026" s="21">
        <f t="shared" si="28"/>
        <v>1021</v>
      </c>
      <c r="C1026" s="20" t="s">
        <v>703</v>
      </c>
      <c r="D1026" s="20"/>
      <c r="E1026" s="20" t="s">
        <v>79</v>
      </c>
      <c r="F1026" s="20" t="s">
        <v>80</v>
      </c>
      <c r="G1026" s="20" t="s">
        <v>64</v>
      </c>
      <c r="H1026" s="5"/>
      <c r="I1026" s="5">
        <v>419.06200000000001</v>
      </c>
      <c r="J1026" s="22">
        <f t="shared" si="29"/>
        <v>0</v>
      </c>
    </row>
    <row r="1027" spans="1:10" hidden="1" x14ac:dyDescent="0.25">
      <c r="A1027" s="20"/>
      <c r="B1027" s="21">
        <f t="shared" si="28"/>
        <v>1022</v>
      </c>
      <c r="C1027" s="20" t="s">
        <v>711</v>
      </c>
      <c r="D1027" s="20"/>
      <c r="E1027" s="20" t="s">
        <v>79</v>
      </c>
      <c r="F1027" s="20" t="s">
        <v>80</v>
      </c>
      <c r="G1027" s="20" t="s">
        <v>64</v>
      </c>
      <c r="H1027" s="5"/>
      <c r="I1027" s="5">
        <v>779.1869999999999</v>
      </c>
      <c r="J1027" s="22">
        <f t="shared" si="29"/>
        <v>0</v>
      </c>
    </row>
    <row r="1028" spans="1:10" hidden="1" x14ac:dyDescent="0.25">
      <c r="A1028" s="20"/>
      <c r="B1028" s="21">
        <f t="shared" si="28"/>
        <v>1023</v>
      </c>
      <c r="C1028" s="20" t="s">
        <v>714</v>
      </c>
      <c r="D1028" s="20"/>
      <c r="E1028" s="20" t="s">
        <v>79</v>
      </c>
      <c r="F1028" s="20" t="s">
        <v>80</v>
      </c>
      <c r="G1028" s="20" t="s">
        <v>64</v>
      </c>
      <c r="H1028" s="5"/>
      <c r="I1028" s="5">
        <v>419.06200000000001</v>
      </c>
      <c r="J1028" s="22">
        <f t="shared" si="29"/>
        <v>0</v>
      </c>
    </row>
    <row r="1029" spans="1:10" hidden="1" x14ac:dyDescent="0.25">
      <c r="A1029" s="20"/>
      <c r="B1029" s="21">
        <f t="shared" si="28"/>
        <v>1024</v>
      </c>
      <c r="C1029" s="20" t="s">
        <v>722</v>
      </c>
      <c r="D1029" s="20"/>
      <c r="E1029" s="20" t="s">
        <v>79</v>
      </c>
      <c r="F1029" s="20" t="s">
        <v>80</v>
      </c>
      <c r="G1029" s="20" t="s">
        <v>64</v>
      </c>
      <c r="H1029" s="5"/>
      <c r="I1029" s="5">
        <v>238.464</v>
      </c>
      <c r="J1029" s="22">
        <f t="shared" si="29"/>
        <v>0</v>
      </c>
    </row>
    <row r="1030" spans="1:10" hidden="1" x14ac:dyDescent="0.25">
      <c r="A1030" s="20"/>
      <c r="B1030" s="21">
        <f t="shared" si="28"/>
        <v>1025</v>
      </c>
      <c r="C1030" s="20" t="s">
        <v>723</v>
      </c>
      <c r="D1030" s="20"/>
      <c r="E1030" s="20" t="s">
        <v>79</v>
      </c>
      <c r="F1030" s="20" t="s">
        <v>80</v>
      </c>
      <c r="G1030" s="20" t="s">
        <v>64</v>
      </c>
      <c r="H1030" s="5"/>
      <c r="I1030" s="5">
        <v>838.12300000000005</v>
      </c>
      <c r="J1030" s="22">
        <f t="shared" si="29"/>
        <v>0</v>
      </c>
    </row>
    <row r="1031" spans="1:10" hidden="1" x14ac:dyDescent="0.25">
      <c r="A1031" s="20"/>
      <c r="B1031" s="21">
        <f t="shared" si="28"/>
        <v>1026</v>
      </c>
      <c r="C1031" s="20" t="s">
        <v>727</v>
      </c>
      <c r="D1031" s="20"/>
      <c r="E1031" s="20" t="s">
        <v>79</v>
      </c>
      <c r="F1031" s="20" t="s">
        <v>80</v>
      </c>
      <c r="G1031" s="20" t="s">
        <v>64</v>
      </c>
      <c r="H1031" s="5"/>
      <c r="I1031" s="5">
        <v>238.464</v>
      </c>
      <c r="J1031" s="22">
        <f t="shared" si="29"/>
        <v>0</v>
      </c>
    </row>
    <row r="1032" spans="1:10" hidden="1" x14ac:dyDescent="0.25">
      <c r="A1032" s="20"/>
      <c r="B1032" s="21">
        <f t="shared" ref="B1032:B1095" si="30">+B1031+1</f>
        <v>1027</v>
      </c>
      <c r="C1032" s="20" t="s">
        <v>732</v>
      </c>
      <c r="D1032" s="20"/>
      <c r="E1032" s="20" t="s">
        <v>79</v>
      </c>
      <c r="F1032" s="20" t="s">
        <v>80</v>
      </c>
      <c r="G1032" s="20" t="s">
        <v>64</v>
      </c>
      <c r="H1032" s="5"/>
      <c r="I1032" s="5">
        <v>360.12599999999998</v>
      </c>
      <c r="J1032" s="22">
        <f t="shared" si="29"/>
        <v>0</v>
      </c>
    </row>
    <row r="1033" spans="1:10" hidden="1" x14ac:dyDescent="0.25">
      <c r="A1033" s="20"/>
      <c r="B1033" s="21">
        <f t="shared" si="30"/>
        <v>1028</v>
      </c>
      <c r="C1033" s="20" t="s">
        <v>733</v>
      </c>
      <c r="D1033" s="20"/>
      <c r="E1033" s="20" t="s">
        <v>79</v>
      </c>
      <c r="F1033" s="20" t="s">
        <v>80</v>
      </c>
      <c r="G1033" s="20" t="s">
        <v>64</v>
      </c>
      <c r="H1033" s="5"/>
      <c r="I1033" s="5">
        <v>238.464</v>
      </c>
      <c r="J1033" s="22">
        <f t="shared" si="29"/>
        <v>0</v>
      </c>
    </row>
    <row r="1034" spans="1:10" hidden="1" x14ac:dyDescent="0.25">
      <c r="A1034" s="20"/>
      <c r="B1034" s="21">
        <f t="shared" si="30"/>
        <v>1029</v>
      </c>
      <c r="C1034" s="20" t="s">
        <v>734</v>
      </c>
      <c r="D1034" s="20"/>
      <c r="E1034" s="20" t="s">
        <v>79</v>
      </c>
      <c r="F1034" s="20" t="s">
        <v>80</v>
      </c>
      <c r="G1034" s="20" t="s">
        <v>64</v>
      </c>
      <c r="H1034" s="5"/>
      <c r="I1034" s="5">
        <v>179.52799999999999</v>
      </c>
      <c r="J1034" s="22">
        <f t="shared" si="29"/>
        <v>0</v>
      </c>
    </row>
    <row r="1035" spans="1:10" hidden="1" x14ac:dyDescent="0.25">
      <c r="A1035" s="20"/>
      <c r="B1035" s="21">
        <f t="shared" si="30"/>
        <v>1030</v>
      </c>
      <c r="C1035" s="20" t="s">
        <v>739</v>
      </c>
      <c r="D1035" s="20"/>
      <c r="E1035" s="20" t="s">
        <v>79</v>
      </c>
      <c r="F1035" s="20" t="s">
        <v>80</v>
      </c>
      <c r="G1035" s="20" t="s">
        <v>64</v>
      </c>
      <c r="H1035" s="5"/>
      <c r="I1035" s="5">
        <v>656.45600000000002</v>
      </c>
      <c r="J1035" s="22">
        <f t="shared" si="29"/>
        <v>0</v>
      </c>
    </row>
    <row r="1036" spans="1:10" hidden="1" x14ac:dyDescent="0.25">
      <c r="A1036" s="20"/>
      <c r="B1036" s="21">
        <f t="shared" si="30"/>
        <v>1031</v>
      </c>
      <c r="C1036" s="20" t="s">
        <v>1641</v>
      </c>
      <c r="D1036" s="20"/>
      <c r="E1036" s="20" t="s">
        <v>79</v>
      </c>
      <c r="F1036" s="20" t="s">
        <v>80</v>
      </c>
      <c r="G1036" s="20" t="s">
        <v>64</v>
      </c>
      <c r="H1036" s="5"/>
      <c r="I1036" s="5">
        <v>180.59800000000001</v>
      </c>
      <c r="J1036" s="22">
        <f t="shared" si="29"/>
        <v>0</v>
      </c>
    </row>
    <row r="1037" spans="1:10" hidden="1" x14ac:dyDescent="0.25">
      <c r="A1037" s="20"/>
      <c r="B1037" s="21">
        <f t="shared" si="30"/>
        <v>1032</v>
      </c>
      <c r="C1037" s="20" t="s">
        <v>740</v>
      </c>
      <c r="D1037" s="20"/>
      <c r="E1037" s="20" t="s">
        <v>79</v>
      </c>
      <c r="F1037" s="20" t="s">
        <v>80</v>
      </c>
      <c r="G1037" s="20" t="s">
        <v>64</v>
      </c>
      <c r="H1037" s="5"/>
      <c r="I1037" s="5">
        <v>180.59800000000001</v>
      </c>
      <c r="J1037" s="22">
        <f t="shared" si="29"/>
        <v>0</v>
      </c>
    </row>
    <row r="1038" spans="1:10" hidden="1" x14ac:dyDescent="0.25">
      <c r="A1038" s="20"/>
      <c r="B1038" s="21">
        <f t="shared" si="30"/>
        <v>1033</v>
      </c>
      <c r="C1038" s="20" t="s">
        <v>1642</v>
      </c>
      <c r="D1038" s="20"/>
      <c r="E1038" s="20" t="s">
        <v>79</v>
      </c>
      <c r="F1038" s="20" t="s">
        <v>80</v>
      </c>
      <c r="G1038" s="20" t="s">
        <v>64</v>
      </c>
      <c r="H1038" s="5"/>
      <c r="I1038" s="5">
        <v>238.464</v>
      </c>
      <c r="J1038" s="22">
        <f t="shared" si="29"/>
        <v>0</v>
      </c>
    </row>
    <row r="1039" spans="1:10" hidden="1" x14ac:dyDescent="0.25">
      <c r="A1039" s="20"/>
      <c r="B1039" s="21">
        <f t="shared" si="30"/>
        <v>1034</v>
      </c>
      <c r="C1039" s="20" t="s">
        <v>744</v>
      </c>
      <c r="D1039" s="20"/>
      <c r="E1039" s="20" t="s">
        <v>79</v>
      </c>
      <c r="F1039" s="20" t="s">
        <v>80</v>
      </c>
      <c r="G1039" s="20" t="s">
        <v>64</v>
      </c>
      <c r="H1039" s="5"/>
      <c r="I1039" s="5">
        <v>238.464</v>
      </c>
      <c r="J1039" s="22">
        <f t="shared" si="29"/>
        <v>0</v>
      </c>
    </row>
    <row r="1040" spans="1:10" hidden="1" x14ac:dyDescent="0.25">
      <c r="A1040" s="20"/>
      <c r="B1040" s="21">
        <f t="shared" si="30"/>
        <v>1035</v>
      </c>
      <c r="C1040" s="20" t="s">
        <v>747</v>
      </c>
      <c r="D1040" s="20"/>
      <c r="E1040" s="20" t="s">
        <v>79</v>
      </c>
      <c r="F1040" s="20" t="s">
        <v>80</v>
      </c>
      <c r="G1040" s="20" t="s">
        <v>64</v>
      </c>
      <c r="H1040" s="5"/>
      <c r="I1040" s="5">
        <v>238.464</v>
      </c>
      <c r="J1040" s="22">
        <f t="shared" si="29"/>
        <v>0</v>
      </c>
    </row>
    <row r="1041" spans="1:10" hidden="1" x14ac:dyDescent="0.25">
      <c r="A1041" s="20"/>
      <c r="B1041" s="21">
        <f t="shared" si="30"/>
        <v>1036</v>
      </c>
      <c r="C1041" s="20" t="s">
        <v>748</v>
      </c>
      <c r="D1041" s="20"/>
      <c r="E1041" s="20" t="s">
        <v>79</v>
      </c>
      <c r="F1041" s="20" t="s">
        <v>80</v>
      </c>
      <c r="G1041" s="20" t="s">
        <v>64</v>
      </c>
      <c r="H1041" s="5"/>
      <c r="I1041" s="5">
        <v>771.25</v>
      </c>
      <c r="J1041" s="22">
        <f t="shared" si="29"/>
        <v>0</v>
      </c>
    </row>
    <row r="1042" spans="1:10" hidden="1" x14ac:dyDescent="0.25">
      <c r="A1042" s="20"/>
      <c r="B1042" s="21">
        <f t="shared" si="30"/>
        <v>1037</v>
      </c>
      <c r="C1042" s="20" t="s">
        <v>1643</v>
      </c>
      <c r="D1042" s="20"/>
      <c r="E1042" s="20" t="s">
        <v>79</v>
      </c>
      <c r="F1042" s="20" t="s">
        <v>80</v>
      </c>
      <c r="G1042" s="20" t="s">
        <v>64</v>
      </c>
      <c r="H1042" s="5"/>
      <c r="I1042" s="5">
        <v>1017.6510000000001</v>
      </c>
      <c r="J1042" s="22">
        <f t="shared" si="29"/>
        <v>0</v>
      </c>
    </row>
    <row r="1043" spans="1:10" hidden="1" x14ac:dyDescent="0.25">
      <c r="A1043" s="20"/>
      <c r="B1043" s="21">
        <f t="shared" si="30"/>
        <v>1038</v>
      </c>
      <c r="C1043" s="20" t="s">
        <v>1644</v>
      </c>
      <c r="D1043" s="20"/>
      <c r="E1043" s="20" t="s">
        <v>79</v>
      </c>
      <c r="F1043" s="20" t="s">
        <v>80</v>
      </c>
      <c r="G1043" s="20" t="s">
        <v>64</v>
      </c>
      <c r="H1043" s="5"/>
      <c r="I1043" s="5">
        <v>599.65899999999999</v>
      </c>
      <c r="J1043" s="22">
        <f t="shared" si="29"/>
        <v>0</v>
      </c>
    </row>
    <row r="1044" spans="1:10" hidden="1" x14ac:dyDescent="0.25">
      <c r="A1044" s="20"/>
      <c r="B1044" s="21">
        <f t="shared" si="30"/>
        <v>1039</v>
      </c>
      <c r="C1044" s="20" t="s">
        <v>757</v>
      </c>
      <c r="D1044" s="20"/>
      <c r="E1044" s="20" t="s">
        <v>79</v>
      </c>
      <c r="F1044" s="20" t="s">
        <v>80</v>
      </c>
      <c r="G1044" s="20" t="s">
        <v>64</v>
      </c>
      <c r="H1044" s="5"/>
      <c r="I1044" s="5">
        <v>238.464</v>
      </c>
      <c r="J1044" s="22">
        <f t="shared" si="29"/>
        <v>0</v>
      </c>
    </row>
    <row r="1045" spans="1:10" hidden="1" x14ac:dyDescent="0.25">
      <c r="A1045" s="20"/>
      <c r="B1045" s="21">
        <f t="shared" si="30"/>
        <v>1040</v>
      </c>
      <c r="C1045" s="20" t="s">
        <v>758</v>
      </c>
      <c r="D1045" s="20"/>
      <c r="E1045" s="20" t="s">
        <v>79</v>
      </c>
      <c r="F1045" s="20" t="s">
        <v>80</v>
      </c>
      <c r="G1045" s="20" t="s">
        <v>64</v>
      </c>
      <c r="H1045" s="5"/>
      <c r="I1045" s="5">
        <v>238.464</v>
      </c>
      <c r="J1045" s="22">
        <f t="shared" ref="J1045:J1108" si="31">+IFERROR(I1045/H1045,0)</f>
        <v>0</v>
      </c>
    </row>
    <row r="1046" spans="1:10" hidden="1" x14ac:dyDescent="0.25">
      <c r="A1046" s="20"/>
      <c r="B1046" s="21">
        <f t="shared" si="30"/>
        <v>1041</v>
      </c>
      <c r="C1046" s="20" t="s">
        <v>760</v>
      </c>
      <c r="D1046" s="20"/>
      <c r="E1046" s="20" t="s">
        <v>79</v>
      </c>
      <c r="F1046" s="20" t="s">
        <v>80</v>
      </c>
      <c r="G1046" s="20" t="s">
        <v>64</v>
      </c>
      <c r="H1046" s="5"/>
      <c r="I1046" s="5">
        <v>1074.4479999999999</v>
      </c>
      <c r="J1046" s="22">
        <f t="shared" si="31"/>
        <v>0</v>
      </c>
    </row>
    <row r="1047" spans="1:10" hidden="1" x14ac:dyDescent="0.25">
      <c r="A1047" s="20"/>
      <c r="B1047" s="21">
        <f t="shared" si="30"/>
        <v>1042</v>
      </c>
      <c r="C1047" s="20" t="s">
        <v>762</v>
      </c>
      <c r="D1047" s="20"/>
      <c r="E1047" s="20" t="s">
        <v>79</v>
      </c>
      <c r="F1047" s="20" t="s">
        <v>80</v>
      </c>
      <c r="G1047" s="20" t="s">
        <v>64</v>
      </c>
      <c r="H1047" s="5"/>
      <c r="I1047" s="5">
        <v>1017.6519999999998</v>
      </c>
      <c r="J1047" s="22">
        <f t="shared" si="31"/>
        <v>0</v>
      </c>
    </row>
    <row r="1048" spans="1:10" hidden="1" x14ac:dyDescent="0.25">
      <c r="A1048" s="20"/>
      <c r="B1048" s="21">
        <f t="shared" si="30"/>
        <v>1043</v>
      </c>
      <c r="C1048" s="20" t="s">
        <v>763</v>
      </c>
      <c r="D1048" s="20"/>
      <c r="E1048" s="20" t="s">
        <v>79</v>
      </c>
      <c r="F1048" s="20" t="s">
        <v>80</v>
      </c>
      <c r="G1048" s="20" t="s">
        <v>64</v>
      </c>
      <c r="H1048" s="5"/>
      <c r="I1048" s="5">
        <v>1198.249</v>
      </c>
      <c r="J1048" s="22">
        <f t="shared" si="31"/>
        <v>0</v>
      </c>
    </row>
    <row r="1049" spans="1:10" hidden="1" x14ac:dyDescent="0.25">
      <c r="A1049" s="20"/>
      <c r="B1049" s="21">
        <f t="shared" si="30"/>
        <v>1044</v>
      </c>
      <c r="C1049" s="20" t="s">
        <v>765</v>
      </c>
      <c r="D1049" s="20"/>
      <c r="E1049" s="20" t="s">
        <v>79</v>
      </c>
      <c r="F1049" s="20" t="s">
        <v>80</v>
      </c>
      <c r="G1049" s="20" t="s">
        <v>64</v>
      </c>
      <c r="H1049" s="5"/>
      <c r="I1049" s="5">
        <v>657.52600000000007</v>
      </c>
      <c r="J1049" s="22">
        <f t="shared" si="31"/>
        <v>0</v>
      </c>
    </row>
    <row r="1050" spans="1:10" hidden="1" x14ac:dyDescent="0.25">
      <c r="A1050" s="20"/>
      <c r="B1050" s="21">
        <f t="shared" si="30"/>
        <v>1045</v>
      </c>
      <c r="C1050" s="20" t="s">
        <v>768</v>
      </c>
      <c r="D1050" s="20"/>
      <c r="E1050" s="20" t="s">
        <v>79</v>
      </c>
      <c r="F1050" s="20" t="s">
        <v>80</v>
      </c>
      <c r="G1050" s="20" t="s">
        <v>64</v>
      </c>
      <c r="H1050" s="5"/>
      <c r="I1050" s="5">
        <v>1016.5819999999999</v>
      </c>
      <c r="J1050" s="22">
        <f t="shared" si="31"/>
        <v>0</v>
      </c>
    </row>
    <row r="1051" spans="1:10" hidden="1" x14ac:dyDescent="0.25">
      <c r="A1051" s="20"/>
      <c r="B1051" s="21">
        <f t="shared" si="30"/>
        <v>1046</v>
      </c>
      <c r="C1051" s="20" t="s">
        <v>769</v>
      </c>
      <c r="D1051" s="20"/>
      <c r="E1051" s="20" t="s">
        <v>79</v>
      </c>
      <c r="F1051" s="20" t="s">
        <v>80</v>
      </c>
      <c r="G1051" s="20" t="s">
        <v>64</v>
      </c>
      <c r="H1051" s="5"/>
      <c r="I1051" s="5">
        <v>648.51800000000003</v>
      </c>
      <c r="J1051" s="22">
        <f t="shared" si="31"/>
        <v>0</v>
      </c>
    </row>
    <row r="1052" spans="1:10" hidden="1" x14ac:dyDescent="0.25">
      <c r="A1052" s="20"/>
      <c r="B1052" s="21">
        <f t="shared" si="30"/>
        <v>1047</v>
      </c>
      <c r="C1052" s="20" t="s">
        <v>773</v>
      </c>
      <c r="D1052" s="20"/>
      <c r="E1052" s="20" t="s">
        <v>79</v>
      </c>
      <c r="F1052" s="20" t="s">
        <v>80</v>
      </c>
      <c r="G1052" s="20" t="s">
        <v>64</v>
      </c>
      <c r="H1052" s="5"/>
      <c r="I1052" s="5">
        <v>1017.6509999999998</v>
      </c>
      <c r="J1052" s="22">
        <f t="shared" si="31"/>
        <v>0</v>
      </c>
    </row>
    <row r="1053" spans="1:10" hidden="1" x14ac:dyDescent="0.25">
      <c r="A1053" s="20"/>
      <c r="B1053" s="21">
        <f t="shared" si="30"/>
        <v>1048</v>
      </c>
      <c r="C1053" s="20" t="s">
        <v>774</v>
      </c>
      <c r="D1053" s="20"/>
      <c r="E1053" s="20" t="s">
        <v>79</v>
      </c>
      <c r="F1053" s="20" t="s">
        <v>80</v>
      </c>
      <c r="G1053" s="20" t="s">
        <v>64</v>
      </c>
      <c r="H1053" s="5"/>
      <c r="I1053" s="5">
        <v>1075.518</v>
      </c>
      <c r="J1053" s="22">
        <f t="shared" si="31"/>
        <v>0</v>
      </c>
    </row>
    <row r="1054" spans="1:10" hidden="1" x14ac:dyDescent="0.25">
      <c r="A1054" s="20"/>
      <c r="B1054" s="21">
        <f t="shared" si="30"/>
        <v>1049</v>
      </c>
      <c r="C1054" s="20" t="s">
        <v>1645</v>
      </c>
      <c r="D1054" s="20"/>
      <c r="E1054" s="20" t="s">
        <v>79</v>
      </c>
      <c r="F1054" s="20" t="s">
        <v>80</v>
      </c>
      <c r="G1054" s="20" t="s">
        <v>64</v>
      </c>
      <c r="H1054" s="5"/>
      <c r="I1054" s="5">
        <v>837.05400000000009</v>
      </c>
      <c r="J1054" s="22">
        <f t="shared" si="31"/>
        <v>0</v>
      </c>
    </row>
    <row r="1055" spans="1:10" hidden="1" x14ac:dyDescent="0.25">
      <c r="A1055" s="20"/>
      <c r="B1055" s="21">
        <f t="shared" si="30"/>
        <v>1050</v>
      </c>
      <c r="C1055" s="20" t="s">
        <v>777</v>
      </c>
      <c r="D1055" s="20"/>
      <c r="E1055" s="20" t="s">
        <v>79</v>
      </c>
      <c r="F1055" s="20" t="s">
        <v>80</v>
      </c>
      <c r="G1055" s="20" t="s">
        <v>64</v>
      </c>
      <c r="H1055" s="5"/>
      <c r="I1055" s="5">
        <v>837.05399999999986</v>
      </c>
      <c r="J1055" s="22">
        <f t="shared" si="31"/>
        <v>0</v>
      </c>
    </row>
    <row r="1056" spans="1:10" hidden="1" x14ac:dyDescent="0.25">
      <c r="A1056" s="20"/>
      <c r="B1056" s="21">
        <f t="shared" si="30"/>
        <v>1051</v>
      </c>
      <c r="C1056" s="20" t="s">
        <v>778</v>
      </c>
      <c r="D1056" s="20"/>
      <c r="E1056" s="20" t="s">
        <v>79</v>
      </c>
      <c r="F1056" s="20" t="s">
        <v>80</v>
      </c>
      <c r="G1056" s="20" t="s">
        <v>64</v>
      </c>
      <c r="H1056" s="5"/>
      <c r="I1056" s="5">
        <v>1138.2449999999999</v>
      </c>
      <c r="J1056" s="22">
        <f t="shared" si="31"/>
        <v>0</v>
      </c>
    </row>
    <row r="1057" spans="1:10" hidden="1" x14ac:dyDescent="0.25">
      <c r="A1057" s="20"/>
      <c r="B1057" s="21">
        <f t="shared" si="30"/>
        <v>1052</v>
      </c>
      <c r="C1057" s="20" t="s">
        <v>779</v>
      </c>
      <c r="D1057" s="20"/>
      <c r="E1057" s="20" t="s">
        <v>79</v>
      </c>
      <c r="F1057" s="20" t="s">
        <v>80</v>
      </c>
      <c r="G1057" s="20" t="s">
        <v>64</v>
      </c>
      <c r="H1057" s="5"/>
      <c r="I1057" s="5">
        <v>419.06200000000001</v>
      </c>
      <c r="J1057" s="22">
        <f t="shared" si="31"/>
        <v>0</v>
      </c>
    </row>
    <row r="1058" spans="1:10" hidden="1" x14ac:dyDescent="0.25">
      <c r="A1058" s="20"/>
      <c r="B1058" s="21">
        <f t="shared" si="30"/>
        <v>1053</v>
      </c>
      <c r="C1058" s="20" t="s">
        <v>780</v>
      </c>
      <c r="D1058" s="20"/>
      <c r="E1058" s="20" t="s">
        <v>79</v>
      </c>
      <c r="F1058" s="20" t="s">
        <v>80</v>
      </c>
      <c r="G1058" s="20" t="s">
        <v>64</v>
      </c>
      <c r="H1058" s="5"/>
      <c r="I1058" s="5">
        <v>419.06200000000001</v>
      </c>
      <c r="J1058" s="22">
        <f t="shared" si="31"/>
        <v>0</v>
      </c>
    </row>
    <row r="1059" spans="1:10" hidden="1" x14ac:dyDescent="0.25">
      <c r="A1059" s="20"/>
      <c r="B1059" s="21">
        <f t="shared" si="30"/>
        <v>1054</v>
      </c>
      <c r="C1059" s="20" t="s">
        <v>783</v>
      </c>
      <c r="D1059" s="20"/>
      <c r="E1059" s="20" t="s">
        <v>79</v>
      </c>
      <c r="F1059" s="20" t="s">
        <v>80</v>
      </c>
      <c r="G1059" s="20" t="s">
        <v>64</v>
      </c>
      <c r="H1059" s="5"/>
      <c r="I1059" s="5">
        <v>837.05399999999986</v>
      </c>
      <c r="J1059" s="22">
        <f t="shared" si="31"/>
        <v>0</v>
      </c>
    </row>
    <row r="1060" spans="1:10" hidden="1" x14ac:dyDescent="0.25">
      <c r="A1060" s="20"/>
      <c r="B1060" s="21">
        <f t="shared" si="30"/>
        <v>1055</v>
      </c>
      <c r="C1060" s="20" t="s">
        <v>784</v>
      </c>
      <c r="D1060" s="20"/>
      <c r="E1060" s="20" t="s">
        <v>79</v>
      </c>
      <c r="F1060" s="20" t="s">
        <v>80</v>
      </c>
      <c r="G1060" s="20" t="s">
        <v>64</v>
      </c>
      <c r="H1060" s="5"/>
      <c r="I1060" s="5">
        <v>179.52799999999999</v>
      </c>
      <c r="J1060" s="22">
        <f t="shared" si="31"/>
        <v>0</v>
      </c>
    </row>
    <row r="1061" spans="1:10" hidden="1" x14ac:dyDescent="0.25">
      <c r="A1061" s="20"/>
      <c r="B1061" s="21">
        <f t="shared" si="30"/>
        <v>1056</v>
      </c>
      <c r="C1061" s="20" t="s">
        <v>787</v>
      </c>
      <c r="D1061" s="20"/>
      <c r="E1061" s="20" t="s">
        <v>79</v>
      </c>
      <c r="F1061" s="20" t="s">
        <v>80</v>
      </c>
      <c r="G1061" s="20" t="s">
        <v>64</v>
      </c>
      <c r="H1061" s="5"/>
      <c r="I1061" s="5">
        <v>238.464</v>
      </c>
      <c r="J1061" s="22">
        <f t="shared" si="31"/>
        <v>0</v>
      </c>
    </row>
    <row r="1062" spans="1:10" hidden="1" x14ac:dyDescent="0.25">
      <c r="A1062" s="20"/>
      <c r="B1062" s="21">
        <f t="shared" si="30"/>
        <v>1057</v>
      </c>
      <c r="C1062" s="20" t="s">
        <v>794</v>
      </c>
      <c r="D1062" s="20"/>
      <c r="E1062" s="20" t="s">
        <v>79</v>
      </c>
      <c r="F1062" s="20" t="s">
        <v>80</v>
      </c>
      <c r="G1062" s="20" t="s">
        <v>64</v>
      </c>
      <c r="H1062" s="5"/>
      <c r="I1062" s="5">
        <v>417.99199999999996</v>
      </c>
      <c r="J1062" s="22">
        <f t="shared" si="31"/>
        <v>0</v>
      </c>
    </row>
    <row r="1063" spans="1:10" hidden="1" x14ac:dyDescent="0.25">
      <c r="A1063" s="20"/>
      <c r="B1063" s="21">
        <f t="shared" si="30"/>
        <v>1058</v>
      </c>
      <c r="C1063" s="20" t="s">
        <v>798</v>
      </c>
      <c r="D1063" s="20"/>
      <c r="E1063" s="20" t="s">
        <v>79</v>
      </c>
      <c r="F1063" s="20" t="s">
        <v>80</v>
      </c>
      <c r="G1063" s="20" t="s">
        <v>64</v>
      </c>
      <c r="H1063" s="5"/>
      <c r="I1063" s="5">
        <v>476.928</v>
      </c>
      <c r="J1063" s="22">
        <f t="shared" si="31"/>
        <v>0</v>
      </c>
    </row>
    <row r="1064" spans="1:10" hidden="1" x14ac:dyDescent="0.25">
      <c r="A1064" s="20"/>
      <c r="B1064" s="21">
        <f t="shared" si="30"/>
        <v>1059</v>
      </c>
      <c r="C1064" s="20" t="s">
        <v>799</v>
      </c>
      <c r="D1064" s="20"/>
      <c r="E1064" s="20" t="s">
        <v>79</v>
      </c>
      <c r="F1064" s="20" t="s">
        <v>80</v>
      </c>
      <c r="G1064" s="20" t="s">
        <v>64</v>
      </c>
      <c r="H1064" s="5"/>
      <c r="I1064" s="5">
        <v>417.99199999999996</v>
      </c>
      <c r="J1064" s="22">
        <f t="shared" si="31"/>
        <v>0</v>
      </c>
    </row>
    <row r="1065" spans="1:10" hidden="1" x14ac:dyDescent="0.25">
      <c r="A1065" s="20"/>
      <c r="B1065" s="21">
        <f t="shared" si="30"/>
        <v>1060</v>
      </c>
      <c r="C1065" s="20" t="s">
        <v>801</v>
      </c>
      <c r="D1065" s="20"/>
      <c r="E1065" s="20" t="s">
        <v>79</v>
      </c>
      <c r="F1065" s="20" t="s">
        <v>80</v>
      </c>
      <c r="G1065" s="20" t="s">
        <v>64</v>
      </c>
      <c r="H1065" s="5"/>
      <c r="I1065" s="5">
        <v>476.928</v>
      </c>
      <c r="J1065" s="22">
        <f t="shared" si="31"/>
        <v>0</v>
      </c>
    </row>
    <row r="1066" spans="1:10" hidden="1" x14ac:dyDescent="0.25">
      <c r="A1066" s="20"/>
      <c r="B1066" s="21">
        <f t="shared" si="30"/>
        <v>1061</v>
      </c>
      <c r="C1066" s="20" t="s">
        <v>803</v>
      </c>
      <c r="D1066" s="20"/>
      <c r="E1066" s="20" t="s">
        <v>79</v>
      </c>
      <c r="F1066" s="20" t="s">
        <v>80</v>
      </c>
      <c r="G1066" s="20" t="s">
        <v>64</v>
      </c>
      <c r="H1066" s="5"/>
      <c r="I1066" s="5">
        <v>829.11599999999999</v>
      </c>
      <c r="J1066" s="22">
        <f t="shared" si="31"/>
        <v>0</v>
      </c>
    </row>
    <row r="1067" spans="1:10" hidden="1" x14ac:dyDescent="0.25">
      <c r="A1067" s="20"/>
      <c r="B1067" s="21">
        <f t="shared" si="30"/>
        <v>1062</v>
      </c>
      <c r="C1067" s="20" t="s">
        <v>804</v>
      </c>
      <c r="D1067" s="20"/>
      <c r="E1067" s="20" t="s">
        <v>79</v>
      </c>
      <c r="F1067" s="20" t="s">
        <v>80</v>
      </c>
      <c r="G1067" s="20" t="s">
        <v>64</v>
      </c>
      <c r="H1067" s="5"/>
      <c r="I1067" s="5">
        <v>598.59</v>
      </c>
      <c r="J1067" s="22">
        <f t="shared" si="31"/>
        <v>0</v>
      </c>
    </row>
    <row r="1068" spans="1:10" hidden="1" x14ac:dyDescent="0.25">
      <c r="A1068" s="20"/>
      <c r="B1068" s="21">
        <f t="shared" si="30"/>
        <v>1063</v>
      </c>
      <c r="C1068" s="20" t="s">
        <v>807</v>
      </c>
      <c r="D1068" s="20"/>
      <c r="E1068" s="20" t="s">
        <v>79</v>
      </c>
      <c r="F1068" s="20" t="s">
        <v>80</v>
      </c>
      <c r="G1068" s="20" t="s">
        <v>64</v>
      </c>
      <c r="H1068" s="5"/>
      <c r="I1068" s="5">
        <v>770.18000000000006</v>
      </c>
      <c r="J1068" s="22">
        <f t="shared" si="31"/>
        <v>0</v>
      </c>
    </row>
    <row r="1069" spans="1:10" hidden="1" x14ac:dyDescent="0.25">
      <c r="A1069" s="20"/>
      <c r="B1069" s="21">
        <f t="shared" si="30"/>
        <v>1064</v>
      </c>
      <c r="C1069" s="20" t="s">
        <v>808</v>
      </c>
      <c r="D1069" s="20"/>
      <c r="E1069" s="20" t="s">
        <v>79</v>
      </c>
      <c r="F1069" s="20" t="s">
        <v>80</v>
      </c>
      <c r="G1069" s="20" t="s">
        <v>64</v>
      </c>
      <c r="H1069" s="5"/>
      <c r="I1069" s="5">
        <v>892.91100000000006</v>
      </c>
      <c r="J1069" s="22">
        <f t="shared" si="31"/>
        <v>0</v>
      </c>
    </row>
    <row r="1070" spans="1:10" hidden="1" x14ac:dyDescent="0.25">
      <c r="A1070" s="20"/>
      <c r="B1070" s="21">
        <f t="shared" si="30"/>
        <v>1065</v>
      </c>
      <c r="C1070" s="20" t="s">
        <v>810</v>
      </c>
      <c r="D1070" s="20"/>
      <c r="E1070" s="20" t="s">
        <v>79</v>
      </c>
      <c r="F1070" s="20" t="s">
        <v>80</v>
      </c>
      <c r="G1070" s="20" t="s">
        <v>64</v>
      </c>
      <c r="H1070" s="5"/>
      <c r="I1070" s="5">
        <v>179.52799999999999</v>
      </c>
      <c r="J1070" s="22">
        <f t="shared" si="31"/>
        <v>0</v>
      </c>
    </row>
    <row r="1071" spans="1:10" hidden="1" x14ac:dyDescent="0.25">
      <c r="A1071" s="20"/>
      <c r="B1071" s="21">
        <f t="shared" si="30"/>
        <v>1066</v>
      </c>
      <c r="C1071" s="20" t="s">
        <v>812</v>
      </c>
      <c r="D1071" s="20"/>
      <c r="E1071" s="20" t="s">
        <v>79</v>
      </c>
      <c r="F1071" s="20" t="s">
        <v>80</v>
      </c>
      <c r="G1071" s="20" t="s">
        <v>64</v>
      </c>
      <c r="H1071" s="5"/>
      <c r="I1071" s="5">
        <v>598.59</v>
      </c>
      <c r="J1071" s="22">
        <f t="shared" si="31"/>
        <v>0</v>
      </c>
    </row>
    <row r="1072" spans="1:10" hidden="1" x14ac:dyDescent="0.25">
      <c r="A1072" s="20"/>
      <c r="B1072" s="21">
        <f t="shared" si="30"/>
        <v>1067</v>
      </c>
      <c r="C1072" s="20" t="s">
        <v>815</v>
      </c>
      <c r="D1072" s="20"/>
      <c r="E1072" s="20" t="s">
        <v>79</v>
      </c>
      <c r="F1072" s="20" t="s">
        <v>80</v>
      </c>
      <c r="G1072" s="20" t="s">
        <v>64</v>
      </c>
      <c r="H1072" s="5"/>
      <c r="I1072" s="5">
        <v>599.65899999999999</v>
      </c>
      <c r="J1072" s="22">
        <f t="shared" si="31"/>
        <v>0</v>
      </c>
    </row>
    <row r="1073" spans="1:10" hidden="1" x14ac:dyDescent="0.25">
      <c r="A1073" s="20"/>
      <c r="B1073" s="21">
        <f t="shared" si="30"/>
        <v>1068</v>
      </c>
      <c r="C1073" s="20" t="s">
        <v>816</v>
      </c>
      <c r="D1073" s="20"/>
      <c r="E1073" s="20" t="s">
        <v>79</v>
      </c>
      <c r="F1073" s="20" t="s">
        <v>80</v>
      </c>
      <c r="G1073" s="20" t="s">
        <v>64</v>
      </c>
      <c r="H1073" s="5"/>
      <c r="I1073" s="5">
        <v>238.464</v>
      </c>
      <c r="J1073" s="22">
        <f t="shared" si="31"/>
        <v>0</v>
      </c>
    </row>
    <row r="1074" spans="1:10" hidden="1" x14ac:dyDescent="0.25">
      <c r="A1074" s="20"/>
      <c r="B1074" s="21">
        <f t="shared" si="30"/>
        <v>1069</v>
      </c>
      <c r="C1074" s="20" t="s">
        <v>817</v>
      </c>
      <c r="D1074" s="20"/>
      <c r="E1074" s="20" t="s">
        <v>79</v>
      </c>
      <c r="F1074" s="20" t="s">
        <v>80</v>
      </c>
      <c r="G1074" s="20" t="s">
        <v>64</v>
      </c>
      <c r="H1074" s="5"/>
      <c r="I1074" s="5">
        <v>179.52799999999999</v>
      </c>
      <c r="J1074" s="22">
        <f t="shared" si="31"/>
        <v>0</v>
      </c>
    </row>
    <row r="1075" spans="1:10" hidden="1" x14ac:dyDescent="0.25">
      <c r="A1075" s="20"/>
      <c r="B1075" s="21">
        <f t="shared" si="30"/>
        <v>1070</v>
      </c>
      <c r="C1075" s="20" t="s">
        <v>824</v>
      </c>
      <c r="D1075" s="20"/>
      <c r="E1075" s="20" t="s">
        <v>79</v>
      </c>
      <c r="F1075" s="20" t="s">
        <v>80</v>
      </c>
      <c r="G1075" s="20" t="s">
        <v>64</v>
      </c>
      <c r="H1075" s="5"/>
      <c r="I1075" s="5">
        <v>180.59800000000001</v>
      </c>
      <c r="J1075" s="22">
        <f t="shared" si="31"/>
        <v>0</v>
      </c>
    </row>
    <row r="1076" spans="1:10" hidden="1" x14ac:dyDescent="0.25">
      <c r="A1076" s="20"/>
      <c r="B1076" s="21">
        <f t="shared" si="30"/>
        <v>1071</v>
      </c>
      <c r="C1076" s="20" t="s">
        <v>825</v>
      </c>
      <c r="D1076" s="20"/>
      <c r="E1076" s="20" t="s">
        <v>79</v>
      </c>
      <c r="F1076" s="20" t="s">
        <v>80</v>
      </c>
      <c r="G1076" s="20" t="s">
        <v>64</v>
      </c>
      <c r="H1076" s="5"/>
      <c r="I1076" s="5">
        <v>238.464</v>
      </c>
      <c r="J1076" s="22">
        <f t="shared" si="31"/>
        <v>0</v>
      </c>
    </row>
    <row r="1077" spans="1:10" hidden="1" x14ac:dyDescent="0.25">
      <c r="A1077" s="20"/>
      <c r="B1077" s="21">
        <f t="shared" si="30"/>
        <v>1072</v>
      </c>
      <c r="C1077" s="20" t="s">
        <v>828</v>
      </c>
      <c r="D1077" s="20"/>
      <c r="E1077" s="20" t="s">
        <v>79</v>
      </c>
      <c r="F1077" s="20" t="s">
        <v>80</v>
      </c>
      <c r="G1077" s="20" t="s">
        <v>64</v>
      </c>
      <c r="H1077" s="5"/>
      <c r="I1077" s="5">
        <v>180.59800000000001</v>
      </c>
      <c r="J1077" s="22">
        <f t="shared" si="31"/>
        <v>0</v>
      </c>
    </row>
    <row r="1078" spans="1:10" hidden="1" x14ac:dyDescent="0.25">
      <c r="A1078" s="20"/>
      <c r="B1078" s="21">
        <f t="shared" si="30"/>
        <v>1073</v>
      </c>
      <c r="C1078" s="20" t="s">
        <v>830</v>
      </c>
      <c r="D1078" s="20"/>
      <c r="E1078" s="20" t="s">
        <v>79</v>
      </c>
      <c r="F1078" s="20" t="s">
        <v>80</v>
      </c>
      <c r="G1078" s="20" t="s">
        <v>64</v>
      </c>
      <c r="H1078" s="5"/>
      <c r="I1078" s="5">
        <v>419.06200000000001</v>
      </c>
      <c r="J1078" s="22">
        <f t="shared" si="31"/>
        <v>0</v>
      </c>
    </row>
    <row r="1079" spans="1:10" hidden="1" x14ac:dyDescent="0.25">
      <c r="A1079" s="20"/>
      <c r="B1079" s="21">
        <f t="shared" si="30"/>
        <v>1074</v>
      </c>
      <c r="C1079" s="20" t="s">
        <v>832</v>
      </c>
      <c r="D1079" s="20"/>
      <c r="E1079" s="20" t="s">
        <v>79</v>
      </c>
      <c r="F1079" s="20" t="s">
        <v>80</v>
      </c>
      <c r="G1079" s="20" t="s">
        <v>64</v>
      </c>
      <c r="H1079" s="5"/>
      <c r="I1079" s="5">
        <v>476.928</v>
      </c>
      <c r="J1079" s="22">
        <f t="shared" si="31"/>
        <v>0</v>
      </c>
    </row>
    <row r="1080" spans="1:10" hidden="1" x14ac:dyDescent="0.25">
      <c r="A1080" s="20"/>
      <c r="B1080" s="21">
        <f t="shared" si="30"/>
        <v>1075</v>
      </c>
      <c r="C1080" s="20" t="s">
        <v>833</v>
      </c>
      <c r="D1080" s="20"/>
      <c r="E1080" s="20" t="s">
        <v>79</v>
      </c>
      <c r="F1080" s="20" t="s">
        <v>80</v>
      </c>
      <c r="G1080" s="20" t="s">
        <v>64</v>
      </c>
      <c r="H1080" s="5"/>
      <c r="I1080" s="5">
        <v>238.464</v>
      </c>
      <c r="J1080" s="22">
        <f t="shared" si="31"/>
        <v>0</v>
      </c>
    </row>
    <row r="1081" spans="1:10" hidden="1" x14ac:dyDescent="0.25">
      <c r="A1081" s="20"/>
      <c r="B1081" s="21">
        <f t="shared" si="30"/>
        <v>1076</v>
      </c>
      <c r="C1081" s="20" t="s">
        <v>834</v>
      </c>
      <c r="D1081" s="20"/>
      <c r="E1081" s="20" t="s">
        <v>79</v>
      </c>
      <c r="F1081" s="20" t="s">
        <v>80</v>
      </c>
      <c r="G1081" s="20" t="s">
        <v>64</v>
      </c>
      <c r="H1081" s="5"/>
      <c r="I1081" s="5">
        <v>179.52799999999999</v>
      </c>
      <c r="J1081" s="22">
        <f t="shared" si="31"/>
        <v>0</v>
      </c>
    </row>
    <row r="1082" spans="1:10" hidden="1" x14ac:dyDescent="0.25">
      <c r="A1082" s="20"/>
      <c r="B1082" s="21">
        <f t="shared" si="30"/>
        <v>1077</v>
      </c>
      <c r="C1082" s="20" t="s">
        <v>1646</v>
      </c>
      <c r="D1082" s="20"/>
      <c r="E1082" s="20" t="s">
        <v>79</v>
      </c>
      <c r="F1082" s="20" t="s">
        <v>80</v>
      </c>
      <c r="G1082" s="20" t="s">
        <v>64</v>
      </c>
      <c r="H1082" s="5"/>
      <c r="I1082" s="5">
        <v>180.59800000000001</v>
      </c>
      <c r="J1082" s="22">
        <f t="shared" si="31"/>
        <v>0</v>
      </c>
    </row>
    <row r="1083" spans="1:10" hidden="1" x14ac:dyDescent="0.25">
      <c r="A1083" s="20"/>
      <c r="B1083" s="21">
        <f t="shared" si="30"/>
        <v>1078</v>
      </c>
      <c r="C1083" s="20" t="s">
        <v>835</v>
      </c>
      <c r="D1083" s="20"/>
      <c r="E1083" s="20" t="s">
        <v>79</v>
      </c>
      <c r="F1083" s="20" t="s">
        <v>80</v>
      </c>
      <c r="G1083" s="20" t="s">
        <v>64</v>
      </c>
      <c r="H1083" s="5"/>
      <c r="I1083" s="5">
        <v>657.52600000000007</v>
      </c>
      <c r="J1083" s="22">
        <f t="shared" si="31"/>
        <v>0</v>
      </c>
    </row>
    <row r="1084" spans="1:10" hidden="1" x14ac:dyDescent="0.25">
      <c r="A1084" s="20"/>
      <c r="B1084" s="21">
        <f t="shared" si="30"/>
        <v>1079</v>
      </c>
      <c r="C1084" s="20" t="s">
        <v>836</v>
      </c>
      <c r="D1084" s="20"/>
      <c r="E1084" s="20" t="s">
        <v>79</v>
      </c>
      <c r="F1084" s="20" t="s">
        <v>80</v>
      </c>
      <c r="G1084" s="20" t="s">
        <v>64</v>
      </c>
      <c r="H1084" s="5"/>
      <c r="I1084" s="5">
        <v>779.1880000000001</v>
      </c>
      <c r="J1084" s="22">
        <f t="shared" si="31"/>
        <v>0</v>
      </c>
    </row>
    <row r="1085" spans="1:10" hidden="1" x14ac:dyDescent="0.25">
      <c r="A1085" s="20"/>
      <c r="B1085" s="21">
        <f t="shared" si="30"/>
        <v>1080</v>
      </c>
      <c r="C1085" s="20" t="s">
        <v>837</v>
      </c>
      <c r="D1085" s="20"/>
      <c r="E1085" s="20" t="s">
        <v>79</v>
      </c>
      <c r="F1085" s="20" t="s">
        <v>80</v>
      </c>
      <c r="G1085" s="20" t="s">
        <v>64</v>
      </c>
      <c r="H1085" s="5"/>
      <c r="I1085" s="5">
        <v>417.99199999999996</v>
      </c>
      <c r="J1085" s="22">
        <f t="shared" si="31"/>
        <v>0</v>
      </c>
    </row>
    <row r="1086" spans="1:10" hidden="1" x14ac:dyDescent="0.25">
      <c r="A1086" s="20"/>
      <c r="B1086" s="21">
        <f t="shared" si="30"/>
        <v>1081</v>
      </c>
      <c r="C1086" s="20" t="s">
        <v>839</v>
      </c>
      <c r="D1086" s="20"/>
      <c r="E1086" s="20" t="s">
        <v>79</v>
      </c>
      <c r="F1086" s="20" t="s">
        <v>80</v>
      </c>
      <c r="G1086" s="20" t="s">
        <v>64</v>
      </c>
      <c r="H1086" s="5"/>
      <c r="I1086" s="5">
        <v>779.1880000000001</v>
      </c>
      <c r="J1086" s="22">
        <f t="shared" si="31"/>
        <v>0</v>
      </c>
    </row>
    <row r="1087" spans="1:10" hidden="1" x14ac:dyDescent="0.25">
      <c r="A1087" s="20"/>
      <c r="B1087" s="21">
        <f t="shared" si="30"/>
        <v>1082</v>
      </c>
      <c r="C1087" s="20" t="s">
        <v>840</v>
      </c>
      <c r="D1087" s="20"/>
      <c r="E1087" s="20" t="s">
        <v>79</v>
      </c>
      <c r="F1087" s="20" t="s">
        <v>80</v>
      </c>
      <c r="G1087" s="20" t="s">
        <v>64</v>
      </c>
      <c r="H1087" s="5"/>
      <c r="I1087" s="5">
        <v>238.464</v>
      </c>
      <c r="J1087" s="22">
        <f t="shared" si="31"/>
        <v>0</v>
      </c>
    </row>
    <row r="1088" spans="1:10" hidden="1" x14ac:dyDescent="0.25">
      <c r="A1088" s="20"/>
      <c r="B1088" s="21">
        <f t="shared" si="30"/>
        <v>1083</v>
      </c>
      <c r="C1088" s="20" t="s">
        <v>841</v>
      </c>
      <c r="D1088" s="20"/>
      <c r="E1088" s="20" t="s">
        <v>79</v>
      </c>
      <c r="F1088" s="20" t="s">
        <v>80</v>
      </c>
      <c r="G1088" s="20" t="s">
        <v>64</v>
      </c>
      <c r="H1088" s="5"/>
      <c r="I1088" s="5">
        <v>599.66000000000008</v>
      </c>
      <c r="J1088" s="22">
        <f t="shared" si="31"/>
        <v>0</v>
      </c>
    </row>
    <row r="1089" spans="1:10" hidden="1" x14ac:dyDescent="0.25">
      <c r="A1089" s="20"/>
      <c r="B1089" s="21">
        <f t="shared" si="30"/>
        <v>1084</v>
      </c>
      <c r="C1089" s="20" t="s">
        <v>845</v>
      </c>
      <c r="D1089" s="20"/>
      <c r="E1089" s="20" t="s">
        <v>79</v>
      </c>
      <c r="F1089" s="20" t="s">
        <v>80</v>
      </c>
      <c r="G1089" s="20" t="s">
        <v>64</v>
      </c>
      <c r="H1089" s="5"/>
      <c r="I1089" s="5">
        <v>360.12599999999998</v>
      </c>
      <c r="J1089" s="22">
        <f t="shared" si="31"/>
        <v>0</v>
      </c>
    </row>
    <row r="1090" spans="1:10" hidden="1" x14ac:dyDescent="0.25">
      <c r="A1090" s="20"/>
      <c r="B1090" s="21">
        <f t="shared" si="30"/>
        <v>1085</v>
      </c>
      <c r="C1090" s="20" t="s">
        <v>846</v>
      </c>
      <c r="D1090" s="20"/>
      <c r="E1090" s="20" t="s">
        <v>79</v>
      </c>
      <c r="F1090" s="20" t="s">
        <v>80</v>
      </c>
      <c r="G1090" s="20" t="s">
        <v>64</v>
      </c>
      <c r="H1090" s="5"/>
      <c r="I1090" s="5">
        <v>361.19600000000003</v>
      </c>
      <c r="J1090" s="22">
        <f t="shared" si="31"/>
        <v>0</v>
      </c>
    </row>
    <row r="1091" spans="1:10" hidden="1" x14ac:dyDescent="0.25">
      <c r="A1091" s="20"/>
      <c r="B1091" s="21">
        <f t="shared" si="30"/>
        <v>1086</v>
      </c>
      <c r="C1091" s="20" t="s">
        <v>849</v>
      </c>
      <c r="D1091" s="20"/>
      <c r="E1091" s="20" t="s">
        <v>79</v>
      </c>
      <c r="F1091" s="20" t="s">
        <v>80</v>
      </c>
      <c r="G1091" s="20" t="s">
        <v>64</v>
      </c>
      <c r="H1091" s="5"/>
      <c r="I1091" s="5">
        <v>179.52799999999999</v>
      </c>
      <c r="J1091" s="22">
        <f t="shared" si="31"/>
        <v>0</v>
      </c>
    </row>
    <row r="1092" spans="1:10" hidden="1" x14ac:dyDescent="0.25">
      <c r="A1092" s="20"/>
      <c r="B1092" s="21">
        <f t="shared" si="30"/>
        <v>1087</v>
      </c>
      <c r="C1092" s="20" t="s">
        <v>850</v>
      </c>
      <c r="D1092" s="20"/>
      <c r="E1092" s="20" t="s">
        <v>79</v>
      </c>
      <c r="F1092" s="20" t="s">
        <v>80</v>
      </c>
      <c r="G1092" s="20" t="s">
        <v>64</v>
      </c>
      <c r="H1092" s="5"/>
      <c r="I1092" s="5">
        <v>351.11799999999999</v>
      </c>
      <c r="J1092" s="22">
        <f t="shared" si="31"/>
        <v>0</v>
      </c>
    </row>
    <row r="1093" spans="1:10" hidden="1" x14ac:dyDescent="0.25">
      <c r="A1093" s="20"/>
      <c r="B1093" s="21">
        <f t="shared" si="30"/>
        <v>1088</v>
      </c>
      <c r="C1093" s="20" t="s">
        <v>851</v>
      </c>
      <c r="D1093" s="20"/>
      <c r="E1093" s="20" t="s">
        <v>79</v>
      </c>
      <c r="F1093" s="20" t="s">
        <v>80</v>
      </c>
      <c r="G1093" s="20" t="s">
        <v>64</v>
      </c>
      <c r="H1093" s="5"/>
      <c r="I1093" s="5">
        <v>238.464</v>
      </c>
      <c r="J1093" s="22">
        <f t="shared" si="31"/>
        <v>0</v>
      </c>
    </row>
    <row r="1094" spans="1:10" hidden="1" x14ac:dyDescent="0.25">
      <c r="A1094" s="20"/>
      <c r="B1094" s="21">
        <f t="shared" si="30"/>
        <v>1089</v>
      </c>
      <c r="C1094" s="20" t="s">
        <v>1647</v>
      </c>
      <c r="D1094" s="20"/>
      <c r="E1094" s="20" t="s">
        <v>79</v>
      </c>
      <c r="F1094" s="20" t="s">
        <v>80</v>
      </c>
      <c r="G1094" s="20" t="s">
        <v>64</v>
      </c>
      <c r="H1094" s="5"/>
      <c r="I1094" s="5">
        <v>656.45600000000002</v>
      </c>
      <c r="J1094" s="22">
        <f t="shared" si="31"/>
        <v>0</v>
      </c>
    </row>
    <row r="1095" spans="1:10" hidden="1" x14ac:dyDescent="0.25">
      <c r="A1095" s="20"/>
      <c r="B1095" s="21">
        <f t="shared" si="30"/>
        <v>1090</v>
      </c>
      <c r="C1095" s="20" t="s">
        <v>856</v>
      </c>
      <c r="D1095" s="20"/>
      <c r="E1095" s="20" t="s">
        <v>79</v>
      </c>
      <c r="F1095" s="20" t="s">
        <v>80</v>
      </c>
      <c r="G1095" s="20" t="s">
        <v>64</v>
      </c>
      <c r="H1095" s="5"/>
      <c r="I1095" s="5">
        <v>417.99199999999996</v>
      </c>
      <c r="J1095" s="22">
        <f t="shared" si="31"/>
        <v>0</v>
      </c>
    </row>
    <row r="1096" spans="1:10" hidden="1" x14ac:dyDescent="0.25">
      <c r="A1096" s="20"/>
      <c r="B1096" s="21">
        <f t="shared" ref="B1096:B1159" si="32">+B1095+1</f>
        <v>1091</v>
      </c>
      <c r="C1096" s="20" t="s">
        <v>857</v>
      </c>
      <c r="D1096" s="20"/>
      <c r="E1096" s="20" t="s">
        <v>79</v>
      </c>
      <c r="F1096" s="20" t="s">
        <v>80</v>
      </c>
      <c r="G1096" s="20" t="s">
        <v>64</v>
      </c>
      <c r="H1096" s="5"/>
      <c r="I1096" s="5">
        <v>238.464</v>
      </c>
      <c r="J1096" s="22">
        <f t="shared" si="31"/>
        <v>0</v>
      </c>
    </row>
    <row r="1097" spans="1:10" hidden="1" x14ac:dyDescent="0.25">
      <c r="A1097" s="20"/>
      <c r="B1097" s="21">
        <f t="shared" si="32"/>
        <v>1092</v>
      </c>
      <c r="C1097" s="20" t="s">
        <v>858</v>
      </c>
      <c r="D1097" s="20"/>
      <c r="E1097" s="20" t="s">
        <v>79</v>
      </c>
      <c r="F1097" s="20" t="s">
        <v>80</v>
      </c>
      <c r="G1097" s="20" t="s">
        <v>64</v>
      </c>
      <c r="H1097" s="5"/>
      <c r="I1097" s="5">
        <v>949.70799999999986</v>
      </c>
      <c r="J1097" s="22">
        <f t="shared" si="31"/>
        <v>0</v>
      </c>
    </row>
    <row r="1098" spans="1:10" hidden="1" x14ac:dyDescent="0.25">
      <c r="A1098" s="20"/>
      <c r="B1098" s="21">
        <f t="shared" si="32"/>
        <v>1093</v>
      </c>
      <c r="C1098" s="20" t="s">
        <v>861</v>
      </c>
      <c r="D1098" s="20"/>
      <c r="E1098" s="20" t="s">
        <v>79</v>
      </c>
      <c r="F1098" s="20" t="s">
        <v>80</v>
      </c>
      <c r="G1098" s="20" t="s">
        <v>64</v>
      </c>
      <c r="H1098" s="5"/>
      <c r="I1098" s="5">
        <v>238.464</v>
      </c>
      <c r="J1098" s="22">
        <f t="shared" si="31"/>
        <v>0</v>
      </c>
    </row>
    <row r="1099" spans="1:10" hidden="1" x14ac:dyDescent="0.25">
      <c r="A1099" s="20"/>
      <c r="B1099" s="21">
        <f t="shared" si="32"/>
        <v>1094</v>
      </c>
      <c r="C1099" s="20" t="s">
        <v>862</v>
      </c>
      <c r="D1099" s="20"/>
      <c r="E1099" s="20" t="s">
        <v>79</v>
      </c>
      <c r="F1099" s="20" t="s">
        <v>80</v>
      </c>
      <c r="G1099" s="20" t="s">
        <v>64</v>
      </c>
      <c r="H1099" s="5"/>
      <c r="I1099" s="5">
        <v>417.99199999999996</v>
      </c>
      <c r="J1099" s="22">
        <f t="shared" si="31"/>
        <v>0</v>
      </c>
    </row>
    <row r="1100" spans="1:10" hidden="1" x14ac:dyDescent="0.25">
      <c r="A1100" s="20"/>
      <c r="B1100" s="21">
        <f t="shared" si="32"/>
        <v>1095</v>
      </c>
      <c r="C1100" s="20" t="s">
        <v>1648</v>
      </c>
      <c r="D1100" s="20"/>
      <c r="E1100" s="20" t="s">
        <v>79</v>
      </c>
      <c r="F1100" s="20" t="s">
        <v>80</v>
      </c>
      <c r="G1100" s="20" t="s">
        <v>64</v>
      </c>
      <c r="H1100" s="5"/>
      <c r="I1100" s="5">
        <v>238.464</v>
      </c>
      <c r="J1100" s="22">
        <f t="shared" si="31"/>
        <v>0</v>
      </c>
    </row>
    <row r="1101" spans="1:10" hidden="1" x14ac:dyDescent="0.25">
      <c r="A1101" s="20"/>
      <c r="B1101" s="21">
        <f t="shared" si="32"/>
        <v>1096</v>
      </c>
      <c r="C1101" s="20" t="s">
        <v>869</v>
      </c>
      <c r="D1101" s="20"/>
      <c r="E1101" s="20" t="s">
        <v>79</v>
      </c>
      <c r="F1101" s="20" t="s">
        <v>80</v>
      </c>
      <c r="G1101" s="20" t="s">
        <v>64</v>
      </c>
      <c r="H1101" s="5"/>
      <c r="I1101" s="5">
        <v>597.52</v>
      </c>
      <c r="J1101" s="22">
        <f t="shared" si="31"/>
        <v>0</v>
      </c>
    </row>
    <row r="1102" spans="1:10" hidden="1" x14ac:dyDescent="0.25">
      <c r="A1102" s="20"/>
      <c r="B1102" s="21">
        <f t="shared" si="32"/>
        <v>1097</v>
      </c>
      <c r="C1102" s="20" t="s">
        <v>870</v>
      </c>
      <c r="D1102" s="20"/>
      <c r="E1102" s="20" t="s">
        <v>79</v>
      </c>
      <c r="F1102" s="20" t="s">
        <v>80</v>
      </c>
      <c r="G1102" s="20" t="s">
        <v>64</v>
      </c>
      <c r="H1102" s="5"/>
      <c r="I1102" s="5">
        <v>1197.1799999999998</v>
      </c>
      <c r="J1102" s="22">
        <f t="shared" si="31"/>
        <v>0</v>
      </c>
    </row>
    <row r="1103" spans="1:10" hidden="1" x14ac:dyDescent="0.25">
      <c r="A1103" s="20"/>
      <c r="B1103" s="21">
        <f t="shared" si="32"/>
        <v>1098</v>
      </c>
      <c r="C1103" s="20" t="s">
        <v>871</v>
      </c>
      <c r="D1103" s="20"/>
      <c r="E1103" s="20" t="s">
        <v>79</v>
      </c>
      <c r="F1103" s="20" t="s">
        <v>80</v>
      </c>
      <c r="G1103" s="20" t="s">
        <v>64</v>
      </c>
      <c r="H1103" s="5"/>
      <c r="I1103" s="5">
        <v>476.928</v>
      </c>
      <c r="J1103" s="22">
        <f t="shared" si="31"/>
        <v>0</v>
      </c>
    </row>
    <row r="1104" spans="1:10" hidden="1" x14ac:dyDescent="0.25">
      <c r="A1104" s="20"/>
      <c r="B1104" s="21">
        <f t="shared" si="32"/>
        <v>1099</v>
      </c>
      <c r="C1104" s="20" t="s">
        <v>873</v>
      </c>
      <c r="D1104" s="20"/>
      <c r="E1104" s="20" t="s">
        <v>79</v>
      </c>
      <c r="F1104" s="20" t="s">
        <v>80</v>
      </c>
      <c r="G1104" s="20" t="s">
        <v>64</v>
      </c>
      <c r="H1104" s="5"/>
      <c r="I1104" s="5">
        <v>530.64599999999996</v>
      </c>
      <c r="J1104" s="22">
        <f t="shared" si="31"/>
        <v>0</v>
      </c>
    </row>
    <row r="1105" spans="1:10" hidden="1" x14ac:dyDescent="0.25">
      <c r="A1105" s="20"/>
      <c r="B1105" s="21">
        <f t="shared" si="32"/>
        <v>1100</v>
      </c>
      <c r="C1105" s="20" t="s">
        <v>874</v>
      </c>
      <c r="D1105" s="20"/>
      <c r="E1105" s="20" t="s">
        <v>79</v>
      </c>
      <c r="F1105" s="20" t="s">
        <v>80</v>
      </c>
      <c r="G1105" s="20" t="s">
        <v>64</v>
      </c>
      <c r="H1105" s="5"/>
      <c r="I1105" s="5">
        <v>361.19600000000003</v>
      </c>
      <c r="J1105" s="22">
        <f t="shared" si="31"/>
        <v>0</v>
      </c>
    </row>
    <row r="1106" spans="1:10" hidden="1" x14ac:dyDescent="0.25">
      <c r="A1106" s="20"/>
      <c r="B1106" s="21">
        <f t="shared" si="32"/>
        <v>1101</v>
      </c>
      <c r="C1106" s="20" t="s">
        <v>884</v>
      </c>
      <c r="D1106" s="20"/>
      <c r="E1106" s="20" t="s">
        <v>79</v>
      </c>
      <c r="F1106" s="20" t="s">
        <v>80</v>
      </c>
      <c r="G1106" s="20" t="s">
        <v>64</v>
      </c>
      <c r="H1106" s="5"/>
      <c r="I1106" s="5">
        <v>598.58999999999992</v>
      </c>
      <c r="J1106" s="22">
        <f t="shared" si="31"/>
        <v>0</v>
      </c>
    </row>
    <row r="1107" spans="1:10" hidden="1" x14ac:dyDescent="0.25">
      <c r="A1107" s="20"/>
      <c r="B1107" s="21">
        <f t="shared" si="32"/>
        <v>1102</v>
      </c>
      <c r="C1107" s="20" t="s">
        <v>890</v>
      </c>
      <c r="D1107" s="20"/>
      <c r="E1107" s="20" t="s">
        <v>79</v>
      </c>
      <c r="F1107" s="20" t="s">
        <v>80</v>
      </c>
      <c r="G1107" s="20" t="s">
        <v>64</v>
      </c>
      <c r="H1107" s="5"/>
      <c r="I1107" s="5">
        <v>180.59800000000001</v>
      </c>
      <c r="J1107" s="22">
        <f t="shared" si="31"/>
        <v>0</v>
      </c>
    </row>
    <row r="1108" spans="1:10" hidden="1" x14ac:dyDescent="0.25">
      <c r="A1108" s="20"/>
      <c r="B1108" s="21">
        <f t="shared" si="32"/>
        <v>1103</v>
      </c>
      <c r="C1108" s="20" t="s">
        <v>896</v>
      </c>
      <c r="D1108" s="20"/>
      <c r="E1108" s="20" t="s">
        <v>79</v>
      </c>
      <c r="F1108" s="20" t="s">
        <v>80</v>
      </c>
      <c r="G1108" s="20" t="s">
        <v>64</v>
      </c>
      <c r="H1108" s="5"/>
      <c r="I1108" s="5">
        <v>180.59800000000001</v>
      </c>
      <c r="J1108" s="22">
        <f t="shared" si="31"/>
        <v>0</v>
      </c>
    </row>
    <row r="1109" spans="1:10" hidden="1" x14ac:dyDescent="0.25">
      <c r="A1109" s="20"/>
      <c r="B1109" s="21">
        <f t="shared" si="32"/>
        <v>1104</v>
      </c>
      <c r="C1109" s="20" t="s">
        <v>897</v>
      </c>
      <c r="D1109" s="20"/>
      <c r="E1109" s="20" t="s">
        <v>79</v>
      </c>
      <c r="F1109" s="20" t="s">
        <v>80</v>
      </c>
      <c r="G1109" s="20" t="s">
        <v>64</v>
      </c>
      <c r="H1109" s="5"/>
      <c r="I1109" s="5">
        <v>238.464</v>
      </c>
      <c r="J1109" s="22">
        <f t="shared" ref="J1109:J1172" si="33">+IFERROR(I1109/H1109,0)</f>
        <v>0</v>
      </c>
    </row>
    <row r="1110" spans="1:10" hidden="1" x14ac:dyDescent="0.25">
      <c r="A1110" s="20"/>
      <c r="B1110" s="21">
        <f t="shared" si="32"/>
        <v>1105</v>
      </c>
      <c r="C1110" s="20" t="s">
        <v>898</v>
      </c>
      <c r="D1110" s="20"/>
      <c r="E1110" s="20" t="s">
        <v>79</v>
      </c>
      <c r="F1110" s="20" t="s">
        <v>80</v>
      </c>
      <c r="G1110" s="20" t="s">
        <v>64</v>
      </c>
      <c r="H1110" s="5"/>
      <c r="I1110" s="5">
        <v>599.66000000000008</v>
      </c>
      <c r="J1110" s="22">
        <f t="shared" si="33"/>
        <v>0</v>
      </c>
    </row>
    <row r="1111" spans="1:10" hidden="1" x14ac:dyDescent="0.25">
      <c r="A1111" s="20"/>
      <c r="B1111" s="21">
        <f t="shared" si="32"/>
        <v>1106</v>
      </c>
      <c r="C1111" s="20" t="s">
        <v>900</v>
      </c>
      <c r="D1111" s="20"/>
      <c r="E1111" s="20" t="s">
        <v>79</v>
      </c>
      <c r="F1111" s="20" t="s">
        <v>80</v>
      </c>
      <c r="G1111" s="20" t="s">
        <v>64</v>
      </c>
      <c r="H1111" s="5"/>
      <c r="I1111" s="5">
        <v>359.05599999999998</v>
      </c>
      <c r="J1111" s="22">
        <f t="shared" si="33"/>
        <v>0</v>
      </c>
    </row>
    <row r="1112" spans="1:10" hidden="1" x14ac:dyDescent="0.25">
      <c r="A1112" s="20"/>
      <c r="B1112" s="21">
        <f t="shared" si="32"/>
        <v>1107</v>
      </c>
      <c r="C1112" s="20" t="s">
        <v>901</v>
      </c>
      <c r="D1112" s="20"/>
      <c r="E1112" s="20" t="s">
        <v>79</v>
      </c>
      <c r="F1112" s="20" t="s">
        <v>80</v>
      </c>
      <c r="G1112" s="20" t="s">
        <v>64</v>
      </c>
      <c r="H1112" s="5"/>
      <c r="I1112" s="5">
        <v>419.06200000000001</v>
      </c>
      <c r="J1112" s="22">
        <f t="shared" si="33"/>
        <v>0</v>
      </c>
    </row>
    <row r="1113" spans="1:10" hidden="1" x14ac:dyDescent="0.25">
      <c r="A1113" s="20"/>
      <c r="B1113" s="21">
        <f t="shared" si="32"/>
        <v>1108</v>
      </c>
      <c r="C1113" s="20" t="s">
        <v>902</v>
      </c>
      <c r="D1113" s="20"/>
      <c r="E1113" s="20" t="s">
        <v>79</v>
      </c>
      <c r="F1113" s="20" t="s">
        <v>80</v>
      </c>
      <c r="G1113" s="20" t="s">
        <v>64</v>
      </c>
      <c r="H1113" s="5"/>
      <c r="I1113" s="5">
        <v>835.98399999999992</v>
      </c>
      <c r="J1113" s="22">
        <f t="shared" si="33"/>
        <v>0</v>
      </c>
    </row>
    <row r="1114" spans="1:10" hidden="1" x14ac:dyDescent="0.25">
      <c r="A1114" s="20"/>
      <c r="B1114" s="21">
        <f t="shared" si="32"/>
        <v>1109</v>
      </c>
      <c r="C1114" s="20" t="s">
        <v>904</v>
      </c>
      <c r="D1114" s="20"/>
      <c r="E1114" s="20" t="s">
        <v>79</v>
      </c>
      <c r="F1114" s="20" t="s">
        <v>80</v>
      </c>
      <c r="G1114" s="20" t="s">
        <v>64</v>
      </c>
      <c r="H1114" s="5"/>
      <c r="I1114" s="5">
        <v>837.05399999999986</v>
      </c>
      <c r="J1114" s="22">
        <f t="shared" si="33"/>
        <v>0</v>
      </c>
    </row>
    <row r="1115" spans="1:10" hidden="1" x14ac:dyDescent="0.25">
      <c r="A1115" s="20"/>
      <c r="B1115" s="21">
        <f t="shared" si="32"/>
        <v>1110</v>
      </c>
      <c r="C1115" s="20" t="s">
        <v>905</v>
      </c>
      <c r="D1115" s="20"/>
      <c r="E1115" s="20" t="s">
        <v>79</v>
      </c>
      <c r="F1115" s="20" t="s">
        <v>80</v>
      </c>
      <c r="G1115" s="20" t="s">
        <v>64</v>
      </c>
      <c r="H1115" s="5"/>
      <c r="I1115" s="5">
        <v>360.12599999999998</v>
      </c>
      <c r="J1115" s="22">
        <f t="shared" si="33"/>
        <v>0</v>
      </c>
    </row>
    <row r="1116" spans="1:10" hidden="1" x14ac:dyDescent="0.25">
      <c r="A1116" s="20"/>
      <c r="B1116" s="21">
        <f t="shared" si="32"/>
        <v>1111</v>
      </c>
      <c r="C1116" s="20" t="s">
        <v>907</v>
      </c>
      <c r="D1116" s="20"/>
      <c r="E1116" s="20" t="s">
        <v>79</v>
      </c>
      <c r="F1116" s="20" t="s">
        <v>80</v>
      </c>
      <c r="G1116" s="20" t="s">
        <v>64</v>
      </c>
      <c r="H1116" s="5"/>
      <c r="I1116" s="5">
        <v>598.58999999999992</v>
      </c>
      <c r="J1116" s="22">
        <f t="shared" si="33"/>
        <v>0</v>
      </c>
    </row>
    <row r="1117" spans="1:10" hidden="1" x14ac:dyDescent="0.25">
      <c r="A1117" s="20"/>
      <c r="B1117" s="21">
        <f t="shared" si="32"/>
        <v>1112</v>
      </c>
      <c r="C1117" s="20" t="s">
        <v>908</v>
      </c>
      <c r="D1117" s="20"/>
      <c r="E1117" s="20" t="s">
        <v>79</v>
      </c>
      <c r="F1117" s="20" t="s">
        <v>80</v>
      </c>
      <c r="G1117" s="20" t="s">
        <v>64</v>
      </c>
      <c r="H1117" s="5"/>
      <c r="I1117" s="5">
        <v>838.12400000000002</v>
      </c>
      <c r="J1117" s="22">
        <f t="shared" si="33"/>
        <v>0</v>
      </c>
    </row>
    <row r="1118" spans="1:10" hidden="1" x14ac:dyDescent="0.25">
      <c r="A1118" s="20"/>
      <c r="B1118" s="21">
        <f t="shared" si="32"/>
        <v>1113</v>
      </c>
      <c r="C1118" s="20" t="s">
        <v>915</v>
      </c>
      <c r="D1118" s="20"/>
      <c r="E1118" s="20" t="s">
        <v>79</v>
      </c>
      <c r="F1118" s="20" t="s">
        <v>80</v>
      </c>
      <c r="G1118" s="20" t="s">
        <v>64</v>
      </c>
      <c r="H1118" s="5"/>
      <c r="I1118" s="5">
        <v>599.66000000000008</v>
      </c>
      <c r="J1118" s="22">
        <f t="shared" si="33"/>
        <v>0</v>
      </c>
    </row>
    <row r="1119" spans="1:10" hidden="1" x14ac:dyDescent="0.25">
      <c r="A1119" s="20"/>
      <c r="B1119" s="21">
        <f t="shared" si="32"/>
        <v>1114</v>
      </c>
      <c r="C1119" s="20" t="s">
        <v>918</v>
      </c>
      <c r="D1119" s="20"/>
      <c r="E1119" s="20" t="s">
        <v>79</v>
      </c>
      <c r="F1119" s="20" t="s">
        <v>80</v>
      </c>
      <c r="G1119" s="20" t="s">
        <v>64</v>
      </c>
      <c r="H1119" s="5"/>
      <c r="I1119" s="5">
        <v>417.99199999999996</v>
      </c>
      <c r="J1119" s="22">
        <f t="shared" si="33"/>
        <v>0</v>
      </c>
    </row>
    <row r="1120" spans="1:10" hidden="1" x14ac:dyDescent="0.25">
      <c r="A1120" s="20"/>
      <c r="B1120" s="21">
        <f t="shared" si="32"/>
        <v>1115</v>
      </c>
      <c r="C1120" s="20" t="s">
        <v>920</v>
      </c>
      <c r="D1120" s="20"/>
      <c r="E1120" s="20" t="s">
        <v>79</v>
      </c>
      <c r="F1120" s="20" t="s">
        <v>80</v>
      </c>
      <c r="G1120" s="20" t="s">
        <v>64</v>
      </c>
      <c r="H1120" s="5"/>
      <c r="I1120" s="5">
        <v>598.59</v>
      </c>
      <c r="J1120" s="22">
        <f t="shared" si="33"/>
        <v>0</v>
      </c>
    </row>
    <row r="1121" spans="1:10" hidden="1" x14ac:dyDescent="0.25">
      <c r="A1121" s="20"/>
      <c r="B1121" s="21">
        <f t="shared" si="32"/>
        <v>1116</v>
      </c>
      <c r="C1121" s="20" t="s">
        <v>921</v>
      </c>
      <c r="D1121" s="20"/>
      <c r="E1121" s="20" t="s">
        <v>79</v>
      </c>
      <c r="F1121" s="20" t="s">
        <v>80</v>
      </c>
      <c r="G1121" s="20" t="s">
        <v>64</v>
      </c>
      <c r="H1121" s="5"/>
      <c r="I1121" s="5">
        <v>657.52600000000007</v>
      </c>
      <c r="J1121" s="22">
        <f t="shared" si="33"/>
        <v>0</v>
      </c>
    </row>
    <row r="1122" spans="1:10" hidden="1" x14ac:dyDescent="0.25">
      <c r="A1122" s="20"/>
      <c r="B1122" s="21">
        <f t="shared" si="32"/>
        <v>1117</v>
      </c>
      <c r="C1122" s="20" t="s">
        <v>922</v>
      </c>
      <c r="D1122" s="20"/>
      <c r="E1122" s="20" t="s">
        <v>79</v>
      </c>
      <c r="F1122" s="20" t="s">
        <v>80</v>
      </c>
      <c r="G1122" s="20" t="s">
        <v>64</v>
      </c>
      <c r="H1122" s="5"/>
      <c r="I1122" s="5">
        <v>238.464</v>
      </c>
      <c r="J1122" s="22">
        <f t="shared" si="33"/>
        <v>0</v>
      </c>
    </row>
    <row r="1123" spans="1:10" hidden="1" x14ac:dyDescent="0.25">
      <c r="A1123" s="20"/>
      <c r="B1123" s="21">
        <f t="shared" si="32"/>
        <v>1118</v>
      </c>
      <c r="C1123" s="20" t="s">
        <v>924</v>
      </c>
      <c r="D1123" s="20"/>
      <c r="E1123" s="20" t="s">
        <v>79</v>
      </c>
      <c r="F1123" s="20" t="s">
        <v>80</v>
      </c>
      <c r="G1123" s="20" t="s">
        <v>64</v>
      </c>
      <c r="H1123" s="5"/>
      <c r="I1123" s="5">
        <v>476.928</v>
      </c>
      <c r="J1123" s="22">
        <f t="shared" si="33"/>
        <v>0</v>
      </c>
    </row>
    <row r="1124" spans="1:10" hidden="1" x14ac:dyDescent="0.25">
      <c r="A1124" s="20"/>
      <c r="B1124" s="21">
        <f t="shared" si="32"/>
        <v>1119</v>
      </c>
      <c r="C1124" s="20" t="s">
        <v>925</v>
      </c>
      <c r="D1124" s="20"/>
      <c r="E1124" s="20" t="s">
        <v>79</v>
      </c>
      <c r="F1124" s="20" t="s">
        <v>80</v>
      </c>
      <c r="G1124" s="20" t="s">
        <v>64</v>
      </c>
      <c r="H1124" s="5"/>
      <c r="I1124" s="5">
        <v>476.928</v>
      </c>
      <c r="J1124" s="22">
        <f t="shared" si="33"/>
        <v>0</v>
      </c>
    </row>
    <row r="1125" spans="1:10" hidden="1" x14ac:dyDescent="0.25">
      <c r="A1125" s="20"/>
      <c r="B1125" s="21">
        <f t="shared" si="32"/>
        <v>1120</v>
      </c>
      <c r="C1125" s="20" t="s">
        <v>926</v>
      </c>
      <c r="D1125" s="20"/>
      <c r="E1125" s="20" t="s">
        <v>79</v>
      </c>
      <c r="F1125" s="20" t="s">
        <v>80</v>
      </c>
      <c r="G1125" s="20" t="s">
        <v>64</v>
      </c>
      <c r="H1125" s="5"/>
      <c r="I1125" s="5">
        <v>778.11899999999991</v>
      </c>
      <c r="J1125" s="22">
        <f t="shared" si="33"/>
        <v>0</v>
      </c>
    </row>
    <row r="1126" spans="1:10" hidden="1" x14ac:dyDescent="0.25">
      <c r="A1126" s="20"/>
      <c r="B1126" s="21">
        <f t="shared" si="32"/>
        <v>1121</v>
      </c>
      <c r="C1126" s="20" t="s">
        <v>927</v>
      </c>
      <c r="D1126" s="20"/>
      <c r="E1126" s="20" t="s">
        <v>79</v>
      </c>
      <c r="F1126" s="20" t="s">
        <v>80</v>
      </c>
      <c r="G1126" s="20" t="s">
        <v>64</v>
      </c>
      <c r="H1126" s="5"/>
      <c r="I1126" s="5">
        <v>417.99199999999996</v>
      </c>
      <c r="J1126" s="22">
        <f t="shared" si="33"/>
        <v>0</v>
      </c>
    </row>
    <row r="1127" spans="1:10" hidden="1" x14ac:dyDescent="0.25">
      <c r="A1127" s="20"/>
      <c r="B1127" s="21">
        <f t="shared" si="32"/>
        <v>1122</v>
      </c>
      <c r="C1127" s="20" t="s">
        <v>932</v>
      </c>
      <c r="D1127" s="20"/>
      <c r="E1127" s="20" t="s">
        <v>79</v>
      </c>
      <c r="F1127" s="20" t="s">
        <v>80</v>
      </c>
      <c r="G1127" s="20" t="s">
        <v>64</v>
      </c>
      <c r="H1127" s="5"/>
      <c r="I1127" s="5">
        <v>657.52600000000007</v>
      </c>
      <c r="J1127" s="22">
        <f t="shared" si="33"/>
        <v>0</v>
      </c>
    </row>
    <row r="1128" spans="1:10" hidden="1" x14ac:dyDescent="0.25">
      <c r="A1128" s="20"/>
      <c r="B1128" s="21">
        <f t="shared" si="32"/>
        <v>1123</v>
      </c>
      <c r="C1128" s="20" t="s">
        <v>935</v>
      </c>
      <c r="D1128" s="20"/>
      <c r="E1128" s="20" t="s">
        <v>79</v>
      </c>
      <c r="F1128" s="20" t="s">
        <v>80</v>
      </c>
      <c r="G1128" s="20" t="s">
        <v>64</v>
      </c>
      <c r="H1128" s="5"/>
      <c r="I1128" s="5">
        <v>419.06200000000001</v>
      </c>
      <c r="J1128" s="22">
        <f t="shared" si="33"/>
        <v>0</v>
      </c>
    </row>
    <row r="1129" spans="1:10" hidden="1" x14ac:dyDescent="0.25">
      <c r="A1129" s="20"/>
      <c r="B1129" s="21">
        <f t="shared" si="32"/>
        <v>1124</v>
      </c>
      <c r="C1129" s="20" t="s">
        <v>937</v>
      </c>
      <c r="D1129" s="20"/>
      <c r="E1129" s="20" t="s">
        <v>79</v>
      </c>
      <c r="F1129" s="20" t="s">
        <v>80</v>
      </c>
      <c r="G1129" s="20" t="s">
        <v>64</v>
      </c>
      <c r="H1129" s="5"/>
      <c r="I1129" s="5">
        <v>419.06200000000001</v>
      </c>
      <c r="J1129" s="22">
        <f t="shared" si="33"/>
        <v>0</v>
      </c>
    </row>
    <row r="1130" spans="1:10" hidden="1" x14ac:dyDescent="0.25">
      <c r="A1130" s="20"/>
      <c r="B1130" s="21">
        <f t="shared" si="32"/>
        <v>1125</v>
      </c>
      <c r="C1130" s="20" t="s">
        <v>938</v>
      </c>
      <c r="D1130" s="20"/>
      <c r="E1130" s="20" t="s">
        <v>79</v>
      </c>
      <c r="F1130" s="20" t="s">
        <v>80</v>
      </c>
      <c r="G1130" s="20" t="s">
        <v>64</v>
      </c>
      <c r="H1130" s="5"/>
      <c r="I1130" s="5">
        <v>419.06200000000001</v>
      </c>
      <c r="J1130" s="22">
        <f t="shared" si="33"/>
        <v>0</v>
      </c>
    </row>
    <row r="1131" spans="1:10" hidden="1" x14ac:dyDescent="0.25">
      <c r="A1131" s="20"/>
      <c r="B1131" s="21">
        <f t="shared" si="32"/>
        <v>1126</v>
      </c>
      <c r="C1131" s="20" t="s">
        <v>939</v>
      </c>
      <c r="D1131" s="20"/>
      <c r="E1131" s="20" t="s">
        <v>79</v>
      </c>
      <c r="F1131" s="20" t="s">
        <v>80</v>
      </c>
      <c r="G1131" s="20" t="s">
        <v>64</v>
      </c>
      <c r="H1131" s="5"/>
      <c r="I1131" s="5">
        <v>180.59800000000001</v>
      </c>
      <c r="J1131" s="22">
        <f t="shared" si="33"/>
        <v>0</v>
      </c>
    </row>
    <row r="1132" spans="1:10" hidden="1" x14ac:dyDescent="0.25">
      <c r="A1132" s="20"/>
      <c r="B1132" s="21">
        <f t="shared" si="32"/>
        <v>1127</v>
      </c>
      <c r="C1132" s="20" t="s">
        <v>941</v>
      </c>
      <c r="D1132" s="20"/>
      <c r="E1132" s="20" t="s">
        <v>79</v>
      </c>
      <c r="F1132" s="20" t="s">
        <v>80</v>
      </c>
      <c r="G1132" s="20" t="s">
        <v>64</v>
      </c>
      <c r="H1132" s="5"/>
      <c r="I1132" s="5">
        <v>712.31299999999999</v>
      </c>
      <c r="J1132" s="22">
        <f t="shared" si="33"/>
        <v>0</v>
      </c>
    </row>
    <row r="1133" spans="1:10" hidden="1" x14ac:dyDescent="0.25">
      <c r="A1133" s="20"/>
      <c r="B1133" s="21">
        <f t="shared" si="32"/>
        <v>1128</v>
      </c>
      <c r="C1133" s="20" t="s">
        <v>942</v>
      </c>
      <c r="D1133" s="20"/>
      <c r="E1133" s="20" t="s">
        <v>79</v>
      </c>
      <c r="F1133" s="20" t="s">
        <v>80</v>
      </c>
      <c r="G1133" s="20" t="s">
        <v>64</v>
      </c>
      <c r="H1133" s="5"/>
      <c r="I1133" s="5">
        <v>957.64699999999993</v>
      </c>
      <c r="J1133" s="22">
        <f t="shared" si="33"/>
        <v>0</v>
      </c>
    </row>
    <row r="1134" spans="1:10" hidden="1" x14ac:dyDescent="0.25">
      <c r="A1134" s="20"/>
      <c r="B1134" s="21">
        <f t="shared" si="32"/>
        <v>1129</v>
      </c>
      <c r="C1134" s="20" t="s">
        <v>943</v>
      </c>
      <c r="D1134" s="20"/>
      <c r="E1134" s="20" t="s">
        <v>79</v>
      </c>
      <c r="F1134" s="20" t="s">
        <v>80</v>
      </c>
      <c r="G1134" s="20" t="s">
        <v>64</v>
      </c>
      <c r="H1134" s="5"/>
      <c r="I1134" s="5">
        <v>179.52799999999999</v>
      </c>
      <c r="J1134" s="22">
        <f t="shared" si="33"/>
        <v>0</v>
      </c>
    </row>
    <row r="1135" spans="1:10" hidden="1" x14ac:dyDescent="0.25">
      <c r="A1135" s="20"/>
      <c r="B1135" s="21">
        <f t="shared" si="32"/>
        <v>1130</v>
      </c>
      <c r="C1135" s="20" t="s">
        <v>944</v>
      </c>
      <c r="D1135" s="20"/>
      <c r="E1135" s="20" t="s">
        <v>79</v>
      </c>
      <c r="F1135" s="20" t="s">
        <v>80</v>
      </c>
      <c r="G1135" s="20" t="s">
        <v>64</v>
      </c>
      <c r="H1135" s="5"/>
      <c r="I1135" s="5">
        <v>238.464</v>
      </c>
      <c r="J1135" s="22">
        <f t="shared" si="33"/>
        <v>0</v>
      </c>
    </row>
    <row r="1136" spans="1:10" hidden="1" x14ac:dyDescent="0.25">
      <c r="A1136" s="20"/>
      <c r="B1136" s="21">
        <f t="shared" si="32"/>
        <v>1131</v>
      </c>
      <c r="C1136" s="20" t="s">
        <v>945</v>
      </c>
      <c r="D1136" s="20"/>
      <c r="E1136" s="20" t="s">
        <v>79</v>
      </c>
      <c r="F1136" s="20" t="s">
        <v>80</v>
      </c>
      <c r="G1136" s="20" t="s">
        <v>64</v>
      </c>
      <c r="H1136" s="5"/>
      <c r="I1136" s="5">
        <v>360.12599999999998</v>
      </c>
      <c r="J1136" s="22">
        <f t="shared" si="33"/>
        <v>0</v>
      </c>
    </row>
    <row r="1137" spans="1:10" hidden="1" x14ac:dyDescent="0.25">
      <c r="A1137" s="20"/>
      <c r="B1137" s="21">
        <f t="shared" si="32"/>
        <v>1132</v>
      </c>
      <c r="C1137" s="20" t="s">
        <v>946</v>
      </c>
      <c r="D1137" s="20"/>
      <c r="E1137" s="20" t="s">
        <v>79</v>
      </c>
      <c r="F1137" s="20" t="s">
        <v>80</v>
      </c>
      <c r="G1137" s="20" t="s">
        <v>64</v>
      </c>
      <c r="H1137" s="5"/>
      <c r="I1137" s="5">
        <v>837.05400000000009</v>
      </c>
      <c r="J1137" s="22">
        <f t="shared" si="33"/>
        <v>0</v>
      </c>
    </row>
    <row r="1138" spans="1:10" hidden="1" x14ac:dyDescent="0.25">
      <c r="A1138" s="20"/>
      <c r="B1138" s="21">
        <f t="shared" si="32"/>
        <v>1133</v>
      </c>
      <c r="C1138" s="20" t="s">
        <v>947</v>
      </c>
      <c r="D1138" s="20"/>
      <c r="E1138" s="20" t="s">
        <v>79</v>
      </c>
      <c r="F1138" s="20" t="s">
        <v>80</v>
      </c>
      <c r="G1138" s="20" t="s">
        <v>64</v>
      </c>
      <c r="H1138" s="5"/>
      <c r="I1138" s="5">
        <v>778.11900000000003</v>
      </c>
      <c r="J1138" s="22">
        <f t="shared" si="33"/>
        <v>0</v>
      </c>
    </row>
    <row r="1139" spans="1:10" hidden="1" x14ac:dyDescent="0.25">
      <c r="A1139" s="20"/>
      <c r="B1139" s="21">
        <f t="shared" si="32"/>
        <v>1134</v>
      </c>
      <c r="C1139" s="20" t="s">
        <v>948</v>
      </c>
      <c r="D1139" s="20"/>
      <c r="E1139" s="20" t="s">
        <v>79</v>
      </c>
      <c r="F1139" s="20" t="s">
        <v>80</v>
      </c>
      <c r="G1139" s="20" t="s">
        <v>64</v>
      </c>
      <c r="H1139" s="5"/>
      <c r="I1139" s="5">
        <v>180.59800000000001</v>
      </c>
      <c r="J1139" s="22">
        <f t="shared" si="33"/>
        <v>0</v>
      </c>
    </row>
    <row r="1140" spans="1:10" hidden="1" x14ac:dyDescent="0.25">
      <c r="A1140" s="20"/>
      <c r="B1140" s="21">
        <f t="shared" si="32"/>
        <v>1135</v>
      </c>
      <c r="C1140" s="20" t="s">
        <v>949</v>
      </c>
      <c r="D1140" s="20"/>
      <c r="E1140" s="20" t="s">
        <v>79</v>
      </c>
      <c r="F1140" s="20" t="s">
        <v>80</v>
      </c>
      <c r="G1140" s="20" t="s">
        <v>64</v>
      </c>
      <c r="H1140" s="5"/>
      <c r="I1140" s="5">
        <v>598.59</v>
      </c>
      <c r="J1140" s="22">
        <f t="shared" si="33"/>
        <v>0</v>
      </c>
    </row>
    <row r="1141" spans="1:10" hidden="1" x14ac:dyDescent="0.25">
      <c r="A1141" s="20"/>
      <c r="B1141" s="21">
        <f t="shared" si="32"/>
        <v>1136</v>
      </c>
      <c r="C1141" s="20" t="s">
        <v>950</v>
      </c>
      <c r="D1141" s="20"/>
      <c r="E1141" s="20" t="s">
        <v>79</v>
      </c>
      <c r="F1141" s="20" t="s">
        <v>80</v>
      </c>
      <c r="G1141" s="20" t="s">
        <v>64</v>
      </c>
      <c r="H1141" s="5"/>
      <c r="I1141" s="5">
        <v>351.11799999999999</v>
      </c>
      <c r="J1141" s="22">
        <f t="shared" si="33"/>
        <v>0</v>
      </c>
    </row>
    <row r="1142" spans="1:10" hidden="1" x14ac:dyDescent="0.25">
      <c r="A1142" s="20"/>
      <c r="B1142" s="21">
        <f t="shared" si="32"/>
        <v>1137</v>
      </c>
      <c r="C1142" s="20" t="s">
        <v>951</v>
      </c>
      <c r="D1142" s="20"/>
      <c r="E1142" s="20" t="s">
        <v>79</v>
      </c>
      <c r="F1142" s="20" t="s">
        <v>80</v>
      </c>
      <c r="G1142" s="20" t="s">
        <v>64</v>
      </c>
      <c r="H1142" s="5"/>
      <c r="I1142" s="5">
        <v>361.19499999999999</v>
      </c>
      <c r="J1142" s="22">
        <f t="shared" si="33"/>
        <v>0</v>
      </c>
    </row>
    <row r="1143" spans="1:10" hidden="1" x14ac:dyDescent="0.25">
      <c r="A1143" s="20"/>
      <c r="B1143" s="21">
        <f t="shared" si="32"/>
        <v>1138</v>
      </c>
      <c r="C1143" s="20" t="s">
        <v>952</v>
      </c>
      <c r="D1143" s="20"/>
      <c r="E1143" s="20" t="s">
        <v>79</v>
      </c>
      <c r="F1143" s="20" t="s">
        <v>80</v>
      </c>
      <c r="G1143" s="20" t="s">
        <v>64</v>
      </c>
      <c r="H1143" s="5"/>
      <c r="I1143" s="5">
        <v>1319.9099999999999</v>
      </c>
      <c r="J1143" s="22">
        <f t="shared" si="33"/>
        <v>0</v>
      </c>
    </row>
    <row r="1144" spans="1:10" hidden="1" x14ac:dyDescent="0.25">
      <c r="A1144" s="20"/>
      <c r="B1144" s="21">
        <f t="shared" si="32"/>
        <v>1139</v>
      </c>
      <c r="C1144" s="20" t="s">
        <v>953</v>
      </c>
      <c r="D1144" s="20"/>
      <c r="E1144" s="20" t="s">
        <v>79</v>
      </c>
      <c r="F1144" s="20" t="s">
        <v>80</v>
      </c>
      <c r="G1144" s="20" t="s">
        <v>64</v>
      </c>
      <c r="H1144" s="5"/>
      <c r="I1144" s="5">
        <v>180.59800000000001</v>
      </c>
      <c r="J1144" s="22">
        <f t="shared" si="33"/>
        <v>0</v>
      </c>
    </row>
    <row r="1145" spans="1:10" hidden="1" x14ac:dyDescent="0.25">
      <c r="A1145" s="20"/>
      <c r="B1145" s="21">
        <f t="shared" si="32"/>
        <v>1140</v>
      </c>
      <c r="C1145" s="20" t="s">
        <v>954</v>
      </c>
      <c r="D1145" s="20"/>
      <c r="E1145" s="20" t="s">
        <v>79</v>
      </c>
      <c r="F1145" s="20" t="s">
        <v>80</v>
      </c>
      <c r="G1145" s="20" t="s">
        <v>64</v>
      </c>
      <c r="H1145" s="5"/>
      <c r="I1145" s="5">
        <v>417.99199999999996</v>
      </c>
      <c r="J1145" s="22">
        <f t="shared" si="33"/>
        <v>0</v>
      </c>
    </row>
    <row r="1146" spans="1:10" hidden="1" x14ac:dyDescent="0.25">
      <c r="A1146" s="20"/>
      <c r="B1146" s="21">
        <f t="shared" si="32"/>
        <v>1141</v>
      </c>
      <c r="C1146" s="20" t="s">
        <v>955</v>
      </c>
      <c r="D1146" s="20"/>
      <c r="E1146" s="20" t="s">
        <v>79</v>
      </c>
      <c r="F1146" s="20" t="s">
        <v>80</v>
      </c>
      <c r="G1146" s="20" t="s">
        <v>64</v>
      </c>
      <c r="H1146" s="5"/>
      <c r="I1146" s="5">
        <v>940.7</v>
      </c>
      <c r="J1146" s="22">
        <f t="shared" si="33"/>
        <v>0</v>
      </c>
    </row>
    <row r="1147" spans="1:10" hidden="1" x14ac:dyDescent="0.25">
      <c r="A1147" s="20"/>
      <c r="B1147" s="21">
        <f t="shared" si="32"/>
        <v>1142</v>
      </c>
      <c r="C1147" s="20" t="s">
        <v>956</v>
      </c>
      <c r="D1147" s="20"/>
      <c r="E1147" s="20" t="s">
        <v>79</v>
      </c>
      <c r="F1147" s="20" t="s">
        <v>80</v>
      </c>
      <c r="G1147" s="20" t="s">
        <v>64</v>
      </c>
      <c r="H1147" s="5"/>
      <c r="I1147" s="5">
        <v>838.12300000000005</v>
      </c>
      <c r="J1147" s="22">
        <f t="shared" si="33"/>
        <v>0</v>
      </c>
    </row>
    <row r="1148" spans="1:10" hidden="1" x14ac:dyDescent="0.25">
      <c r="A1148" s="20"/>
      <c r="B1148" s="21">
        <f t="shared" si="32"/>
        <v>1143</v>
      </c>
      <c r="C1148" s="20" t="s">
        <v>957</v>
      </c>
      <c r="D1148" s="20"/>
      <c r="E1148" s="20" t="s">
        <v>79</v>
      </c>
      <c r="F1148" s="20" t="s">
        <v>80</v>
      </c>
      <c r="G1148" s="20" t="s">
        <v>64</v>
      </c>
      <c r="H1148" s="5"/>
      <c r="I1148" s="5">
        <v>598.58999999999992</v>
      </c>
      <c r="J1148" s="22">
        <f t="shared" si="33"/>
        <v>0</v>
      </c>
    </row>
    <row r="1149" spans="1:10" hidden="1" x14ac:dyDescent="0.25">
      <c r="A1149" s="20"/>
      <c r="B1149" s="21">
        <f t="shared" si="32"/>
        <v>1144</v>
      </c>
      <c r="C1149" s="20" t="s">
        <v>958</v>
      </c>
      <c r="D1149" s="20"/>
      <c r="E1149" s="20" t="s">
        <v>79</v>
      </c>
      <c r="F1149" s="20" t="s">
        <v>80</v>
      </c>
      <c r="G1149" s="20" t="s">
        <v>64</v>
      </c>
      <c r="H1149" s="5"/>
      <c r="I1149" s="5">
        <v>238.46440000000001</v>
      </c>
      <c r="J1149" s="22">
        <f t="shared" si="33"/>
        <v>0</v>
      </c>
    </row>
    <row r="1150" spans="1:10" hidden="1" x14ac:dyDescent="0.25">
      <c r="A1150" s="20"/>
      <c r="B1150" s="21">
        <f t="shared" si="32"/>
        <v>1145</v>
      </c>
      <c r="C1150" s="20" t="s">
        <v>959</v>
      </c>
      <c r="D1150" s="20"/>
      <c r="E1150" s="20" t="s">
        <v>79</v>
      </c>
      <c r="F1150" s="20" t="s">
        <v>80</v>
      </c>
      <c r="G1150" s="20" t="s">
        <v>64</v>
      </c>
      <c r="H1150" s="5"/>
      <c r="I1150" s="5">
        <v>539.654</v>
      </c>
      <c r="J1150" s="22">
        <f t="shared" si="33"/>
        <v>0</v>
      </c>
    </row>
    <row r="1151" spans="1:10" hidden="1" x14ac:dyDescent="0.25">
      <c r="A1151" s="20"/>
      <c r="B1151" s="21">
        <f t="shared" si="32"/>
        <v>1146</v>
      </c>
      <c r="C1151" s="20" t="s">
        <v>960</v>
      </c>
      <c r="D1151" s="20"/>
      <c r="E1151" s="20" t="s">
        <v>79</v>
      </c>
      <c r="F1151" s="20" t="s">
        <v>80</v>
      </c>
      <c r="G1151" s="20" t="s">
        <v>64</v>
      </c>
      <c r="H1151" s="5"/>
      <c r="I1151" s="5">
        <v>419.06200000000001</v>
      </c>
      <c r="J1151" s="22">
        <f t="shared" si="33"/>
        <v>0</v>
      </c>
    </row>
    <row r="1152" spans="1:10" hidden="1" x14ac:dyDescent="0.25">
      <c r="A1152" s="20"/>
      <c r="B1152" s="21">
        <f t="shared" si="32"/>
        <v>1147</v>
      </c>
      <c r="C1152" s="20" t="s">
        <v>961</v>
      </c>
      <c r="D1152" s="20"/>
      <c r="E1152" s="20" t="s">
        <v>79</v>
      </c>
      <c r="F1152" s="20" t="s">
        <v>80</v>
      </c>
      <c r="G1152" s="20" t="s">
        <v>64</v>
      </c>
      <c r="H1152" s="5"/>
      <c r="I1152" s="5">
        <v>238.464</v>
      </c>
      <c r="J1152" s="22">
        <f t="shared" si="33"/>
        <v>0</v>
      </c>
    </row>
    <row r="1153" spans="1:10" hidden="1" x14ac:dyDescent="0.25">
      <c r="A1153" s="20"/>
      <c r="B1153" s="21">
        <f t="shared" si="32"/>
        <v>1148</v>
      </c>
      <c r="C1153" s="20" t="s">
        <v>962</v>
      </c>
      <c r="D1153" s="20"/>
      <c r="E1153" s="20" t="s">
        <v>79</v>
      </c>
      <c r="F1153" s="20" t="s">
        <v>80</v>
      </c>
      <c r="G1153" s="20" t="s">
        <v>64</v>
      </c>
      <c r="H1153" s="5"/>
      <c r="I1153" s="5">
        <v>1016.5820000000001</v>
      </c>
      <c r="J1153" s="22">
        <f t="shared" si="33"/>
        <v>0</v>
      </c>
    </row>
    <row r="1154" spans="1:10" hidden="1" x14ac:dyDescent="0.25">
      <c r="A1154" s="20"/>
      <c r="B1154" s="21">
        <f t="shared" si="32"/>
        <v>1149</v>
      </c>
      <c r="C1154" s="20" t="s">
        <v>1649</v>
      </c>
      <c r="D1154" s="20"/>
      <c r="E1154" s="20" t="s">
        <v>79</v>
      </c>
      <c r="F1154" s="20" t="s">
        <v>80</v>
      </c>
      <c r="G1154" s="20" t="s">
        <v>64</v>
      </c>
      <c r="H1154" s="5"/>
      <c r="I1154" s="5">
        <v>359.05700000000002</v>
      </c>
      <c r="J1154" s="22">
        <f t="shared" si="33"/>
        <v>0</v>
      </c>
    </row>
    <row r="1155" spans="1:10" hidden="1" x14ac:dyDescent="0.25">
      <c r="A1155" s="20"/>
      <c r="B1155" s="21">
        <f t="shared" si="32"/>
        <v>1150</v>
      </c>
      <c r="C1155" s="20" t="s">
        <v>963</v>
      </c>
      <c r="D1155" s="20"/>
      <c r="E1155" s="20" t="s">
        <v>79</v>
      </c>
      <c r="F1155" s="20" t="s">
        <v>80</v>
      </c>
      <c r="G1155" s="20" t="s">
        <v>64</v>
      </c>
      <c r="H1155" s="5"/>
      <c r="I1155" s="5">
        <v>179.52799999999999</v>
      </c>
      <c r="J1155" s="22">
        <f t="shared" si="33"/>
        <v>0</v>
      </c>
    </row>
    <row r="1156" spans="1:10" hidden="1" x14ac:dyDescent="0.25">
      <c r="A1156" s="20"/>
      <c r="B1156" s="21">
        <f t="shared" si="32"/>
        <v>1151</v>
      </c>
      <c r="C1156" s="20" t="s">
        <v>964</v>
      </c>
      <c r="D1156" s="20"/>
      <c r="E1156" s="20" t="s">
        <v>79</v>
      </c>
      <c r="F1156" s="20" t="s">
        <v>80</v>
      </c>
      <c r="G1156" s="20" t="s">
        <v>64</v>
      </c>
      <c r="H1156" s="5"/>
      <c r="I1156" s="5">
        <v>476.928</v>
      </c>
      <c r="J1156" s="22">
        <f t="shared" si="33"/>
        <v>0</v>
      </c>
    </row>
    <row r="1157" spans="1:10" hidden="1" x14ac:dyDescent="0.25">
      <c r="A1157" s="20"/>
      <c r="B1157" s="21">
        <f t="shared" si="32"/>
        <v>1152</v>
      </c>
      <c r="C1157" s="20" t="s">
        <v>965</v>
      </c>
      <c r="D1157" s="20"/>
      <c r="E1157" s="20" t="s">
        <v>79</v>
      </c>
      <c r="F1157" s="20" t="s">
        <v>80</v>
      </c>
      <c r="G1157" s="20" t="s">
        <v>64</v>
      </c>
      <c r="H1157" s="5"/>
      <c r="I1157" s="5">
        <v>179.52799999999999</v>
      </c>
      <c r="J1157" s="22">
        <f t="shared" si="33"/>
        <v>0</v>
      </c>
    </row>
    <row r="1158" spans="1:10" hidden="1" x14ac:dyDescent="0.25">
      <c r="A1158" s="20"/>
      <c r="B1158" s="21">
        <f t="shared" si="32"/>
        <v>1153</v>
      </c>
      <c r="C1158" s="20" t="s">
        <v>966</v>
      </c>
      <c r="D1158" s="20"/>
      <c r="E1158" s="20" t="s">
        <v>79</v>
      </c>
      <c r="F1158" s="20" t="s">
        <v>80</v>
      </c>
      <c r="G1158" s="20" t="s">
        <v>64</v>
      </c>
      <c r="H1158" s="5"/>
      <c r="I1158" s="5">
        <v>598.59</v>
      </c>
      <c r="J1158" s="22">
        <f t="shared" si="33"/>
        <v>0</v>
      </c>
    </row>
    <row r="1159" spans="1:10" hidden="1" x14ac:dyDescent="0.25">
      <c r="A1159" s="20"/>
      <c r="B1159" s="21">
        <f t="shared" si="32"/>
        <v>1154</v>
      </c>
      <c r="C1159" s="20" t="s">
        <v>1650</v>
      </c>
      <c r="D1159" s="20"/>
      <c r="E1159" s="20" t="s">
        <v>79</v>
      </c>
      <c r="F1159" s="20" t="s">
        <v>80</v>
      </c>
      <c r="G1159" s="20" t="s">
        <v>64</v>
      </c>
      <c r="H1159" s="5"/>
      <c r="I1159" s="5">
        <v>419.06200000000001</v>
      </c>
      <c r="J1159" s="22">
        <f t="shared" si="33"/>
        <v>0</v>
      </c>
    </row>
    <row r="1160" spans="1:10" hidden="1" x14ac:dyDescent="0.25">
      <c r="A1160" s="20"/>
      <c r="B1160" s="21">
        <f t="shared" ref="B1160:B1223" si="34">+B1159+1</f>
        <v>1155</v>
      </c>
      <c r="C1160" s="20" t="s">
        <v>967</v>
      </c>
      <c r="D1160" s="20"/>
      <c r="E1160" s="20" t="s">
        <v>79</v>
      </c>
      <c r="F1160" s="20" t="s">
        <v>80</v>
      </c>
      <c r="G1160" s="20" t="s">
        <v>64</v>
      </c>
      <c r="H1160" s="5"/>
      <c r="I1160" s="5">
        <v>598.59</v>
      </c>
      <c r="J1160" s="22">
        <f t="shared" si="33"/>
        <v>0</v>
      </c>
    </row>
    <row r="1161" spans="1:10" hidden="1" x14ac:dyDescent="0.25">
      <c r="A1161" s="20"/>
      <c r="B1161" s="21">
        <f t="shared" si="34"/>
        <v>1156</v>
      </c>
      <c r="C1161" s="20" t="s">
        <v>968</v>
      </c>
      <c r="D1161" s="20"/>
      <c r="E1161" s="20" t="s">
        <v>79</v>
      </c>
      <c r="F1161" s="20" t="s">
        <v>80</v>
      </c>
      <c r="G1161" s="20" t="s">
        <v>64</v>
      </c>
      <c r="H1161" s="5"/>
      <c r="I1161" s="5">
        <v>1017.6510000000001</v>
      </c>
      <c r="J1161" s="22">
        <f t="shared" si="33"/>
        <v>0</v>
      </c>
    </row>
    <row r="1162" spans="1:10" hidden="1" x14ac:dyDescent="0.25">
      <c r="A1162" s="20"/>
      <c r="B1162" s="21">
        <f t="shared" si="34"/>
        <v>1157</v>
      </c>
      <c r="C1162" s="20" t="s">
        <v>969</v>
      </c>
      <c r="D1162" s="20"/>
      <c r="E1162" s="20" t="s">
        <v>79</v>
      </c>
      <c r="F1162" s="20" t="s">
        <v>80</v>
      </c>
      <c r="G1162" s="20" t="s">
        <v>64</v>
      </c>
      <c r="H1162" s="5"/>
      <c r="I1162" s="5">
        <v>1377.778</v>
      </c>
      <c r="J1162" s="22">
        <f t="shared" si="33"/>
        <v>0</v>
      </c>
    </row>
    <row r="1163" spans="1:10" hidden="1" x14ac:dyDescent="0.25">
      <c r="A1163" s="20"/>
      <c r="B1163" s="21">
        <f t="shared" si="34"/>
        <v>1158</v>
      </c>
      <c r="C1163" s="20" t="s">
        <v>970</v>
      </c>
      <c r="D1163" s="20"/>
      <c r="E1163" s="20" t="s">
        <v>79</v>
      </c>
      <c r="F1163" s="20" t="s">
        <v>80</v>
      </c>
      <c r="G1163" s="20" t="s">
        <v>64</v>
      </c>
      <c r="H1163" s="5"/>
      <c r="I1163" s="5">
        <v>3169.7560000000003</v>
      </c>
      <c r="J1163" s="22">
        <f t="shared" si="33"/>
        <v>0</v>
      </c>
    </row>
    <row r="1164" spans="1:10" hidden="1" x14ac:dyDescent="0.25">
      <c r="A1164" s="20"/>
      <c r="B1164" s="21">
        <f t="shared" si="34"/>
        <v>1159</v>
      </c>
      <c r="C1164" s="20" t="s">
        <v>971</v>
      </c>
      <c r="D1164" s="20"/>
      <c r="E1164" s="20" t="s">
        <v>79</v>
      </c>
      <c r="F1164" s="20" t="s">
        <v>80</v>
      </c>
      <c r="G1164" s="20" t="s">
        <v>64</v>
      </c>
      <c r="H1164" s="5"/>
      <c r="I1164" s="5">
        <v>1539.29</v>
      </c>
      <c r="J1164" s="22">
        <f t="shared" si="33"/>
        <v>0</v>
      </c>
    </row>
    <row r="1165" spans="1:10" hidden="1" x14ac:dyDescent="0.25">
      <c r="A1165" s="20"/>
      <c r="B1165" s="21">
        <f t="shared" si="34"/>
        <v>1160</v>
      </c>
      <c r="C1165" s="20" t="s">
        <v>972</v>
      </c>
      <c r="D1165" s="20"/>
      <c r="E1165" s="20" t="s">
        <v>79</v>
      </c>
      <c r="F1165" s="20" t="s">
        <v>80</v>
      </c>
      <c r="G1165" s="20" t="s">
        <v>64</v>
      </c>
      <c r="H1165" s="5"/>
      <c r="I1165" s="5">
        <v>895.99</v>
      </c>
      <c r="J1165" s="22">
        <f t="shared" si="33"/>
        <v>0</v>
      </c>
    </row>
    <row r="1166" spans="1:10" hidden="1" x14ac:dyDescent="0.25">
      <c r="A1166" s="20"/>
      <c r="B1166" s="21">
        <f t="shared" si="34"/>
        <v>1161</v>
      </c>
      <c r="C1166" s="20" t="s">
        <v>973</v>
      </c>
      <c r="D1166" s="20"/>
      <c r="E1166" s="20" t="s">
        <v>79</v>
      </c>
      <c r="F1166" s="20" t="s">
        <v>80</v>
      </c>
      <c r="G1166" s="20" t="s">
        <v>64</v>
      </c>
      <c r="H1166" s="5"/>
      <c r="I1166" s="5">
        <v>179.52799999999999</v>
      </c>
      <c r="J1166" s="22">
        <f t="shared" si="33"/>
        <v>0</v>
      </c>
    </row>
    <row r="1167" spans="1:10" hidden="1" x14ac:dyDescent="0.25">
      <c r="A1167" s="20"/>
      <c r="B1167" s="21">
        <f t="shared" si="34"/>
        <v>1162</v>
      </c>
      <c r="C1167" s="20" t="s">
        <v>974</v>
      </c>
      <c r="D1167" s="20"/>
      <c r="E1167" s="20" t="s">
        <v>79</v>
      </c>
      <c r="F1167" s="20" t="s">
        <v>80</v>
      </c>
      <c r="G1167" s="20" t="s">
        <v>64</v>
      </c>
      <c r="H1167" s="5"/>
      <c r="I1167" s="5">
        <v>476.928</v>
      </c>
      <c r="J1167" s="22">
        <f t="shared" si="33"/>
        <v>0</v>
      </c>
    </row>
    <row r="1168" spans="1:10" hidden="1" x14ac:dyDescent="0.25">
      <c r="A1168" s="20"/>
      <c r="B1168" s="21">
        <f t="shared" si="34"/>
        <v>1163</v>
      </c>
      <c r="C1168" s="20" t="s">
        <v>975</v>
      </c>
      <c r="D1168" s="20"/>
      <c r="E1168" s="20" t="s">
        <v>79</v>
      </c>
      <c r="F1168" s="20" t="s">
        <v>80</v>
      </c>
      <c r="G1168" s="20" t="s">
        <v>64</v>
      </c>
      <c r="H1168" s="5"/>
      <c r="I1168" s="5">
        <v>417.99199999999996</v>
      </c>
      <c r="J1168" s="22">
        <f t="shared" si="33"/>
        <v>0</v>
      </c>
    </row>
    <row r="1169" spans="1:10" hidden="1" x14ac:dyDescent="0.25">
      <c r="A1169" s="20"/>
      <c r="B1169" s="21">
        <f t="shared" si="34"/>
        <v>1164</v>
      </c>
      <c r="C1169" s="20" t="s">
        <v>976</v>
      </c>
      <c r="D1169" s="20"/>
      <c r="E1169" s="20" t="s">
        <v>79</v>
      </c>
      <c r="F1169" s="20" t="s">
        <v>80</v>
      </c>
      <c r="G1169" s="20" t="s">
        <v>64</v>
      </c>
      <c r="H1169" s="5"/>
      <c r="I1169" s="5">
        <v>597.52</v>
      </c>
      <c r="J1169" s="22">
        <f t="shared" si="33"/>
        <v>0</v>
      </c>
    </row>
    <row r="1170" spans="1:10" hidden="1" x14ac:dyDescent="0.25">
      <c r="A1170" s="20"/>
      <c r="B1170" s="21">
        <f t="shared" si="34"/>
        <v>1165</v>
      </c>
      <c r="C1170" s="20" t="s">
        <v>977</v>
      </c>
      <c r="D1170" s="20"/>
      <c r="E1170" s="20" t="s">
        <v>79</v>
      </c>
      <c r="F1170" s="20" t="s">
        <v>80</v>
      </c>
      <c r="G1170" s="20" t="s">
        <v>64</v>
      </c>
      <c r="H1170" s="5"/>
      <c r="I1170" s="5">
        <v>419.06200000000001</v>
      </c>
      <c r="J1170" s="22">
        <f t="shared" si="33"/>
        <v>0</v>
      </c>
    </row>
    <row r="1171" spans="1:10" hidden="1" x14ac:dyDescent="0.25">
      <c r="A1171" s="20"/>
      <c r="B1171" s="21">
        <f t="shared" si="34"/>
        <v>1166</v>
      </c>
      <c r="C1171" s="20" t="s">
        <v>1651</v>
      </c>
      <c r="D1171" s="20"/>
      <c r="E1171" s="20" t="s">
        <v>79</v>
      </c>
      <c r="F1171" s="20" t="s">
        <v>80</v>
      </c>
      <c r="G1171" s="20" t="s">
        <v>64</v>
      </c>
      <c r="H1171" s="5"/>
      <c r="I1171" s="5">
        <v>360.12599999999998</v>
      </c>
      <c r="J1171" s="22">
        <f t="shared" si="33"/>
        <v>0</v>
      </c>
    </row>
    <row r="1172" spans="1:10" hidden="1" x14ac:dyDescent="0.25">
      <c r="A1172" s="20"/>
      <c r="B1172" s="21">
        <f t="shared" si="34"/>
        <v>1167</v>
      </c>
      <c r="C1172" s="20" t="s">
        <v>978</v>
      </c>
      <c r="D1172" s="20"/>
      <c r="E1172" s="20" t="s">
        <v>79</v>
      </c>
      <c r="F1172" s="20" t="s">
        <v>80</v>
      </c>
      <c r="G1172" s="20" t="s">
        <v>64</v>
      </c>
      <c r="H1172" s="5"/>
      <c r="I1172" s="5">
        <v>417.99199999999996</v>
      </c>
      <c r="J1172" s="22">
        <f t="shared" si="33"/>
        <v>0</v>
      </c>
    </row>
    <row r="1173" spans="1:10" hidden="1" x14ac:dyDescent="0.25">
      <c r="A1173" s="20"/>
      <c r="B1173" s="21">
        <f t="shared" si="34"/>
        <v>1168</v>
      </c>
      <c r="C1173" s="20" t="s">
        <v>979</v>
      </c>
      <c r="D1173" s="20"/>
      <c r="E1173" s="20" t="s">
        <v>79</v>
      </c>
      <c r="F1173" s="20" t="s">
        <v>80</v>
      </c>
      <c r="G1173" s="20" t="s">
        <v>64</v>
      </c>
      <c r="H1173" s="5"/>
      <c r="I1173" s="5">
        <v>360.12599999999998</v>
      </c>
      <c r="J1173" s="22">
        <f t="shared" ref="J1173:J1236" si="35">+IFERROR(I1173/H1173,0)</f>
        <v>0</v>
      </c>
    </row>
    <row r="1174" spans="1:10" hidden="1" x14ac:dyDescent="0.25">
      <c r="A1174" s="20"/>
      <c r="B1174" s="21">
        <f t="shared" si="34"/>
        <v>1169</v>
      </c>
      <c r="C1174" s="20" t="s">
        <v>980</v>
      </c>
      <c r="D1174" s="20"/>
      <c r="E1174" s="20" t="s">
        <v>79</v>
      </c>
      <c r="F1174" s="20" t="s">
        <v>80</v>
      </c>
      <c r="G1174" s="20" t="s">
        <v>64</v>
      </c>
      <c r="H1174" s="5"/>
      <c r="I1174" s="5">
        <v>417.99199999999996</v>
      </c>
      <c r="J1174" s="22">
        <f t="shared" si="35"/>
        <v>0</v>
      </c>
    </row>
    <row r="1175" spans="1:10" hidden="1" x14ac:dyDescent="0.25">
      <c r="A1175" s="20"/>
      <c r="B1175" s="21">
        <f t="shared" si="34"/>
        <v>1170</v>
      </c>
      <c r="C1175" s="20" t="s">
        <v>981</v>
      </c>
      <c r="D1175" s="20"/>
      <c r="E1175" s="20" t="s">
        <v>79</v>
      </c>
      <c r="F1175" s="20" t="s">
        <v>80</v>
      </c>
      <c r="G1175" s="20" t="s">
        <v>64</v>
      </c>
      <c r="H1175" s="5"/>
      <c r="I1175" s="5">
        <v>598.59</v>
      </c>
      <c r="J1175" s="22">
        <f t="shared" si="35"/>
        <v>0</v>
      </c>
    </row>
    <row r="1176" spans="1:10" hidden="1" x14ac:dyDescent="0.25">
      <c r="A1176" s="20"/>
      <c r="B1176" s="21">
        <f t="shared" si="34"/>
        <v>1171</v>
      </c>
      <c r="C1176" s="20" t="s">
        <v>982</v>
      </c>
      <c r="D1176" s="20"/>
      <c r="E1176" s="20" t="s">
        <v>79</v>
      </c>
      <c r="F1176" s="20" t="s">
        <v>80</v>
      </c>
      <c r="G1176" s="20" t="s">
        <v>64</v>
      </c>
      <c r="H1176" s="5"/>
      <c r="I1176" s="5">
        <v>359.05599999999998</v>
      </c>
      <c r="J1176" s="22">
        <f t="shared" si="35"/>
        <v>0</v>
      </c>
    </row>
    <row r="1177" spans="1:10" hidden="1" x14ac:dyDescent="0.25">
      <c r="A1177" s="20"/>
      <c r="B1177" s="21">
        <f t="shared" si="34"/>
        <v>1172</v>
      </c>
      <c r="C1177" s="20" t="s">
        <v>1652</v>
      </c>
      <c r="D1177" s="20"/>
      <c r="E1177" s="20" t="s">
        <v>79</v>
      </c>
      <c r="F1177" s="20" t="s">
        <v>80</v>
      </c>
      <c r="G1177" s="20" t="s">
        <v>64</v>
      </c>
      <c r="H1177" s="5"/>
      <c r="I1177" s="5">
        <v>598.59</v>
      </c>
      <c r="J1177" s="22">
        <f t="shared" si="35"/>
        <v>0</v>
      </c>
    </row>
    <row r="1178" spans="1:10" hidden="1" x14ac:dyDescent="0.25">
      <c r="A1178" s="20"/>
      <c r="B1178" s="21">
        <f t="shared" si="34"/>
        <v>1173</v>
      </c>
      <c r="C1178" s="20" t="s">
        <v>983</v>
      </c>
      <c r="D1178" s="20"/>
      <c r="E1178" s="20" t="s">
        <v>79</v>
      </c>
      <c r="F1178" s="20" t="s">
        <v>80</v>
      </c>
      <c r="G1178" s="20" t="s">
        <v>64</v>
      </c>
      <c r="H1178" s="5"/>
      <c r="I1178" s="5">
        <v>238.464</v>
      </c>
      <c r="J1178" s="22">
        <f t="shared" si="35"/>
        <v>0</v>
      </c>
    </row>
    <row r="1179" spans="1:10" hidden="1" x14ac:dyDescent="0.25">
      <c r="A1179" s="20"/>
      <c r="B1179" s="21">
        <f t="shared" si="34"/>
        <v>1174</v>
      </c>
      <c r="C1179" s="20" t="s">
        <v>984</v>
      </c>
      <c r="D1179" s="20"/>
      <c r="E1179" s="20" t="s">
        <v>79</v>
      </c>
      <c r="F1179" s="20" t="s">
        <v>80</v>
      </c>
      <c r="G1179" s="20" t="s">
        <v>64</v>
      </c>
      <c r="H1179" s="5"/>
      <c r="I1179" s="5">
        <v>419.06200000000001</v>
      </c>
      <c r="J1179" s="22">
        <f t="shared" si="35"/>
        <v>0</v>
      </c>
    </row>
    <row r="1180" spans="1:10" hidden="1" x14ac:dyDescent="0.25">
      <c r="A1180" s="20"/>
      <c r="B1180" s="21">
        <f t="shared" si="34"/>
        <v>1175</v>
      </c>
      <c r="C1180" s="20" t="s">
        <v>985</v>
      </c>
      <c r="D1180" s="20"/>
      <c r="E1180" s="20" t="s">
        <v>79</v>
      </c>
      <c r="F1180" s="20" t="s">
        <v>80</v>
      </c>
      <c r="G1180" s="20" t="s">
        <v>64</v>
      </c>
      <c r="H1180" s="5"/>
      <c r="I1180" s="5">
        <v>419.06200000000001</v>
      </c>
      <c r="J1180" s="22">
        <f t="shared" si="35"/>
        <v>0</v>
      </c>
    </row>
    <row r="1181" spans="1:10" hidden="1" x14ac:dyDescent="0.25">
      <c r="A1181" s="20"/>
      <c r="B1181" s="21">
        <f t="shared" si="34"/>
        <v>1176</v>
      </c>
      <c r="C1181" s="20" t="s">
        <v>986</v>
      </c>
      <c r="D1181" s="20"/>
      <c r="E1181" s="20" t="s">
        <v>79</v>
      </c>
      <c r="F1181" s="20" t="s">
        <v>80</v>
      </c>
      <c r="G1181" s="20" t="s">
        <v>64</v>
      </c>
      <c r="H1181" s="5"/>
      <c r="I1181" s="5">
        <v>179.52799999999999</v>
      </c>
      <c r="J1181" s="22">
        <f t="shared" si="35"/>
        <v>0</v>
      </c>
    </row>
    <row r="1182" spans="1:10" hidden="1" x14ac:dyDescent="0.25">
      <c r="A1182" s="20"/>
      <c r="B1182" s="21">
        <f t="shared" si="34"/>
        <v>1177</v>
      </c>
      <c r="C1182" s="20" t="s">
        <v>987</v>
      </c>
      <c r="D1182" s="20"/>
      <c r="E1182" s="20" t="s">
        <v>79</v>
      </c>
      <c r="F1182" s="20" t="s">
        <v>80</v>
      </c>
      <c r="G1182" s="20" t="s">
        <v>64</v>
      </c>
      <c r="H1182" s="5"/>
      <c r="I1182" s="5">
        <v>179.52799999999999</v>
      </c>
      <c r="J1182" s="22">
        <f t="shared" si="35"/>
        <v>0</v>
      </c>
    </row>
    <row r="1183" spans="1:10" hidden="1" x14ac:dyDescent="0.25">
      <c r="A1183" s="20"/>
      <c r="B1183" s="21">
        <f t="shared" si="34"/>
        <v>1178</v>
      </c>
      <c r="C1183" s="20" t="s">
        <v>988</v>
      </c>
      <c r="D1183" s="20"/>
      <c r="E1183" s="20" t="s">
        <v>79</v>
      </c>
      <c r="F1183" s="20" t="s">
        <v>80</v>
      </c>
      <c r="G1183" s="20" t="s">
        <v>64</v>
      </c>
      <c r="H1183" s="5"/>
      <c r="I1183" s="5">
        <v>179.52799999999999</v>
      </c>
      <c r="J1183" s="22">
        <f t="shared" si="35"/>
        <v>0</v>
      </c>
    </row>
    <row r="1184" spans="1:10" hidden="1" x14ac:dyDescent="0.25">
      <c r="A1184" s="20"/>
      <c r="B1184" s="21">
        <f t="shared" si="34"/>
        <v>1179</v>
      </c>
      <c r="C1184" s="20" t="s">
        <v>989</v>
      </c>
      <c r="D1184" s="20"/>
      <c r="E1184" s="20" t="s">
        <v>79</v>
      </c>
      <c r="F1184" s="20" t="s">
        <v>80</v>
      </c>
      <c r="G1184" s="20" t="s">
        <v>64</v>
      </c>
      <c r="H1184" s="5"/>
      <c r="I1184" s="5">
        <v>417.99199999999996</v>
      </c>
      <c r="J1184" s="22">
        <f t="shared" si="35"/>
        <v>0</v>
      </c>
    </row>
    <row r="1185" spans="1:10" hidden="1" x14ac:dyDescent="0.25">
      <c r="A1185" s="20"/>
      <c r="B1185" s="21">
        <f t="shared" si="34"/>
        <v>1180</v>
      </c>
      <c r="C1185" s="20" t="s">
        <v>990</v>
      </c>
      <c r="D1185" s="20"/>
      <c r="E1185" s="20" t="s">
        <v>79</v>
      </c>
      <c r="F1185" s="20" t="s">
        <v>80</v>
      </c>
      <c r="G1185" s="20" t="s">
        <v>64</v>
      </c>
      <c r="H1185" s="5"/>
      <c r="I1185" s="5">
        <v>598.58999999999992</v>
      </c>
      <c r="J1185" s="22">
        <f t="shared" si="35"/>
        <v>0</v>
      </c>
    </row>
    <row r="1186" spans="1:10" hidden="1" x14ac:dyDescent="0.25">
      <c r="A1186" s="20"/>
      <c r="B1186" s="21">
        <f t="shared" si="34"/>
        <v>1181</v>
      </c>
      <c r="C1186" s="20" t="s">
        <v>991</v>
      </c>
      <c r="D1186" s="20"/>
      <c r="E1186" s="20" t="s">
        <v>79</v>
      </c>
      <c r="F1186" s="20" t="s">
        <v>80</v>
      </c>
      <c r="G1186" s="20" t="s">
        <v>64</v>
      </c>
      <c r="H1186" s="5"/>
      <c r="I1186" s="5">
        <v>837.05399999999986</v>
      </c>
      <c r="J1186" s="22">
        <f t="shared" si="35"/>
        <v>0</v>
      </c>
    </row>
    <row r="1187" spans="1:10" hidden="1" x14ac:dyDescent="0.25">
      <c r="A1187" s="20"/>
      <c r="B1187" s="21">
        <f t="shared" si="34"/>
        <v>1182</v>
      </c>
      <c r="C1187" s="20" t="s">
        <v>992</v>
      </c>
      <c r="D1187" s="20"/>
      <c r="E1187" s="20" t="s">
        <v>79</v>
      </c>
      <c r="F1187" s="20" t="s">
        <v>80</v>
      </c>
      <c r="G1187" s="20" t="s">
        <v>64</v>
      </c>
      <c r="H1187" s="5"/>
      <c r="I1187" s="5">
        <v>179.52799999999999</v>
      </c>
      <c r="J1187" s="22">
        <f t="shared" si="35"/>
        <v>0</v>
      </c>
    </row>
    <row r="1188" spans="1:10" hidden="1" x14ac:dyDescent="0.25">
      <c r="A1188" s="20"/>
      <c r="B1188" s="21">
        <f t="shared" si="34"/>
        <v>1183</v>
      </c>
      <c r="C1188" s="20" t="s">
        <v>993</v>
      </c>
      <c r="D1188" s="20"/>
      <c r="E1188" s="20" t="s">
        <v>79</v>
      </c>
      <c r="F1188" s="20" t="s">
        <v>80</v>
      </c>
      <c r="G1188" s="20" t="s">
        <v>64</v>
      </c>
      <c r="H1188" s="5"/>
      <c r="I1188" s="5">
        <v>959.78599999999983</v>
      </c>
      <c r="J1188" s="22">
        <f t="shared" si="35"/>
        <v>0</v>
      </c>
    </row>
    <row r="1189" spans="1:10" hidden="1" x14ac:dyDescent="0.25">
      <c r="A1189" s="20"/>
      <c r="B1189" s="21">
        <f t="shared" si="34"/>
        <v>1184</v>
      </c>
      <c r="C1189" s="20" t="s">
        <v>994</v>
      </c>
      <c r="D1189" s="20"/>
      <c r="E1189" s="20" t="s">
        <v>79</v>
      </c>
      <c r="F1189" s="20" t="s">
        <v>80</v>
      </c>
      <c r="G1189" s="20" t="s">
        <v>64</v>
      </c>
      <c r="H1189" s="5"/>
      <c r="I1189" s="5">
        <v>598.59</v>
      </c>
      <c r="J1189" s="22">
        <f t="shared" si="35"/>
        <v>0</v>
      </c>
    </row>
    <row r="1190" spans="1:10" hidden="1" x14ac:dyDescent="0.25">
      <c r="A1190" s="20"/>
      <c r="B1190" s="21">
        <f t="shared" si="34"/>
        <v>1185</v>
      </c>
      <c r="C1190" s="20" t="s">
        <v>995</v>
      </c>
      <c r="D1190" s="20"/>
      <c r="E1190" s="20" t="s">
        <v>79</v>
      </c>
      <c r="F1190" s="20" t="s">
        <v>80</v>
      </c>
      <c r="G1190" s="20" t="s">
        <v>64</v>
      </c>
      <c r="H1190" s="5"/>
      <c r="I1190" s="5">
        <v>417.99199999999996</v>
      </c>
      <c r="J1190" s="22">
        <f t="shared" si="35"/>
        <v>0</v>
      </c>
    </row>
    <row r="1191" spans="1:10" hidden="1" x14ac:dyDescent="0.25">
      <c r="A1191" s="20"/>
      <c r="B1191" s="21">
        <f t="shared" si="34"/>
        <v>1186</v>
      </c>
      <c r="C1191" s="20" t="s">
        <v>996</v>
      </c>
      <c r="D1191" s="20"/>
      <c r="E1191" s="20" t="s">
        <v>79</v>
      </c>
      <c r="F1191" s="20" t="s">
        <v>80</v>
      </c>
      <c r="G1191" s="20" t="s">
        <v>64</v>
      </c>
      <c r="H1191" s="5"/>
      <c r="I1191" s="5">
        <v>539.654</v>
      </c>
      <c r="J1191" s="22">
        <f t="shared" si="35"/>
        <v>0</v>
      </c>
    </row>
    <row r="1192" spans="1:10" hidden="1" x14ac:dyDescent="0.25">
      <c r="A1192" s="20"/>
      <c r="B1192" s="21">
        <f t="shared" si="34"/>
        <v>1187</v>
      </c>
      <c r="C1192" s="20" t="s">
        <v>997</v>
      </c>
      <c r="D1192" s="20"/>
      <c r="E1192" s="20" t="s">
        <v>79</v>
      </c>
      <c r="F1192" s="20" t="s">
        <v>80</v>
      </c>
      <c r="G1192" s="20" t="s">
        <v>64</v>
      </c>
      <c r="H1192" s="5"/>
      <c r="I1192" s="5">
        <v>894.92</v>
      </c>
      <c r="J1192" s="22">
        <f t="shared" si="35"/>
        <v>0</v>
      </c>
    </row>
    <row r="1193" spans="1:10" hidden="1" x14ac:dyDescent="0.25">
      <c r="A1193" s="20"/>
      <c r="B1193" s="21">
        <f t="shared" si="34"/>
        <v>1188</v>
      </c>
      <c r="C1193" s="20" t="s">
        <v>998</v>
      </c>
      <c r="D1193" s="20"/>
      <c r="E1193" s="20" t="s">
        <v>79</v>
      </c>
      <c r="F1193" s="20" t="s">
        <v>80</v>
      </c>
      <c r="G1193" s="20" t="s">
        <v>64</v>
      </c>
      <c r="H1193" s="5"/>
      <c r="I1193" s="5">
        <v>238.464</v>
      </c>
      <c r="J1193" s="22">
        <f t="shared" si="35"/>
        <v>0</v>
      </c>
    </row>
    <row r="1194" spans="1:10" hidden="1" x14ac:dyDescent="0.25">
      <c r="A1194" s="20"/>
      <c r="B1194" s="21">
        <f t="shared" si="34"/>
        <v>1189</v>
      </c>
      <c r="C1194" s="20" t="s">
        <v>999</v>
      </c>
      <c r="D1194" s="20"/>
      <c r="E1194" s="20" t="s">
        <v>79</v>
      </c>
      <c r="F1194" s="20" t="s">
        <v>80</v>
      </c>
      <c r="G1194" s="20" t="s">
        <v>64</v>
      </c>
      <c r="H1194" s="5"/>
      <c r="I1194" s="5">
        <v>598.59</v>
      </c>
      <c r="J1194" s="22">
        <f t="shared" si="35"/>
        <v>0</v>
      </c>
    </row>
    <row r="1195" spans="1:10" hidden="1" x14ac:dyDescent="0.25">
      <c r="A1195" s="20"/>
      <c r="B1195" s="21">
        <f t="shared" si="34"/>
        <v>1190</v>
      </c>
      <c r="C1195" s="20" t="s">
        <v>1000</v>
      </c>
      <c r="D1195" s="20"/>
      <c r="E1195" s="20" t="s">
        <v>79</v>
      </c>
      <c r="F1195" s="20" t="s">
        <v>80</v>
      </c>
      <c r="G1195" s="20" t="s">
        <v>64</v>
      </c>
      <c r="H1195" s="5"/>
      <c r="I1195" s="5">
        <v>1558.3749999999998</v>
      </c>
      <c r="J1195" s="22">
        <f t="shared" si="35"/>
        <v>0</v>
      </c>
    </row>
    <row r="1196" spans="1:10" hidden="1" x14ac:dyDescent="0.25">
      <c r="A1196" s="20"/>
      <c r="B1196" s="21">
        <f t="shared" si="34"/>
        <v>1191</v>
      </c>
      <c r="C1196" s="20" t="s">
        <v>1001</v>
      </c>
      <c r="D1196" s="20"/>
      <c r="E1196" s="20" t="s">
        <v>79</v>
      </c>
      <c r="F1196" s="20" t="s">
        <v>80</v>
      </c>
      <c r="G1196" s="20" t="s">
        <v>64</v>
      </c>
      <c r="H1196" s="5"/>
      <c r="I1196" s="5">
        <v>238.464</v>
      </c>
      <c r="J1196" s="22">
        <f t="shared" si="35"/>
        <v>0</v>
      </c>
    </row>
    <row r="1197" spans="1:10" hidden="1" x14ac:dyDescent="0.25">
      <c r="A1197" s="20"/>
      <c r="B1197" s="21">
        <f t="shared" si="34"/>
        <v>1192</v>
      </c>
      <c r="C1197" s="20" t="s">
        <v>1002</v>
      </c>
      <c r="D1197" s="20"/>
      <c r="E1197" s="20" t="s">
        <v>79</v>
      </c>
      <c r="F1197" s="20" t="s">
        <v>80</v>
      </c>
      <c r="G1197" s="20" t="s">
        <v>64</v>
      </c>
      <c r="H1197" s="5"/>
      <c r="I1197" s="5">
        <v>238.464</v>
      </c>
      <c r="J1197" s="22">
        <f t="shared" si="35"/>
        <v>0</v>
      </c>
    </row>
    <row r="1198" spans="1:10" hidden="1" x14ac:dyDescent="0.25">
      <c r="A1198" s="20"/>
      <c r="B1198" s="21">
        <f t="shared" si="34"/>
        <v>1193</v>
      </c>
      <c r="C1198" s="20" t="s">
        <v>1003</v>
      </c>
      <c r="D1198" s="20"/>
      <c r="E1198" s="20" t="s">
        <v>79</v>
      </c>
      <c r="F1198" s="20" t="s">
        <v>80</v>
      </c>
      <c r="G1198" s="20" t="s">
        <v>64</v>
      </c>
      <c r="H1198" s="5"/>
      <c r="I1198" s="5">
        <v>1017.652</v>
      </c>
      <c r="J1198" s="22">
        <f t="shared" si="35"/>
        <v>0</v>
      </c>
    </row>
    <row r="1199" spans="1:10" hidden="1" x14ac:dyDescent="0.25">
      <c r="A1199" s="20"/>
      <c r="B1199" s="21">
        <f t="shared" si="34"/>
        <v>1194</v>
      </c>
      <c r="C1199" s="20" t="s">
        <v>1004</v>
      </c>
      <c r="D1199" s="20"/>
      <c r="E1199" s="20" t="s">
        <v>79</v>
      </c>
      <c r="F1199" s="20" t="s">
        <v>80</v>
      </c>
      <c r="G1199" s="20" t="s">
        <v>64</v>
      </c>
      <c r="H1199" s="5"/>
      <c r="I1199" s="5">
        <v>770.18000000000006</v>
      </c>
      <c r="J1199" s="22">
        <f t="shared" si="35"/>
        <v>0</v>
      </c>
    </row>
    <row r="1200" spans="1:10" hidden="1" x14ac:dyDescent="0.25">
      <c r="A1200" s="20"/>
      <c r="B1200" s="21">
        <f t="shared" si="34"/>
        <v>1195</v>
      </c>
      <c r="C1200" s="20" t="s">
        <v>1005</v>
      </c>
      <c r="D1200" s="20"/>
      <c r="E1200" s="20" t="s">
        <v>79</v>
      </c>
      <c r="F1200" s="20" t="s">
        <v>80</v>
      </c>
      <c r="G1200" s="20" t="s">
        <v>64</v>
      </c>
      <c r="H1200" s="5"/>
      <c r="I1200" s="5">
        <v>179.52799999999999</v>
      </c>
      <c r="J1200" s="22">
        <f t="shared" si="35"/>
        <v>0</v>
      </c>
    </row>
    <row r="1201" spans="1:10" hidden="1" x14ac:dyDescent="0.25">
      <c r="A1201" s="20"/>
      <c r="B1201" s="21">
        <f t="shared" si="34"/>
        <v>1196</v>
      </c>
      <c r="C1201" s="20" t="s">
        <v>1006</v>
      </c>
      <c r="D1201" s="20"/>
      <c r="E1201" s="20" t="s">
        <v>79</v>
      </c>
      <c r="F1201" s="20" t="s">
        <v>80</v>
      </c>
      <c r="G1201" s="20" t="s">
        <v>64</v>
      </c>
      <c r="H1201" s="5"/>
      <c r="I1201" s="5">
        <v>238.464</v>
      </c>
      <c r="J1201" s="22">
        <f t="shared" si="35"/>
        <v>0</v>
      </c>
    </row>
    <row r="1202" spans="1:10" hidden="1" x14ac:dyDescent="0.25">
      <c r="A1202" s="20"/>
      <c r="B1202" s="21">
        <f t="shared" si="34"/>
        <v>1197</v>
      </c>
      <c r="C1202" s="20" t="s">
        <v>1007</v>
      </c>
      <c r="D1202" s="20"/>
      <c r="E1202" s="20" t="s">
        <v>79</v>
      </c>
      <c r="F1202" s="20" t="s">
        <v>80</v>
      </c>
      <c r="G1202" s="20" t="s">
        <v>64</v>
      </c>
      <c r="H1202" s="5"/>
      <c r="I1202" s="5">
        <v>589.58199999999999</v>
      </c>
      <c r="J1202" s="22">
        <f t="shared" si="35"/>
        <v>0</v>
      </c>
    </row>
    <row r="1203" spans="1:10" hidden="1" x14ac:dyDescent="0.25">
      <c r="A1203" s="20"/>
      <c r="B1203" s="21">
        <f t="shared" si="34"/>
        <v>1198</v>
      </c>
      <c r="C1203" s="20" t="s">
        <v>1008</v>
      </c>
      <c r="D1203" s="20"/>
      <c r="E1203" s="20" t="s">
        <v>79</v>
      </c>
      <c r="F1203" s="20" t="s">
        <v>80</v>
      </c>
      <c r="G1203" s="20" t="s">
        <v>64</v>
      </c>
      <c r="H1203" s="5"/>
      <c r="I1203" s="5">
        <v>1196.1109999999999</v>
      </c>
      <c r="J1203" s="22">
        <f t="shared" si="35"/>
        <v>0</v>
      </c>
    </row>
    <row r="1204" spans="1:10" hidden="1" x14ac:dyDescent="0.25">
      <c r="A1204" s="20"/>
      <c r="B1204" s="21">
        <f t="shared" si="34"/>
        <v>1199</v>
      </c>
      <c r="C1204" s="20" t="s">
        <v>1009</v>
      </c>
      <c r="D1204" s="20"/>
      <c r="E1204" s="20" t="s">
        <v>79</v>
      </c>
      <c r="F1204" s="20" t="s">
        <v>80</v>
      </c>
      <c r="G1204" s="20" t="s">
        <v>64</v>
      </c>
      <c r="H1204" s="5"/>
      <c r="I1204" s="5">
        <v>360.12599999999998</v>
      </c>
      <c r="J1204" s="22">
        <f t="shared" si="35"/>
        <v>0</v>
      </c>
    </row>
    <row r="1205" spans="1:10" hidden="1" x14ac:dyDescent="0.25">
      <c r="A1205" s="20"/>
      <c r="B1205" s="21">
        <f t="shared" si="34"/>
        <v>1200</v>
      </c>
      <c r="C1205" s="20" t="s">
        <v>1010</v>
      </c>
      <c r="D1205" s="20"/>
      <c r="E1205" s="20" t="s">
        <v>79</v>
      </c>
      <c r="F1205" s="20" t="s">
        <v>80</v>
      </c>
      <c r="G1205" s="20" t="s">
        <v>64</v>
      </c>
      <c r="H1205" s="5"/>
      <c r="I1205" s="5">
        <v>419.06200000000001</v>
      </c>
      <c r="J1205" s="22">
        <f t="shared" si="35"/>
        <v>0</v>
      </c>
    </row>
    <row r="1206" spans="1:10" hidden="1" x14ac:dyDescent="0.25">
      <c r="A1206" s="20"/>
      <c r="B1206" s="21">
        <f t="shared" si="34"/>
        <v>1201</v>
      </c>
      <c r="C1206" s="20" t="s">
        <v>1011</v>
      </c>
      <c r="D1206" s="20"/>
      <c r="E1206" s="20" t="s">
        <v>79</v>
      </c>
      <c r="F1206" s="20" t="s">
        <v>80</v>
      </c>
      <c r="G1206" s="20" t="s">
        <v>64</v>
      </c>
      <c r="H1206" s="5"/>
      <c r="I1206" s="5">
        <v>589.58199999999999</v>
      </c>
      <c r="J1206" s="22">
        <f t="shared" si="35"/>
        <v>0</v>
      </c>
    </row>
    <row r="1207" spans="1:10" hidden="1" x14ac:dyDescent="0.25">
      <c r="A1207" s="20"/>
      <c r="B1207" s="21">
        <f t="shared" si="34"/>
        <v>1202</v>
      </c>
      <c r="C1207" s="20" t="s">
        <v>1012</v>
      </c>
      <c r="D1207" s="20"/>
      <c r="E1207" s="20" t="s">
        <v>79</v>
      </c>
      <c r="F1207" s="20" t="s">
        <v>80</v>
      </c>
      <c r="G1207" s="20" t="s">
        <v>64</v>
      </c>
      <c r="H1207" s="5"/>
      <c r="I1207" s="5">
        <v>958.71499999999992</v>
      </c>
      <c r="J1207" s="22">
        <f t="shared" si="35"/>
        <v>0</v>
      </c>
    </row>
    <row r="1208" spans="1:10" hidden="1" x14ac:dyDescent="0.25">
      <c r="A1208" s="20"/>
      <c r="B1208" s="21">
        <f t="shared" si="34"/>
        <v>1203</v>
      </c>
      <c r="C1208" s="20" t="s">
        <v>1013</v>
      </c>
      <c r="D1208" s="20"/>
      <c r="E1208" s="20" t="s">
        <v>79</v>
      </c>
      <c r="F1208" s="20" t="s">
        <v>80</v>
      </c>
      <c r="G1208" s="20" t="s">
        <v>64</v>
      </c>
      <c r="H1208" s="5"/>
      <c r="I1208" s="5">
        <v>238.464</v>
      </c>
      <c r="J1208" s="22">
        <f t="shared" si="35"/>
        <v>0</v>
      </c>
    </row>
    <row r="1209" spans="1:10" hidden="1" x14ac:dyDescent="0.25">
      <c r="A1209" s="20"/>
      <c r="B1209" s="21">
        <f t="shared" si="34"/>
        <v>1204</v>
      </c>
      <c r="C1209" s="20" t="s">
        <v>1014</v>
      </c>
      <c r="D1209" s="20"/>
      <c r="E1209" s="20" t="s">
        <v>79</v>
      </c>
      <c r="F1209" s="20" t="s">
        <v>80</v>
      </c>
      <c r="G1209" s="20" t="s">
        <v>64</v>
      </c>
      <c r="H1209" s="5"/>
      <c r="I1209" s="5">
        <v>958.71599999999989</v>
      </c>
      <c r="J1209" s="22">
        <f t="shared" si="35"/>
        <v>0</v>
      </c>
    </row>
    <row r="1210" spans="1:10" hidden="1" x14ac:dyDescent="0.25">
      <c r="A1210" s="20"/>
      <c r="B1210" s="21">
        <f t="shared" si="34"/>
        <v>1205</v>
      </c>
      <c r="C1210" s="20" t="s">
        <v>1015</v>
      </c>
      <c r="D1210" s="20"/>
      <c r="E1210" s="20" t="s">
        <v>79</v>
      </c>
      <c r="F1210" s="20" t="s">
        <v>80</v>
      </c>
      <c r="G1210" s="20" t="s">
        <v>64</v>
      </c>
      <c r="H1210" s="5"/>
      <c r="I1210" s="5">
        <v>1016.5819999999999</v>
      </c>
      <c r="J1210" s="22">
        <f t="shared" si="35"/>
        <v>0</v>
      </c>
    </row>
    <row r="1211" spans="1:10" hidden="1" x14ac:dyDescent="0.25">
      <c r="A1211" s="20"/>
      <c r="B1211" s="21">
        <f t="shared" si="34"/>
        <v>1206</v>
      </c>
      <c r="C1211" s="20" t="s">
        <v>1016</v>
      </c>
      <c r="D1211" s="20"/>
      <c r="E1211" s="20" t="s">
        <v>79</v>
      </c>
      <c r="F1211" s="20" t="s">
        <v>80</v>
      </c>
      <c r="G1211" s="20" t="s">
        <v>64</v>
      </c>
      <c r="H1211" s="5"/>
      <c r="I1211" s="5">
        <v>837.05400000000009</v>
      </c>
      <c r="J1211" s="22">
        <f t="shared" si="35"/>
        <v>0</v>
      </c>
    </row>
    <row r="1212" spans="1:10" hidden="1" x14ac:dyDescent="0.25">
      <c r="A1212" s="20"/>
      <c r="B1212" s="21">
        <f t="shared" si="34"/>
        <v>1207</v>
      </c>
      <c r="C1212" s="20" t="s">
        <v>1017</v>
      </c>
      <c r="D1212" s="20"/>
      <c r="E1212" s="20" t="s">
        <v>79</v>
      </c>
      <c r="F1212" s="20" t="s">
        <v>80</v>
      </c>
      <c r="G1212" s="20" t="s">
        <v>64</v>
      </c>
      <c r="H1212" s="5"/>
      <c r="I1212" s="5">
        <v>837.05399999999986</v>
      </c>
      <c r="J1212" s="22">
        <f t="shared" si="35"/>
        <v>0</v>
      </c>
    </row>
    <row r="1213" spans="1:10" hidden="1" x14ac:dyDescent="0.25">
      <c r="A1213" s="20"/>
      <c r="B1213" s="21">
        <f t="shared" si="34"/>
        <v>1208</v>
      </c>
      <c r="C1213" s="20" t="s">
        <v>1018</v>
      </c>
      <c r="D1213" s="20"/>
      <c r="E1213" s="20" t="s">
        <v>79</v>
      </c>
      <c r="F1213" s="20" t="s">
        <v>80</v>
      </c>
      <c r="G1213" s="20" t="s">
        <v>64</v>
      </c>
      <c r="H1213" s="5"/>
      <c r="I1213" s="5">
        <v>417.99199999999996</v>
      </c>
      <c r="J1213" s="22">
        <f t="shared" si="35"/>
        <v>0</v>
      </c>
    </row>
    <row r="1214" spans="1:10" hidden="1" x14ac:dyDescent="0.25">
      <c r="A1214" s="20"/>
      <c r="B1214" s="21">
        <f t="shared" si="34"/>
        <v>1209</v>
      </c>
      <c r="C1214" s="20" t="s">
        <v>1019</v>
      </c>
      <c r="D1214" s="20"/>
      <c r="E1214" s="20" t="s">
        <v>79</v>
      </c>
      <c r="F1214" s="20" t="s">
        <v>80</v>
      </c>
      <c r="G1214" s="20" t="s">
        <v>64</v>
      </c>
      <c r="H1214" s="5"/>
      <c r="I1214" s="5">
        <v>597.52099999999996</v>
      </c>
      <c r="J1214" s="22">
        <f t="shared" si="35"/>
        <v>0</v>
      </c>
    </row>
    <row r="1215" spans="1:10" hidden="1" x14ac:dyDescent="0.25">
      <c r="A1215" s="20"/>
      <c r="B1215" s="21">
        <f t="shared" si="34"/>
        <v>1210</v>
      </c>
      <c r="C1215" s="20" t="s">
        <v>1020</v>
      </c>
      <c r="D1215" s="20"/>
      <c r="E1215" s="20" t="s">
        <v>79</v>
      </c>
      <c r="F1215" s="20" t="s">
        <v>80</v>
      </c>
      <c r="G1215" s="20" t="s">
        <v>64</v>
      </c>
      <c r="H1215" s="5"/>
      <c r="I1215" s="5">
        <v>417.99199999999996</v>
      </c>
      <c r="J1215" s="22">
        <f t="shared" si="35"/>
        <v>0</v>
      </c>
    </row>
    <row r="1216" spans="1:10" hidden="1" x14ac:dyDescent="0.25">
      <c r="A1216" s="20"/>
      <c r="B1216" s="21">
        <f t="shared" si="34"/>
        <v>1211</v>
      </c>
      <c r="C1216" s="20" t="s">
        <v>1021</v>
      </c>
      <c r="D1216" s="20"/>
      <c r="E1216" s="20" t="s">
        <v>79</v>
      </c>
      <c r="F1216" s="20" t="s">
        <v>80</v>
      </c>
      <c r="G1216" s="20" t="s">
        <v>64</v>
      </c>
      <c r="H1216" s="5"/>
      <c r="I1216" s="5">
        <v>417.99199999999996</v>
      </c>
      <c r="J1216" s="22">
        <f t="shared" si="35"/>
        <v>0</v>
      </c>
    </row>
    <row r="1217" spans="1:10" hidden="1" x14ac:dyDescent="0.25">
      <c r="A1217" s="20"/>
      <c r="B1217" s="21">
        <f t="shared" si="34"/>
        <v>1212</v>
      </c>
      <c r="C1217" s="20" t="s">
        <v>1022</v>
      </c>
      <c r="D1217" s="20"/>
      <c r="E1217" s="20" t="s">
        <v>79</v>
      </c>
      <c r="F1217" s="20" t="s">
        <v>80</v>
      </c>
      <c r="G1217" s="20" t="s">
        <v>64</v>
      </c>
      <c r="H1217" s="5"/>
      <c r="I1217" s="5">
        <v>656.4559999999999</v>
      </c>
      <c r="J1217" s="22">
        <f t="shared" si="35"/>
        <v>0</v>
      </c>
    </row>
    <row r="1218" spans="1:10" hidden="1" x14ac:dyDescent="0.25">
      <c r="A1218" s="20"/>
      <c r="B1218" s="21">
        <f t="shared" si="34"/>
        <v>1213</v>
      </c>
      <c r="C1218" s="20" t="s">
        <v>1023</v>
      </c>
      <c r="D1218" s="20"/>
      <c r="E1218" s="20" t="s">
        <v>79</v>
      </c>
      <c r="F1218" s="20" t="s">
        <v>80</v>
      </c>
      <c r="G1218" s="20" t="s">
        <v>64</v>
      </c>
      <c r="H1218" s="5"/>
      <c r="I1218" s="5">
        <v>417.99199999999996</v>
      </c>
      <c r="J1218" s="22">
        <f t="shared" si="35"/>
        <v>0</v>
      </c>
    </row>
    <row r="1219" spans="1:10" hidden="1" x14ac:dyDescent="0.25">
      <c r="A1219" s="20"/>
      <c r="B1219" s="21">
        <f t="shared" si="34"/>
        <v>1214</v>
      </c>
      <c r="C1219" s="20" t="s">
        <v>1024</v>
      </c>
      <c r="D1219" s="20"/>
      <c r="E1219" s="20" t="s">
        <v>79</v>
      </c>
      <c r="F1219" s="20" t="s">
        <v>80</v>
      </c>
      <c r="G1219" s="20" t="s">
        <v>64</v>
      </c>
      <c r="H1219" s="5"/>
      <c r="I1219" s="5">
        <v>417.99199999999996</v>
      </c>
      <c r="J1219" s="22">
        <f t="shared" si="35"/>
        <v>0</v>
      </c>
    </row>
    <row r="1220" spans="1:10" hidden="1" x14ac:dyDescent="0.25">
      <c r="A1220" s="20"/>
      <c r="B1220" s="21">
        <f t="shared" si="34"/>
        <v>1215</v>
      </c>
      <c r="C1220" s="20" t="s">
        <v>1025</v>
      </c>
      <c r="D1220" s="20"/>
      <c r="E1220" s="20" t="s">
        <v>79</v>
      </c>
      <c r="F1220" s="20" t="s">
        <v>80</v>
      </c>
      <c r="G1220" s="20" t="s">
        <v>64</v>
      </c>
      <c r="H1220" s="5"/>
      <c r="I1220" s="5">
        <v>419.06200000000001</v>
      </c>
      <c r="J1220" s="22">
        <f t="shared" si="35"/>
        <v>0</v>
      </c>
    </row>
    <row r="1221" spans="1:10" hidden="1" x14ac:dyDescent="0.25">
      <c r="A1221" s="20"/>
      <c r="B1221" s="21">
        <f t="shared" si="34"/>
        <v>1216</v>
      </c>
      <c r="C1221" s="20" t="s">
        <v>1026</v>
      </c>
      <c r="D1221" s="20"/>
      <c r="E1221" s="20" t="s">
        <v>79</v>
      </c>
      <c r="F1221" s="20" t="s">
        <v>80</v>
      </c>
      <c r="G1221" s="20" t="s">
        <v>64</v>
      </c>
      <c r="H1221" s="5"/>
      <c r="I1221" s="5">
        <v>238.464</v>
      </c>
      <c r="J1221" s="22">
        <f t="shared" si="35"/>
        <v>0</v>
      </c>
    </row>
    <row r="1222" spans="1:10" hidden="1" x14ac:dyDescent="0.25">
      <c r="A1222" s="20"/>
      <c r="B1222" s="21">
        <f t="shared" si="34"/>
        <v>1217</v>
      </c>
      <c r="C1222" s="20" t="s">
        <v>1653</v>
      </c>
      <c r="D1222" s="20"/>
      <c r="E1222" s="20" t="s">
        <v>79</v>
      </c>
      <c r="F1222" s="20" t="s">
        <v>80</v>
      </c>
      <c r="G1222" s="20" t="s">
        <v>64</v>
      </c>
      <c r="H1222" s="5"/>
      <c r="I1222" s="5">
        <v>419.06200000000001</v>
      </c>
      <c r="J1222" s="22">
        <f t="shared" si="35"/>
        <v>0</v>
      </c>
    </row>
    <row r="1223" spans="1:10" hidden="1" x14ac:dyDescent="0.25">
      <c r="A1223" s="20"/>
      <c r="B1223" s="21">
        <f t="shared" si="34"/>
        <v>1218</v>
      </c>
      <c r="C1223" s="20" t="s">
        <v>1027</v>
      </c>
      <c r="D1223" s="20"/>
      <c r="E1223" s="20" t="s">
        <v>79</v>
      </c>
      <c r="F1223" s="20" t="s">
        <v>80</v>
      </c>
      <c r="G1223" s="20" t="s">
        <v>64</v>
      </c>
      <c r="H1223" s="5"/>
      <c r="I1223" s="5">
        <v>476.928</v>
      </c>
      <c r="J1223" s="22">
        <f t="shared" si="35"/>
        <v>0</v>
      </c>
    </row>
    <row r="1224" spans="1:10" hidden="1" x14ac:dyDescent="0.25">
      <c r="A1224" s="20"/>
      <c r="B1224" s="21">
        <f t="shared" ref="B1224:B1287" si="36">+B1223+1</f>
        <v>1219</v>
      </c>
      <c r="C1224" s="20" t="s">
        <v>1028</v>
      </c>
      <c r="D1224" s="20"/>
      <c r="E1224" s="20" t="s">
        <v>79</v>
      </c>
      <c r="F1224" s="20" t="s">
        <v>80</v>
      </c>
      <c r="G1224" s="20" t="s">
        <v>64</v>
      </c>
      <c r="H1224" s="5"/>
      <c r="I1224" s="5">
        <v>238.464</v>
      </c>
      <c r="J1224" s="22">
        <f t="shared" si="35"/>
        <v>0</v>
      </c>
    </row>
    <row r="1225" spans="1:10" hidden="1" x14ac:dyDescent="0.25">
      <c r="A1225" s="20"/>
      <c r="B1225" s="21">
        <f t="shared" si="36"/>
        <v>1220</v>
      </c>
      <c r="C1225" s="20" t="s">
        <v>1029</v>
      </c>
      <c r="D1225" s="20"/>
      <c r="E1225" s="20" t="s">
        <v>79</v>
      </c>
      <c r="F1225" s="20" t="s">
        <v>80</v>
      </c>
      <c r="G1225" s="20" t="s">
        <v>64</v>
      </c>
      <c r="H1225" s="5"/>
      <c r="I1225" s="5">
        <v>958.71599999999989</v>
      </c>
      <c r="J1225" s="22">
        <f t="shared" si="35"/>
        <v>0</v>
      </c>
    </row>
    <row r="1226" spans="1:10" hidden="1" x14ac:dyDescent="0.25">
      <c r="A1226" s="20"/>
      <c r="B1226" s="21">
        <f t="shared" si="36"/>
        <v>1221</v>
      </c>
      <c r="C1226" s="20" t="s">
        <v>1030</v>
      </c>
      <c r="D1226" s="20"/>
      <c r="E1226" s="20" t="s">
        <v>79</v>
      </c>
      <c r="F1226" s="20" t="s">
        <v>80</v>
      </c>
      <c r="G1226" s="20" t="s">
        <v>64</v>
      </c>
      <c r="H1226" s="5"/>
      <c r="I1226" s="5">
        <v>179.52799999999999</v>
      </c>
      <c r="J1226" s="22">
        <f t="shared" si="35"/>
        <v>0</v>
      </c>
    </row>
    <row r="1227" spans="1:10" hidden="1" x14ac:dyDescent="0.25">
      <c r="A1227" s="20"/>
      <c r="B1227" s="21">
        <f t="shared" si="36"/>
        <v>1222</v>
      </c>
      <c r="C1227" s="20" t="s">
        <v>1031</v>
      </c>
      <c r="D1227" s="20"/>
      <c r="E1227" s="20" t="s">
        <v>79</v>
      </c>
      <c r="F1227" s="20" t="s">
        <v>80</v>
      </c>
      <c r="G1227" s="20" t="s">
        <v>64</v>
      </c>
      <c r="H1227" s="5"/>
      <c r="I1227" s="5">
        <v>657.52600000000007</v>
      </c>
      <c r="J1227" s="22">
        <f t="shared" si="35"/>
        <v>0</v>
      </c>
    </row>
    <row r="1228" spans="1:10" hidden="1" x14ac:dyDescent="0.25">
      <c r="A1228" s="20"/>
      <c r="B1228" s="21">
        <f t="shared" si="36"/>
        <v>1223</v>
      </c>
      <c r="C1228" s="20" t="s">
        <v>1032</v>
      </c>
      <c r="D1228" s="20"/>
      <c r="E1228" s="20" t="s">
        <v>79</v>
      </c>
      <c r="F1228" s="20" t="s">
        <v>80</v>
      </c>
      <c r="G1228" s="20" t="s">
        <v>64</v>
      </c>
      <c r="H1228" s="5"/>
      <c r="I1228" s="5">
        <v>777.048</v>
      </c>
      <c r="J1228" s="22">
        <f t="shared" si="35"/>
        <v>0</v>
      </c>
    </row>
    <row r="1229" spans="1:10" hidden="1" x14ac:dyDescent="0.25">
      <c r="A1229" s="20"/>
      <c r="B1229" s="21">
        <f t="shared" si="36"/>
        <v>1224</v>
      </c>
      <c r="C1229" s="20" t="s">
        <v>1033</v>
      </c>
      <c r="D1229" s="20"/>
      <c r="E1229" s="20" t="s">
        <v>79</v>
      </c>
      <c r="F1229" s="20" t="s">
        <v>80</v>
      </c>
      <c r="G1229" s="20" t="s">
        <v>64</v>
      </c>
      <c r="H1229" s="5"/>
      <c r="I1229" s="5">
        <v>238.464</v>
      </c>
      <c r="J1229" s="22">
        <f t="shared" si="35"/>
        <v>0</v>
      </c>
    </row>
    <row r="1230" spans="1:10" hidden="1" x14ac:dyDescent="0.25">
      <c r="A1230" s="20"/>
      <c r="B1230" s="21">
        <f t="shared" si="36"/>
        <v>1225</v>
      </c>
      <c r="C1230" s="20" t="s">
        <v>1034</v>
      </c>
      <c r="D1230" s="20"/>
      <c r="E1230" s="20" t="s">
        <v>79</v>
      </c>
      <c r="F1230" s="20" t="s">
        <v>80</v>
      </c>
      <c r="G1230" s="20" t="s">
        <v>64</v>
      </c>
      <c r="H1230" s="5"/>
      <c r="I1230" s="5">
        <v>180.59800000000001</v>
      </c>
      <c r="J1230" s="22">
        <f t="shared" si="35"/>
        <v>0</v>
      </c>
    </row>
    <row r="1231" spans="1:10" hidden="1" x14ac:dyDescent="0.25">
      <c r="A1231" s="20"/>
      <c r="B1231" s="21">
        <f t="shared" si="36"/>
        <v>1226</v>
      </c>
      <c r="C1231" s="20" t="s">
        <v>1035</v>
      </c>
      <c r="D1231" s="20"/>
      <c r="E1231" s="20" t="s">
        <v>79</v>
      </c>
      <c r="F1231" s="20" t="s">
        <v>80</v>
      </c>
      <c r="G1231" s="20" t="s">
        <v>64</v>
      </c>
      <c r="H1231" s="5"/>
      <c r="I1231" s="5">
        <v>238.464</v>
      </c>
      <c r="J1231" s="22">
        <f t="shared" si="35"/>
        <v>0</v>
      </c>
    </row>
    <row r="1232" spans="1:10" hidden="1" x14ac:dyDescent="0.25">
      <c r="A1232" s="20"/>
      <c r="B1232" s="21">
        <f t="shared" si="36"/>
        <v>1227</v>
      </c>
      <c r="C1232" s="20" t="s">
        <v>1036</v>
      </c>
      <c r="D1232" s="20"/>
      <c r="E1232" s="20" t="s">
        <v>79</v>
      </c>
      <c r="F1232" s="20" t="s">
        <v>80</v>
      </c>
      <c r="G1232" s="20" t="s">
        <v>64</v>
      </c>
      <c r="H1232" s="5"/>
      <c r="I1232" s="5">
        <v>360.12599999999998</v>
      </c>
      <c r="J1232" s="22">
        <f t="shared" si="35"/>
        <v>0</v>
      </c>
    </row>
    <row r="1233" spans="1:10" hidden="1" x14ac:dyDescent="0.25">
      <c r="A1233" s="20"/>
      <c r="B1233" s="21">
        <f t="shared" si="36"/>
        <v>1228</v>
      </c>
      <c r="C1233" s="20" t="s">
        <v>1037</v>
      </c>
      <c r="D1233" s="20"/>
      <c r="E1233" s="20" t="s">
        <v>79</v>
      </c>
      <c r="F1233" s="20" t="s">
        <v>80</v>
      </c>
      <c r="G1233" s="20" t="s">
        <v>64</v>
      </c>
      <c r="H1233" s="5"/>
      <c r="I1233" s="5">
        <v>599.66000000000008</v>
      </c>
      <c r="J1233" s="22">
        <f t="shared" si="35"/>
        <v>0</v>
      </c>
    </row>
    <row r="1234" spans="1:10" hidden="1" x14ac:dyDescent="0.25">
      <c r="A1234" s="20"/>
      <c r="B1234" s="21">
        <f t="shared" si="36"/>
        <v>1229</v>
      </c>
      <c r="C1234" s="20" t="s">
        <v>1038</v>
      </c>
      <c r="D1234" s="20"/>
      <c r="E1234" s="20" t="s">
        <v>79</v>
      </c>
      <c r="F1234" s="20" t="s">
        <v>80</v>
      </c>
      <c r="G1234" s="20" t="s">
        <v>64</v>
      </c>
      <c r="H1234" s="5"/>
      <c r="I1234" s="5">
        <v>1539.2909999999999</v>
      </c>
      <c r="J1234" s="22">
        <f t="shared" si="35"/>
        <v>0</v>
      </c>
    </row>
    <row r="1235" spans="1:10" hidden="1" x14ac:dyDescent="0.25">
      <c r="A1235" s="20"/>
      <c r="B1235" s="21">
        <f t="shared" si="36"/>
        <v>1230</v>
      </c>
      <c r="C1235" s="20" t="s">
        <v>1039</v>
      </c>
      <c r="D1235" s="20"/>
      <c r="E1235" s="20" t="s">
        <v>79</v>
      </c>
      <c r="F1235" s="20" t="s">
        <v>80</v>
      </c>
      <c r="G1235" s="20" t="s">
        <v>64</v>
      </c>
      <c r="H1235" s="5"/>
      <c r="I1235" s="5">
        <v>779.18799999999987</v>
      </c>
      <c r="J1235" s="22">
        <f t="shared" si="35"/>
        <v>0</v>
      </c>
    </row>
    <row r="1236" spans="1:10" hidden="1" x14ac:dyDescent="0.25">
      <c r="A1236" s="20"/>
      <c r="B1236" s="21">
        <f t="shared" si="36"/>
        <v>1231</v>
      </c>
      <c r="C1236" s="20" t="s">
        <v>1040</v>
      </c>
      <c r="D1236" s="20"/>
      <c r="E1236" s="20" t="s">
        <v>79</v>
      </c>
      <c r="F1236" s="20" t="s">
        <v>80</v>
      </c>
      <c r="G1236" s="20" t="s">
        <v>64</v>
      </c>
      <c r="H1236" s="5"/>
      <c r="I1236" s="5">
        <v>1009.713</v>
      </c>
      <c r="J1236" s="22">
        <f t="shared" si="35"/>
        <v>0</v>
      </c>
    </row>
    <row r="1237" spans="1:10" hidden="1" x14ac:dyDescent="0.25">
      <c r="A1237" s="20"/>
      <c r="B1237" s="21">
        <f t="shared" si="36"/>
        <v>1232</v>
      </c>
      <c r="C1237" s="20" t="s">
        <v>1041</v>
      </c>
      <c r="D1237" s="20"/>
      <c r="E1237" s="20" t="s">
        <v>79</v>
      </c>
      <c r="F1237" s="20" t="s">
        <v>80</v>
      </c>
      <c r="G1237" s="20" t="s">
        <v>64</v>
      </c>
      <c r="H1237" s="5"/>
      <c r="I1237" s="5">
        <v>828.04600000000005</v>
      </c>
      <c r="J1237" s="22">
        <f t="shared" ref="J1237:J1300" si="37">+IFERROR(I1237/H1237,0)</f>
        <v>0</v>
      </c>
    </row>
    <row r="1238" spans="1:10" hidden="1" x14ac:dyDescent="0.25">
      <c r="A1238" s="20"/>
      <c r="B1238" s="21">
        <f t="shared" si="36"/>
        <v>1233</v>
      </c>
      <c r="C1238" s="20" t="s">
        <v>1042</v>
      </c>
      <c r="D1238" s="20"/>
      <c r="E1238" s="20" t="s">
        <v>79</v>
      </c>
      <c r="F1238" s="20" t="s">
        <v>80</v>
      </c>
      <c r="G1238" s="20" t="s">
        <v>64</v>
      </c>
      <c r="H1238" s="5"/>
      <c r="I1238" s="5">
        <v>779.18799999999987</v>
      </c>
      <c r="J1238" s="22">
        <f t="shared" si="37"/>
        <v>0</v>
      </c>
    </row>
    <row r="1239" spans="1:10" hidden="1" x14ac:dyDescent="0.25">
      <c r="A1239" s="20"/>
      <c r="B1239" s="21">
        <f t="shared" si="36"/>
        <v>1234</v>
      </c>
      <c r="C1239" s="20" t="s">
        <v>1043</v>
      </c>
      <c r="D1239" s="20"/>
      <c r="E1239" s="20" t="s">
        <v>79</v>
      </c>
      <c r="F1239" s="20" t="s">
        <v>80</v>
      </c>
      <c r="G1239" s="20" t="s">
        <v>64</v>
      </c>
      <c r="H1239" s="5"/>
      <c r="I1239" s="5">
        <v>959.78500000000008</v>
      </c>
      <c r="J1239" s="22">
        <f t="shared" si="37"/>
        <v>0</v>
      </c>
    </row>
    <row r="1240" spans="1:10" hidden="1" x14ac:dyDescent="0.25">
      <c r="A1240" s="20"/>
      <c r="B1240" s="21">
        <f t="shared" si="36"/>
        <v>1235</v>
      </c>
      <c r="C1240" s="20" t="s">
        <v>1044</v>
      </c>
      <c r="D1240" s="20"/>
      <c r="E1240" s="20" t="s">
        <v>79</v>
      </c>
      <c r="F1240" s="20" t="s">
        <v>80</v>
      </c>
      <c r="G1240" s="20" t="s">
        <v>64</v>
      </c>
      <c r="H1240" s="5"/>
      <c r="I1240" s="5">
        <v>238.464</v>
      </c>
      <c r="J1240" s="22">
        <f t="shared" si="37"/>
        <v>0</v>
      </c>
    </row>
    <row r="1241" spans="1:10" hidden="1" x14ac:dyDescent="0.25">
      <c r="A1241" s="20"/>
      <c r="B1241" s="21">
        <f t="shared" si="36"/>
        <v>1236</v>
      </c>
      <c r="C1241" s="20" t="s">
        <v>1045</v>
      </c>
      <c r="D1241" s="20"/>
      <c r="E1241" s="20" t="s">
        <v>79</v>
      </c>
      <c r="F1241" s="20" t="s">
        <v>80</v>
      </c>
      <c r="G1241" s="20" t="s">
        <v>64</v>
      </c>
      <c r="H1241" s="5"/>
      <c r="I1241" s="5">
        <v>238.464</v>
      </c>
      <c r="J1241" s="22">
        <f t="shared" si="37"/>
        <v>0</v>
      </c>
    </row>
    <row r="1242" spans="1:10" hidden="1" x14ac:dyDescent="0.25">
      <c r="A1242" s="20"/>
      <c r="B1242" s="21">
        <f t="shared" si="36"/>
        <v>1237</v>
      </c>
      <c r="C1242" s="20" t="s">
        <v>1046</v>
      </c>
      <c r="D1242" s="20"/>
      <c r="E1242" s="20" t="s">
        <v>79</v>
      </c>
      <c r="F1242" s="20" t="s">
        <v>80</v>
      </c>
      <c r="G1242" s="20" t="s">
        <v>64</v>
      </c>
      <c r="H1242" s="5"/>
      <c r="I1242" s="5">
        <v>238.464</v>
      </c>
      <c r="J1242" s="22">
        <f t="shared" si="37"/>
        <v>0</v>
      </c>
    </row>
    <row r="1243" spans="1:10" hidden="1" x14ac:dyDescent="0.25">
      <c r="A1243" s="20"/>
      <c r="B1243" s="21">
        <f t="shared" si="36"/>
        <v>1238</v>
      </c>
      <c r="C1243" s="20" t="s">
        <v>1654</v>
      </c>
      <c r="D1243" s="20"/>
      <c r="E1243" s="20" t="s">
        <v>79</v>
      </c>
      <c r="F1243" s="20" t="s">
        <v>80</v>
      </c>
      <c r="G1243" s="20" t="s">
        <v>64</v>
      </c>
      <c r="H1243" s="5"/>
      <c r="I1243" s="5">
        <v>657.52600000000007</v>
      </c>
      <c r="J1243" s="22">
        <f t="shared" si="37"/>
        <v>0</v>
      </c>
    </row>
    <row r="1244" spans="1:10" hidden="1" x14ac:dyDescent="0.25">
      <c r="A1244" s="20"/>
      <c r="B1244" s="21">
        <f t="shared" si="36"/>
        <v>1239</v>
      </c>
      <c r="C1244" s="20" t="s">
        <v>1047</v>
      </c>
      <c r="D1244" s="20"/>
      <c r="E1244" s="20" t="s">
        <v>79</v>
      </c>
      <c r="F1244" s="20" t="s">
        <v>80</v>
      </c>
      <c r="G1244" s="20" t="s">
        <v>64</v>
      </c>
      <c r="H1244" s="5"/>
      <c r="I1244" s="5">
        <v>419.06200000000001</v>
      </c>
      <c r="J1244" s="22">
        <f t="shared" si="37"/>
        <v>0</v>
      </c>
    </row>
    <row r="1245" spans="1:10" hidden="1" x14ac:dyDescent="0.25">
      <c r="A1245" s="20"/>
      <c r="B1245" s="21">
        <f t="shared" si="36"/>
        <v>1240</v>
      </c>
      <c r="C1245" s="20" t="s">
        <v>1048</v>
      </c>
      <c r="D1245" s="20"/>
      <c r="E1245" s="20" t="s">
        <v>79</v>
      </c>
      <c r="F1245" s="20" t="s">
        <v>80</v>
      </c>
      <c r="G1245" s="20" t="s">
        <v>64</v>
      </c>
      <c r="H1245" s="5"/>
      <c r="I1245" s="5">
        <v>958.71599999999989</v>
      </c>
      <c r="J1245" s="22">
        <f t="shared" si="37"/>
        <v>0</v>
      </c>
    </row>
    <row r="1246" spans="1:10" hidden="1" x14ac:dyDescent="0.25">
      <c r="A1246" s="20"/>
      <c r="B1246" s="21">
        <f t="shared" si="36"/>
        <v>1241</v>
      </c>
      <c r="C1246" s="20" t="s">
        <v>1049</v>
      </c>
      <c r="D1246" s="20"/>
      <c r="E1246" s="20" t="s">
        <v>79</v>
      </c>
      <c r="F1246" s="20" t="s">
        <v>80</v>
      </c>
      <c r="G1246" s="20" t="s">
        <v>64</v>
      </c>
      <c r="H1246" s="5"/>
      <c r="I1246" s="5">
        <v>180.59800000000001</v>
      </c>
      <c r="J1246" s="22">
        <f t="shared" si="37"/>
        <v>0</v>
      </c>
    </row>
    <row r="1247" spans="1:10" hidden="1" x14ac:dyDescent="0.25">
      <c r="A1247" s="20"/>
      <c r="B1247" s="21">
        <f t="shared" si="36"/>
        <v>1242</v>
      </c>
      <c r="C1247" s="20" t="s">
        <v>1655</v>
      </c>
      <c r="D1247" s="20"/>
      <c r="E1247" s="20" t="s">
        <v>79</v>
      </c>
      <c r="F1247" s="20" t="s">
        <v>80</v>
      </c>
      <c r="G1247" s="20" t="s">
        <v>64</v>
      </c>
      <c r="H1247" s="5"/>
      <c r="I1247" s="5">
        <v>180.59800000000001</v>
      </c>
      <c r="J1247" s="22">
        <f t="shared" si="37"/>
        <v>0</v>
      </c>
    </row>
    <row r="1248" spans="1:10" hidden="1" x14ac:dyDescent="0.25">
      <c r="A1248" s="20"/>
      <c r="B1248" s="21">
        <f t="shared" si="36"/>
        <v>1243</v>
      </c>
      <c r="C1248" s="20" t="s">
        <v>1050</v>
      </c>
      <c r="D1248" s="20"/>
      <c r="E1248" s="20" t="s">
        <v>79</v>
      </c>
      <c r="F1248" s="20" t="s">
        <v>80</v>
      </c>
      <c r="G1248" s="20" t="s">
        <v>64</v>
      </c>
      <c r="H1248" s="5"/>
      <c r="I1248" s="5">
        <v>837.05400000000009</v>
      </c>
      <c r="J1248" s="22">
        <f t="shared" si="37"/>
        <v>0</v>
      </c>
    </row>
    <row r="1249" spans="1:10" hidden="1" x14ac:dyDescent="0.25">
      <c r="A1249" s="20"/>
      <c r="B1249" s="21">
        <f t="shared" si="36"/>
        <v>1244</v>
      </c>
      <c r="C1249" s="20" t="s">
        <v>1051</v>
      </c>
      <c r="D1249" s="20"/>
      <c r="E1249" s="20" t="s">
        <v>79</v>
      </c>
      <c r="F1249" s="20" t="s">
        <v>80</v>
      </c>
      <c r="G1249" s="20" t="s">
        <v>64</v>
      </c>
      <c r="H1249" s="5"/>
      <c r="I1249" s="5">
        <v>598.59</v>
      </c>
      <c r="J1249" s="22">
        <f t="shared" si="37"/>
        <v>0</v>
      </c>
    </row>
    <row r="1250" spans="1:10" hidden="1" x14ac:dyDescent="0.25">
      <c r="A1250" s="20"/>
      <c r="B1250" s="21">
        <f t="shared" si="36"/>
        <v>1245</v>
      </c>
      <c r="C1250" s="20" t="s">
        <v>1052</v>
      </c>
      <c r="D1250" s="20"/>
      <c r="E1250" s="20" t="s">
        <v>79</v>
      </c>
      <c r="F1250" s="20" t="s">
        <v>80</v>
      </c>
      <c r="G1250" s="20" t="s">
        <v>64</v>
      </c>
      <c r="H1250" s="5"/>
      <c r="I1250" s="5">
        <v>1198.249</v>
      </c>
      <c r="J1250" s="22">
        <f t="shared" si="37"/>
        <v>0</v>
      </c>
    </row>
    <row r="1251" spans="1:10" hidden="1" x14ac:dyDescent="0.25">
      <c r="A1251" s="20"/>
      <c r="B1251" s="21">
        <f t="shared" si="36"/>
        <v>1246</v>
      </c>
      <c r="C1251" s="20" t="s">
        <v>1053</v>
      </c>
      <c r="D1251" s="20"/>
      <c r="E1251" s="20" t="s">
        <v>79</v>
      </c>
      <c r="F1251" s="20" t="s">
        <v>80</v>
      </c>
      <c r="G1251" s="20" t="s">
        <v>64</v>
      </c>
      <c r="H1251" s="5"/>
      <c r="I1251" s="5">
        <v>656.45600000000002</v>
      </c>
      <c r="J1251" s="22">
        <f t="shared" si="37"/>
        <v>0</v>
      </c>
    </row>
    <row r="1252" spans="1:10" hidden="1" x14ac:dyDescent="0.25">
      <c r="A1252" s="20"/>
      <c r="B1252" s="21">
        <f t="shared" si="36"/>
        <v>1247</v>
      </c>
      <c r="C1252" s="20" t="s">
        <v>1054</v>
      </c>
      <c r="D1252" s="20"/>
      <c r="E1252" s="20" t="s">
        <v>79</v>
      </c>
      <c r="F1252" s="20" t="s">
        <v>80</v>
      </c>
      <c r="G1252" s="20" t="s">
        <v>64</v>
      </c>
      <c r="H1252" s="5"/>
      <c r="I1252" s="5">
        <v>419.06200000000001</v>
      </c>
      <c r="J1252" s="22">
        <f t="shared" si="37"/>
        <v>0</v>
      </c>
    </row>
    <row r="1253" spans="1:10" hidden="1" x14ac:dyDescent="0.25">
      <c r="A1253" s="20"/>
      <c r="B1253" s="21">
        <f t="shared" si="36"/>
        <v>1248</v>
      </c>
      <c r="C1253" s="20" t="s">
        <v>1055</v>
      </c>
      <c r="D1253" s="20"/>
      <c r="E1253" s="20" t="s">
        <v>79</v>
      </c>
      <c r="F1253" s="20" t="s">
        <v>80</v>
      </c>
      <c r="G1253" s="20" t="s">
        <v>64</v>
      </c>
      <c r="H1253" s="5"/>
      <c r="I1253" s="5">
        <v>778.11799999999994</v>
      </c>
      <c r="J1253" s="22">
        <f t="shared" si="37"/>
        <v>0</v>
      </c>
    </row>
    <row r="1254" spans="1:10" hidden="1" x14ac:dyDescent="0.25">
      <c r="A1254" s="20"/>
      <c r="B1254" s="21">
        <f t="shared" si="36"/>
        <v>1249</v>
      </c>
      <c r="C1254" s="20" t="s">
        <v>1056</v>
      </c>
      <c r="D1254" s="20"/>
      <c r="E1254" s="20" t="s">
        <v>79</v>
      </c>
      <c r="F1254" s="20" t="s">
        <v>80</v>
      </c>
      <c r="G1254" s="20" t="s">
        <v>64</v>
      </c>
      <c r="H1254" s="5"/>
      <c r="I1254" s="5">
        <v>180.59800000000001</v>
      </c>
      <c r="J1254" s="22">
        <f t="shared" si="37"/>
        <v>0</v>
      </c>
    </row>
    <row r="1255" spans="1:10" hidden="1" x14ac:dyDescent="0.25">
      <c r="A1255" s="20"/>
      <c r="B1255" s="21">
        <f t="shared" si="36"/>
        <v>1250</v>
      </c>
      <c r="C1255" s="20" t="s">
        <v>1057</v>
      </c>
      <c r="D1255" s="20"/>
      <c r="E1255" s="20" t="s">
        <v>79</v>
      </c>
      <c r="F1255" s="20" t="s">
        <v>80</v>
      </c>
      <c r="G1255" s="20" t="s">
        <v>64</v>
      </c>
      <c r="H1255" s="5"/>
      <c r="I1255" s="5">
        <v>180.59800000000001</v>
      </c>
      <c r="J1255" s="22">
        <f t="shared" si="37"/>
        <v>0</v>
      </c>
    </row>
    <row r="1256" spans="1:10" hidden="1" x14ac:dyDescent="0.25">
      <c r="A1256" s="20"/>
      <c r="B1256" s="21">
        <f t="shared" si="36"/>
        <v>1251</v>
      </c>
      <c r="C1256" s="20" t="s">
        <v>1656</v>
      </c>
      <c r="D1256" s="20"/>
      <c r="E1256" s="20" t="s">
        <v>79</v>
      </c>
      <c r="F1256" s="20" t="s">
        <v>80</v>
      </c>
      <c r="G1256" s="20" t="s">
        <v>64</v>
      </c>
      <c r="H1256" s="5"/>
      <c r="I1256" s="5">
        <v>657.52600000000007</v>
      </c>
      <c r="J1256" s="22">
        <f t="shared" si="37"/>
        <v>0</v>
      </c>
    </row>
    <row r="1257" spans="1:10" hidden="1" x14ac:dyDescent="0.25">
      <c r="A1257" s="20"/>
      <c r="B1257" s="21">
        <f t="shared" si="36"/>
        <v>1252</v>
      </c>
      <c r="C1257" s="20" t="s">
        <v>1058</v>
      </c>
      <c r="D1257" s="20"/>
      <c r="E1257" s="20" t="s">
        <v>79</v>
      </c>
      <c r="F1257" s="20" t="s">
        <v>80</v>
      </c>
      <c r="G1257" s="20" t="s">
        <v>64</v>
      </c>
      <c r="H1257" s="5"/>
      <c r="I1257" s="5">
        <v>598.59</v>
      </c>
      <c r="J1257" s="22">
        <f t="shared" si="37"/>
        <v>0</v>
      </c>
    </row>
    <row r="1258" spans="1:10" hidden="1" x14ac:dyDescent="0.25">
      <c r="A1258" s="20"/>
      <c r="B1258" s="21">
        <f t="shared" si="36"/>
        <v>1253</v>
      </c>
      <c r="C1258" s="20" t="s">
        <v>1059</v>
      </c>
      <c r="D1258" s="20"/>
      <c r="E1258" s="20" t="s">
        <v>79</v>
      </c>
      <c r="F1258" s="20" t="s">
        <v>80</v>
      </c>
      <c r="G1258" s="20" t="s">
        <v>64</v>
      </c>
      <c r="H1258" s="5"/>
      <c r="I1258" s="5">
        <v>238.464</v>
      </c>
      <c r="J1258" s="22">
        <f t="shared" si="37"/>
        <v>0</v>
      </c>
    </row>
    <row r="1259" spans="1:10" hidden="1" x14ac:dyDescent="0.25">
      <c r="A1259" s="20"/>
      <c r="B1259" s="21">
        <f t="shared" si="36"/>
        <v>1254</v>
      </c>
      <c r="C1259" s="20" t="s">
        <v>1060</v>
      </c>
      <c r="D1259" s="20"/>
      <c r="E1259" s="20" t="s">
        <v>79</v>
      </c>
      <c r="F1259" s="20" t="s">
        <v>80</v>
      </c>
      <c r="G1259" s="20" t="s">
        <v>64</v>
      </c>
      <c r="H1259" s="5"/>
      <c r="I1259" s="5">
        <v>837.05399999999986</v>
      </c>
      <c r="J1259" s="22">
        <f t="shared" si="37"/>
        <v>0</v>
      </c>
    </row>
    <row r="1260" spans="1:10" hidden="1" x14ac:dyDescent="0.25">
      <c r="A1260" s="20"/>
      <c r="B1260" s="21">
        <f t="shared" si="36"/>
        <v>1255</v>
      </c>
      <c r="C1260" s="20" t="s">
        <v>1061</v>
      </c>
      <c r="D1260" s="20"/>
      <c r="E1260" s="20" t="s">
        <v>79</v>
      </c>
      <c r="F1260" s="20" t="s">
        <v>80</v>
      </c>
      <c r="G1260" s="20" t="s">
        <v>64</v>
      </c>
      <c r="H1260" s="5"/>
      <c r="I1260" s="5">
        <v>180.59800000000001</v>
      </c>
      <c r="J1260" s="22">
        <f t="shared" si="37"/>
        <v>0</v>
      </c>
    </row>
    <row r="1261" spans="1:10" hidden="1" x14ac:dyDescent="0.25">
      <c r="A1261" s="20"/>
      <c r="B1261" s="21">
        <f t="shared" si="36"/>
        <v>1256</v>
      </c>
      <c r="C1261" s="20" t="s">
        <v>1062</v>
      </c>
      <c r="D1261" s="20"/>
      <c r="E1261" s="20" t="s">
        <v>79</v>
      </c>
      <c r="F1261" s="20" t="s">
        <v>80</v>
      </c>
      <c r="G1261" s="20" t="s">
        <v>64</v>
      </c>
      <c r="H1261" s="5"/>
      <c r="I1261" s="5">
        <v>835.98400000000004</v>
      </c>
      <c r="J1261" s="22">
        <f t="shared" si="37"/>
        <v>0</v>
      </c>
    </row>
    <row r="1262" spans="1:10" hidden="1" x14ac:dyDescent="0.25">
      <c r="A1262" s="20"/>
      <c r="B1262" s="21">
        <f t="shared" si="36"/>
        <v>1257</v>
      </c>
      <c r="C1262" s="20" t="s">
        <v>1063</v>
      </c>
      <c r="D1262" s="20"/>
      <c r="E1262" s="20" t="s">
        <v>79</v>
      </c>
      <c r="F1262" s="20" t="s">
        <v>80</v>
      </c>
      <c r="G1262" s="20" t="s">
        <v>64</v>
      </c>
      <c r="H1262" s="5"/>
      <c r="I1262" s="5">
        <v>360.12599999999998</v>
      </c>
      <c r="J1262" s="22">
        <f t="shared" si="37"/>
        <v>0</v>
      </c>
    </row>
    <row r="1263" spans="1:10" hidden="1" x14ac:dyDescent="0.25">
      <c r="A1263" s="20"/>
      <c r="B1263" s="21">
        <f t="shared" si="36"/>
        <v>1258</v>
      </c>
      <c r="C1263" s="20" t="s">
        <v>1064</v>
      </c>
      <c r="D1263" s="20"/>
      <c r="E1263" s="20" t="s">
        <v>79</v>
      </c>
      <c r="F1263" s="20" t="s">
        <v>80</v>
      </c>
      <c r="G1263" s="20" t="s">
        <v>64</v>
      </c>
      <c r="H1263" s="5"/>
      <c r="I1263" s="5">
        <v>180.59800000000001</v>
      </c>
      <c r="J1263" s="22">
        <f t="shared" si="37"/>
        <v>0</v>
      </c>
    </row>
    <row r="1264" spans="1:10" hidden="1" x14ac:dyDescent="0.25">
      <c r="A1264" s="20"/>
      <c r="B1264" s="21">
        <f t="shared" si="36"/>
        <v>1259</v>
      </c>
      <c r="C1264" s="20" t="s">
        <v>1657</v>
      </c>
      <c r="D1264" s="20"/>
      <c r="E1264" s="20" t="s">
        <v>79</v>
      </c>
      <c r="F1264" s="20" t="s">
        <v>80</v>
      </c>
      <c r="G1264" s="20" t="s">
        <v>64</v>
      </c>
      <c r="H1264" s="5"/>
      <c r="I1264" s="5">
        <v>837.05400000000009</v>
      </c>
      <c r="J1264" s="22">
        <f t="shared" si="37"/>
        <v>0</v>
      </c>
    </row>
    <row r="1265" spans="1:10" hidden="1" x14ac:dyDescent="0.25">
      <c r="A1265" s="20"/>
      <c r="B1265" s="21">
        <f t="shared" si="36"/>
        <v>1260</v>
      </c>
      <c r="C1265" s="20" t="s">
        <v>1065</v>
      </c>
      <c r="D1265" s="20"/>
      <c r="E1265" s="20" t="s">
        <v>79</v>
      </c>
      <c r="F1265" s="20" t="s">
        <v>80</v>
      </c>
      <c r="G1265" s="20" t="s">
        <v>64</v>
      </c>
      <c r="H1265" s="5"/>
      <c r="I1265" s="5">
        <v>1375.6399999999999</v>
      </c>
      <c r="J1265" s="22">
        <f t="shared" si="37"/>
        <v>0</v>
      </c>
    </row>
    <row r="1266" spans="1:10" hidden="1" x14ac:dyDescent="0.25">
      <c r="A1266" s="20"/>
      <c r="B1266" s="21">
        <f t="shared" si="36"/>
        <v>1261</v>
      </c>
      <c r="C1266" s="20" t="s">
        <v>1066</v>
      </c>
      <c r="D1266" s="20"/>
      <c r="E1266" s="20" t="s">
        <v>79</v>
      </c>
      <c r="F1266" s="20" t="s">
        <v>80</v>
      </c>
      <c r="G1266" s="20" t="s">
        <v>64</v>
      </c>
      <c r="H1266" s="5"/>
      <c r="I1266" s="5">
        <v>1008.644</v>
      </c>
      <c r="J1266" s="22">
        <f t="shared" si="37"/>
        <v>0</v>
      </c>
    </row>
    <row r="1267" spans="1:10" hidden="1" x14ac:dyDescent="0.25">
      <c r="A1267" s="20"/>
      <c r="B1267" s="21">
        <f t="shared" si="36"/>
        <v>1262</v>
      </c>
      <c r="C1267" s="20" t="s">
        <v>1067</v>
      </c>
      <c r="D1267" s="20"/>
      <c r="E1267" s="20" t="s">
        <v>79</v>
      </c>
      <c r="F1267" s="20" t="s">
        <v>80</v>
      </c>
      <c r="G1267" s="20" t="s">
        <v>64</v>
      </c>
      <c r="H1267" s="5"/>
      <c r="I1267" s="5">
        <v>598.58999999999992</v>
      </c>
      <c r="J1267" s="22">
        <f t="shared" si="37"/>
        <v>0</v>
      </c>
    </row>
    <row r="1268" spans="1:10" hidden="1" x14ac:dyDescent="0.25">
      <c r="A1268" s="20"/>
      <c r="B1268" s="21">
        <f t="shared" si="36"/>
        <v>1263</v>
      </c>
      <c r="C1268" s="20" t="s">
        <v>1068</v>
      </c>
      <c r="D1268" s="20"/>
      <c r="E1268" s="20" t="s">
        <v>79</v>
      </c>
      <c r="F1268" s="20" t="s">
        <v>80</v>
      </c>
      <c r="G1268" s="20" t="s">
        <v>64</v>
      </c>
      <c r="H1268" s="5"/>
      <c r="I1268" s="5">
        <v>769.1099999999999</v>
      </c>
      <c r="J1268" s="22">
        <f t="shared" si="37"/>
        <v>0</v>
      </c>
    </row>
    <row r="1269" spans="1:10" hidden="1" x14ac:dyDescent="0.25">
      <c r="A1269" s="20"/>
      <c r="B1269" s="21">
        <f t="shared" si="36"/>
        <v>1264</v>
      </c>
      <c r="C1269" s="20" t="s">
        <v>1069</v>
      </c>
      <c r="D1269" s="20"/>
      <c r="E1269" s="20" t="s">
        <v>79</v>
      </c>
      <c r="F1269" s="20" t="s">
        <v>80</v>
      </c>
      <c r="G1269" s="20" t="s">
        <v>64</v>
      </c>
      <c r="H1269" s="5"/>
      <c r="I1269" s="5">
        <v>419.06200000000001</v>
      </c>
      <c r="J1269" s="22">
        <f t="shared" si="37"/>
        <v>0</v>
      </c>
    </row>
    <row r="1270" spans="1:10" hidden="1" x14ac:dyDescent="0.25">
      <c r="A1270" s="20"/>
      <c r="B1270" s="21">
        <f t="shared" si="36"/>
        <v>1265</v>
      </c>
      <c r="C1270" s="20" t="s">
        <v>1070</v>
      </c>
      <c r="D1270" s="20"/>
      <c r="E1270" s="20" t="s">
        <v>79</v>
      </c>
      <c r="F1270" s="20" t="s">
        <v>80</v>
      </c>
      <c r="G1270" s="20" t="s">
        <v>64</v>
      </c>
      <c r="H1270" s="5"/>
      <c r="I1270" s="5">
        <v>238.464</v>
      </c>
      <c r="J1270" s="22">
        <f t="shared" si="37"/>
        <v>0</v>
      </c>
    </row>
    <row r="1271" spans="1:10" hidden="1" x14ac:dyDescent="0.25">
      <c r="A1271" s="20"/>
      <c r="B1271" s="21">
        <f t="shared" si="36"/>
        <v>1266</v>
      </c>
      <c r="C1271" s="20" t="s">
        <v>1071</v>
      </c>
      <c r="D1271" s="20"/>
      <c r="E1271" s="20" t="s">
        <v>79</v>
      </c>
      <c r="F1271" s="20" t="s">
        <v>80</v>
      </c>
      <c r="G1271" s="20" t="s">
        <v>64</v>
      </c>
      <c r="H1271" s="5"/>
      <c r="I1271" s="5">
        <v>179.52799999999999</v>
      </c>
      <c r="J1271" s="22">
        <f t="shared" si="37"/>
        <v>0</v>
      </c>
    </row>
    <row r="1272" spans="1:10" hidden="1" x14ac:dyDescent="0.25">
      <c r="A1272" s="20"/>
      <c r="B1272" s="21">
        <f t="shared" si="36"/>
        <v>1267</v>
      </c>
      <c r="C1272" s="20" t="s">
        <v>1072</v>
      </c>
      <c r="D1272" s="20"/>
      <c r="E1272" s="20" t="s">
        <v>79</v>
      </c>
      <c r="F1272" s="20" t="s">
        <v>80</v>
      </c>
      <c r="G1272" s="20" t="s">
        <v>64</v>
      </c>
      <c r="H1272" s="5"/>
      <c r="I1272" s="5">
        <v>657.52600000000007</v>
      </c>
      <c r="J1272" s="22">
        <f t="shared" si="37"/>
        <v>0</v>
      </c>
    </row>
    <row r="1273" spans="1:10" hidden="1" x14ac:dyDescent="0.25">
      <c r="A1273" s="20"/>
      <c r="B1273" s="21">
        <f t="shared" si="36"/>
        <v>1268</v>
      </c>
      <c r="C1273" s="20" t="s">
        <v>1073</v>
      </c>
      <c r="D1273" s="20"/>
      <c r="E1273" s="20" t="s">
        <v>79</v>
      </c>
      <c r="F1273" s="20" t="s">
        <v>80</v>
      </c>
      <c r="G1273" s="20" t="s">
        <v>64</v>
      </c>
      <c r="H1273" s="5"/>
      <c r="I1273" s="5">
        <v>1376.7080000000001</v>
      </c>
      <c r="J1273" s="22">
        <f t="shared" si="37"/>
        <v>0</v>
      </c>
    </row>
    <row r="1274" spans="1:10" hidden="1" x14ac:dyDescent="0.25">
      <c r="A1274" s="20"/>
      <c r="B1274" s="21">
        <f t="shared" si="36"/>
        <v>1269</v>
      </c>
      <c r="C1274" s="20" t="s">
        <v>1658</v>
      </c>
      <c r="D1274" s="20"/>
      <c r="E1274" s="20" t="s">
        <v>79</v>
      </c>
      <c r="F1274" s="20" t="s">
        <v>80</v>
      </c>
      <c r="G1274" s="20" t="s">
        <v>64</v>
      </c>
      <c r="H1274" s="5"/>
      <c r="I1274" s="5">
        <v>476.928</v>
      </c>
      <c r="J1274" s="22">
        <f t="shared" si="37"/>
        <v>0</v>
      </c>
    </row>
    <row r="1275" spans="1:10" hidden="1" x14ac:dyDescent="0.25">
      <c r="A1275" s="20"/>
      <c r="B1275" s="21">
        <f t="shared" si="36"/>
        <v>1270</v>
      </c>
      <c r="C1275" s="20" t="s">
        <v>1074</v>
      </c>
      <c r="D1275" s="20"/>
      <c r="E1275" s="20" t="s">
        <v>79</v>
      </c>
      <c r="F1275" s="20" t="s">
        <v>80</v>
      </c>
      <c r="G1275" s="20" t="s">
        <v>64</v>
      </c>
      <c r="H1275" s="5"/>
      <c r="I1275" s="5">
        <v>1075.518</v>
      </c>
      <c r="J1275" s="22">
        <f t="shared" si="37"/>
        <v>0</v>
      </c>
    </row>
    <row r="1276" spans="1:10" hidden="1" x14ac:dyDescent="0.25">
      <c r="A1276" s="20"/>
      <c r="B1276" s="21">
        <f t="shared" si="36"/>
        <v>1271</v>
      </c>
      <c r="C1276" s="20" t="s">
        <v>1659</v>
      </c>
      <c r="D1276" s="20"/>
      <c r="E1276" s="20" t="s">
        <v>79</v>
      </c>
      <c r="F1276" s="20" t="s">
        <v>80</v>
      </c>
      <c r="G1276" s="20" t="s">
        <v>64</v>
      </c>
      <c r="H1276" s="5"/>
      <c r="I1276" s="5">
        <v>656.45600000000002</v>
      </c>
      <c r="J1276" s="22">
        <f t="shared" si="37"/>
        <v>0</v>
      </c>
    </row>
    <row r="1277" spans="1:10" hidden="1" x14ac:dyDescent="0.25">
      <c r="A1277" s="20"/>
      <c r="B1277" s="21">
        <f t="shared" si="36"/>
        <v>1272</v>
      </c>
      <c r="C1277" s="20" t="s">
        <v>1075</v>
      </c>
      <c r="D1277" s="20"/>
      <c r="E1277" s="20" t="s">
        <v>79</v>
      </c>
      <c r="F1277" s="20" t="s">
        <v>80</v>
      </c>
      <c r="G1277" s="20" t="s">
        <v>64</v>
      </c>
      <c r="H1277" s="5"/>
      <c r="I1277" s="5">
        <v>531.71600000000001</v>
      </c>
      <c r="J1277" s="22">
        <f t="shared" si="37"/>
        <v>0</v>
      </c>
    </row>
    <row r="1278" spans="1:10" hidden="1" x14ac:dyDescent="0.25">
      <c r="A1278" s="20"/>
      <c r="B1278" s="21">
        <f t="shared" si="36"/>
        <v>1273</v>
      </c>
      <c r="C1278" s="20" t="s">
        <v>1076</v>
      </c>
      <c r="D1278" s="20"/>
      <c r="E1278" s="20" t="s">
        <v>79</v>
      </c>
      <c r="F1278" s="20" t="s">
        <v>80</v>
      </c>
      <c r="G1278" s="20" t="s">
        <v>64</v>
      </c>
      <c r="H1278" s="5"/>
      <c r="I1278" s="5">
        <v>419.06200000000001</v>
      </c>
      <c r="J1278" s="22">
        <f t="shared" si="37"/>
        <v>0</v>
      </c>
    </row>
    <row r="1279" spans="1:10" hidden="1" x14ac:dyDescent="0.25">
      <c r="A1279" s="20"/>
      <c r="B1279" s="21">
        <f t="shared" si="36"/>
        <v>1274</v>
      </c>
      <c r="C1279" s="20" t="s">
        <v>1077</v>
      </c>
      <c r="D1279" s="20"/>
      <c r="E1279" s="20" t="s">
        <v>79</v>
      </c>
      <c r="F1279" s="20" t="s">
        <v>80</v>
      </c>
      <c r="G1279" s="20" t="s">
        <v>64</v>
      </c>
      <c r="H1279" s="5"/>
      <c r="I1279" s="5">
        <v>1075.518</v>
      </c>
      <c r="J1279" s="22">
        <f t="shared" si="37"/>
        <v>0</v>
      </c>
    </row>
    <row r="1280" spans="1:10" hidden="1" x14ac:dyDescent="0.25">
      <c r="A1280" s="20"/>
      <c r="B1280" s="21">
        <f t="shared" si="36"/>
        <v>1275</v>
      </c>
      <c r="C1280" s="20" t="s">
        <v>1078</v>
      </c>
      <c r="D1280" s="20"/>
      <c r="E1280" s="20" t="s">
        <v>79</v>
      </c>
      <c r="F1280" s="20" t="s">
        <v>80</v>
      </c>
      <c r="G1280" s="20" t="s">
        <v>64</v>
      </c>
      <c r="H1280" s="5"/>
      <c r="I1280" s="5">
        <v>829.11599999999999</v>
      </c>
      <c r="J1280" s="22">
        <f t="shared" si="37"/>
        <v>0</v>
      </c>
    </row>
    <row r="1281" spans="1:10" hidden="1" x14ac:dyDescent="0.25">
      <c r="A1281" s="20"/>
      <c r="B1281" s="21">
        <f t="shared" si="36"/>
        <v>1276</v>
      </c>
      <c r="C1281" s="20" t="s">
        <v>1079</v>
      </c>
      <c r="D1281" s="20"/>
      <c r="E1281" s="20" t="s">
        <v>79</v>
      </c>
      <c r="F1281" s="20" t="s">
        <v>80</v>
      </c>
      <c r="G1281" s="20" t="s">
        <v>64</v>
      </c>
      <c r="H1281" s="5"/>
      <c r="I1281" s="5">
        <v>828.04600000000005</v>
      </c>
      <c r="J1281" s="22">
        <f t="shared" si="37"/>
        <v>0</v>
      </c>
    </row>
    <row r="1282" spans="1:10" hidden="1" x14ac:dyDescent="0.25">
      <c r="A1282" s="20"/>
      <c r="B1282" s="21">
        <f t="shared" si="36"/>
        <v>1277</v>
      </c>
      <c r="C1282" s="20" t="s">
        <v>1080</v>
      </c>
      <c r="D1282" s="20"/>
      <c r="E1282" s="20" t="s">
        <v>79</v>
      </c>
      <c r="F1282" s="20" t="s">
        <v>80</v>
      </c>
      <c r="G1282" s="20" t="s">
        <v>64</v>
      </c>
      <c r="H1282" s="5"/>
      <c r="I1282" s="5">
        <v>1247.1080000000002</v>
      </c>
      <c r="J1282" s="22">
        <f t="shared" si="37"/>
        <v>0</v>
      </c>
    </row>
    <row r="1283" spans="1:10" hidden="1" x14ac:dyDescent="0.25">
      <c r="A1283" s="20"/>
      <c r="B1283" s="21">
        <f t="shared" si="36"/>
        <v>1278</v>
      </c>
      <c r="C1283" s="20" t="s">
        <v>1081</v>
      </c>
      <c r="D1283" s="20"/>
      <c r="E1283" s="20" t="s">
        <v>79</v>
      </c>
      <c r="F1283" s="20" t="s">
        <v>80</v>
      </c>
      <c r="G1283" s="20" t="s">
        <v>64</v>
      </c>
      <c r="H1283" s="5"/>
      <c r="I1283" s="5">
        <v>419.06200000000001</v>
      </c>
      <c r="J1283" s="22">
        <f t="shared" si="37"/>
        <v>0</v>
      </c>
    </row>
    <row r="1284" spans="1:10" hidden="1" x14ac:dyDescent="0.25">
      <c r="A1284" s="20"/>
      <c r="B1284" s="21">
        <f t="shared" si="36"/>
        <v>1279</v>
      </c>
      <c r="C1284" s="20" t="s">
        <v>1082</v>
      </c>
      <c r="D1284" s="20"/>
      <c r="E1284" s="20" t="s">
        <v>79</v>
      </c>
      <c r="F1284" s="20" t="s">
        <v>80</v>
      </c>
      <c r="G1284" s="20" t="s">
        <v>64</v>
      </c>
      <c r="H1284" s="5"/>
      <c r="I1284" s="5">
        <v>352.18799999999999</v>
      </c>
      <c r="J1284" s="22">
        <f t="shared" si="37"/>
        <v>0</v>
      </c>
    </row>
    <row r="1285" spans="1:10" hidden="1" x14ac:dyDescent="0.25">
      <c r="A1285" s="20"/>
      <c r="B1285" s="21">
        <f t="shared" si="36"/>
        <v>1280</v>
      </c>
      <c r="C1285" s="20" t="s">
        <v>1083</v>
      </c>
      <c r="D1285" s="20"/>
      <c r="E1285" s="20" t="s">
        <v>79</v>
      </c>
      <c r="F1285" s="20" t="s">
        <v>80</v>
      </c>
      <c r="G1285" s="20" t="s">
        <v>64</v>
      </c>
      <c r="H1285" s="5"/>
      <c r="I1285" s="5">
        <v>838.12300000000005</v>
      </c>
      <c r="J1285" s="22">
        <f t="shared" si="37"/>
        <v>0</v>
      </c>
    </row>
    <row r="1286" spans="1:10" hidden="1" x14ac:dyDescent="0.25">
      <c r="A1286" s="20"/>
      <c r="B1286" s="21">
        <f t="shared" si="36"/>
        <v>1281</v>
      </c>
      <c r="C1286" s="20" t="s">
        <v>1660</v>
      </c>
      <c r="D1286" s="20"/>
      <c r="E1286" s="20" t="s">
        <v>79</v>
      </c>
      <c r="F1286" s="20" t="s">
        <v>80</v>
      </c>
      <c r="G1286" s="20" t="s">
        <v>64</v>
      </c>
      <c r="H1286" s="5"/>
      <c r="I1286" s="5">
        <v>476.928</v>
      </c>
      <c r="J1286" s="22">
        <f t="shared" si="37"/>
        <v>0</v>
      </c>
    </row>
    <row r="1287" spans="1:10" hidden="1" x14ac:dyDescent="0.25">
      <c r="A1287" s="20"/>
      <c r="B1287" s="21">
        <f t="shared" si="36"/>
        <v>1282</v>
      </c>
      <c r="C1287" s="20" t="s">
        <v>1084</v>
      </c>
      <c r="D1287" s="20"/>
      <c r="E1287" s="20" t="s">
        <v>79</v>
      </c>
      <c r="F1287" s="20" t="s">
        <v>80</v>
      </c>
      <c r="G1287" s="20" t="s">
        <v>64</v>
      </c>
      <c r="H1287" s="5"/>
      <c r="I1287" s="5">
        <v>657.52600000000007</v>
      </c>
      <c r="J1287" s="22">
        <f t="shared" si="37"/>
        <v>0</v>
      </c>
    </row>
    <row r="1288" spans="1:10" hidden="1" x14ac:dyDescent="0.25">
      <c r="A1288" s="20"/>
      <c r="B1288" s="21">
        <f t="shared" ref="B1288:B1351" si="38">+B1287+1</f>
        <v>1283</v>
      </c>
      <c r="C1288" s="20" t="s">
        <v>1085</v>
      </c>
      <c r="D1288" s="20"/>
      <c r="E1288" s="20" t="s">
        <v>79</v>
      </c>
      <c r="F1288" s="20" t="s">
        <v>80</v>
      </c>
      <c r="G1288" s="20" t="s">
        <v>64</v>
      </c>
      <c r="H1288" s="5"/>
      <c r="I1288" s="5">
        <v>837.05400000000009</v>
      </c>
      <c r="J1288" s="22">
        <f t="shared" si="37"/>
        <v>0</v>
      </c>
    </row>
    <row r="1289" spans="1:10" hidden="1" x14ac:dyDescent="0.25">
      <c r="A1289" s="20"/>
      <c r="B1289" s="21">
        <f t="shared" si="38"/>
        <v>1284</v>
      </c>
      <c r="C1289" s="20" t="s">
        <v>1661</v>
      </c>
      <c r="D1289" s="20"/>
      <c r="E1289" s="20" t="s">
        <v>79</v>
      </c>
      <c r="F1289" s="20" t="s">
        <v>80</v>
      </c>
      <c r="G1289" s="20" t="s">
        <v>64</v>
      </c>
      <c r="H1289" s="5"/>
      <c r="I1289" s="5">
        <v>238.464</v>
      </c>
      <c r="J1289" s="22">
        <f t="shared" si="37"/>
        <v>0</v>
      </c>
    </row>
    <row r="1290" spans="1:10" hidden="1" x14ac:dyDescent="0.25">
      <c r="A1290" s="20"/>
      <c r="B1290" s="21">
        <f t="shared" si="38"/>
        <v>1285</v>
      </c>
      <c r="C1290" s="20" t="s">
        <v>1086</v>
      </c>
      <c r="D1290" s="20"/>
      <c r="E1290" s="20" t="s">
        <v>79</v>
      </c>
      <c r="F1290" s="20" t="s">
        <v>80</v>
      </c>
      <c r="G1290" s="20" t="s">
        <v>64</v>
      </c>
      <c r="H1290" s="5"/>
      <c r="I1290" s="5">
        <v>238.464</v>
      </c>
      <c r="J1290" s="22">
        <f t="shared" si="37"/>
        <v>0</v>
      </c>
    </row>
    <row r="1291" spans="1:10" hidden="1" x14ac:dyDescent="0.25">
      <c r="A1291" s="20"/>
      <c r="B1291" s="21">
        <f t="shared" si="38"/>
        <v>1286</v>
      </c>
      <c r="C1291" s="20" t="s">
        <v>1087</v>
      </c>
      <c r="D1291" s="20"/>
      <c r="E1291" s="20" t="s">
        <v>79</v>
      </c>
      <c r="F1291" s="20" t="s">
        <v>80</v>
      </c>
      <c r="G1291" s="20" t="s">
        <v>64</v>
      </c>
      <c r="H1291" s="5"/>
      <c r="I1291" s="5">
        <v>417.99199999999996</v>
      </c>
      <c r="J1291" s="22">
        <f t="shared" si="37"/>
        <v>0</v>
      </c>
    </row>
    <row r="1292" spans="1:10" hidden="1" x14ac:dyDescent="0.25">
      <c r="A1292" s="20"/>
      <c r="B1292" s="21">
        <f t="shared" si="38"/>
        <v>1287</v>
      </c>
      <c r="C1292" s="20" t="s">
        <v>1088</v>
      </c>
      <c r="D1292" s="20"/>
      <c r="E1292" s="20" t="s">
        <v>79</v>
      </c>
      <c r="F1292" s="20" t="s">
        <v>80</v>
      </c>
      <c r="G1292" s="20" t="s">
        <v>64</v>
      </c>
      <c r="H1292" s="5"/>
      <c r="I1292" s="5">
        <v>180.59800000000001</v>
      </c>
      <c r="J1292" s="22">
        <f t="shared" si="37"/>
        <v>0</v>
      </c>
    </row>
    <row r="1293" spans="1:10" hidden="1" x14ac:dyDescent="0.25">
      <c r="A1293" s="20"/>
      <c r="B1293" s="21">
        <f t="shared" si="38"/>
        <v>1288</v>
      </c>
      <c r="C1293" s="20" t="s">
        <v>1089</v>
      </c>
      <c r="D1293" s="20"/>
      <c r="E1293" s="20" t="s">
        <v>79</v>
      </c>
      <c r="F1293" s="20" t="s">
        <v>80</v>
      </c>
      <c r="G1293" s="20" t="s">
        <v>64</v>
      </c>
      <c r="H1293" s="5"/>
      <c r="I1293" s="5">
        <v>1829.8219999999999</v>
      </c>
      <c r="J1293" s="22">
        <f t="shared" si="37"/>
        <v>0</v>
      </c>
    </row>
    <row r="1294" spans="1:10" hidden="1" x14ac:dyDescent="0.25">
      <c r="A1294" s="20"/>
      <c r="B1294" s="21">
        <f t="shared" si="38"/>
        <v>1289</v>
      </c>
      <c r="C1294" s="20" t="s">
        <v>1090</v>
      </c>
      <c r="D1294" s="20"/>
      <c r="E1294" s="20" t="s">
        <v>79</v>
      </c>
      <c r="F1294" s="20" t="s">
        <v>80</v>
      </c>
      <c r="G1294" s="20" t="s">
        <v>64</v>
      </c>
      <c r="H1294" s="5"/>
      <c r="I1294" s="5">
        <v>779.18799999999987</v>
      </c>
      <c r="J1294" s="22">
        <f t="shared" si="37"/>
        <v>0</v>
      </c>
    </row>
    <row r="1295" spans="1:10" hidden="1" x14ac:dyDescent="0.25">
      <c r="A1295" s="20"/>
      <c r="B1295" s="21">
        <f t="shared" si="38"/>
        <v>1290</v>
      </c>
      <c r="C1295" s="20" t="s">
        <v>1091</v>
      </c>
      <c r="D1295" s="20"/>
      <c r="E1295" s="20" t="s">
        <v>79</v>
      </c>
      <c r="F1295" s="20" t="s">
        <v>80</v>
      </c>
      <c r="G1295" s="20" t="s">
        <v>64</v>
      </c>
      <c r="H1295" s="5"/>
      <c r="I1295" s="5">
        <v>417.99199999999996</v>
      </c>
      <c r="J1295" s="22">
        <f t="shared" si="37"/>
        <v>0</v>
      </c>
    </row>
    <row r="1296" spans="1:10" hidden="1" x14ac:dyDescent="0.25">
      <c r="A1296" s="20"/>
      <c r="B1296" s="21">
        <f t="shared" si="38"/>
        <v>1291</v>
      </c>
      <c r="C1296" s="20" t="s">
        <v>1092</v>
      </c>
      <c r="D1296" s="20"/>
      <c r="E1296" s="20" t="s">
        <v>79</v>
      </c>
      <c r="F1296" s="20" t="s">
        <v>80</v>
      </c>
      <c r="G1296" s="20" t="s">
        <v>64</v>
      </c>
      <c r="H1296" s="5"/>
      <c r="I1296" s="5">
        <v>417.99199999999996</v>
      </c>
      <c r="J1296" s="22">
        <f t="shared" si="37"/>
        <v>0</v>
      </c>
    </row>
    <row r="1297" spans="1:10" hidden="1" x14ac:dyDescent="0.25">
      <c r="A1297" s="20"/>
      <c r="B1297" s="21">
        <f t="shared" si="38"/>
        <v>1292</v>
      </c>
      <c r="C1297" s="20" t="s">
        <v>1093</v>
      </c>
      <c r="D1297" s="20"/>
      <c r="E1297" s="20" t="s">
        <v>79</v>
      </c>
      <c r="F1297" s="20" t="s">
        <v>80</v>
      </c>
      <c r="G1297" s="20" t="s">
        <v>64</v>
      </c>
      <c r="H1297" s="5"/>
      <c r="I1297" s="5">
        <v>779.18799999999987</v>
      </c>
      <c r="J1297" s="22">
        <f t="shared" si="37"/>
        <v>0</v>
      </c>
    </row>
    <row r="1298" spans="1:10" hidden="1" x14ac:dyDescent="0.25">
      <c r="A1298" s="20"/>
      <c r="B1298" s="21">
        <f t="shared" si="38"/>
        <v>1293</v>
      </c>
      <c r="C1298" s="20" t="s">
        <v>1094</v>
      </c>
      <c r="D1298" s="20"/>
      <c r="E1298" s="20" t="s">
        <v>79</v>
      </c>
      <c r="F1298" s="20" t="s">
        <v>80</v>
      </c>
      <c r="G1298" s="20" t="s">
        <v>64</v>
      </c>
      <c r="H1298" s="5"/>
      <c r="I1298" s="5">
        <v>598.59</v>
      </c>
      <c r="J1298" s="22">
        <f t="shared" si="37"/>
        <v>0</v>
      </c>
    </row>
    <row r="1299" spans="1:10" hidden="1" x14ac:dyDescent="0.25">
      <c r="A1299" s="20"/>
      <c r="B1299" s="21">
        <f t="shared" si="38"/>
        <v>1294</v>
      </c>
      <c r="C1299" s="20" t="s">
        <v>1096</v>
      </c>
      <c r="D1299" s="20"/>
      <c r="E1299" s="20" t="s">
        <v>79</v>
      </c>
      <c r="F1299" s="20" t="s">
        <v>80</v>
      </c>
      <c r="G1299" s="20" t="s">
        <v>64</v>
      </c>
      <c r="H1299" s="5"/>
      <c r="I1299" s="5">
        <v>410.05399999999997</v>
      </c>
      <c r="J1299" s="22">
        <f t="shared" si="37"/>
        <v>0</v>
      </c>
    </row>
    <row r="1300" spans="1:10" hidden="1" x14ac:dyDescent="0.25">
      <c r="A1300" s="20"/>
      <c r="B1300" s="21">
        <f t="shared" si="38"/>
        <v>1295</v>
      </c>
      <c r="C1300" s="20" t="s">
        <v>1097</v>
      </c>
      <c r="D1300" s="20"/>
      <c r="E1300" s="20" t="s">
        <v>79</v>
      </c>
      <c r="F1300" s="20" t="s">
        <v>80</v>
      </c>
      <c r="G1300" s="20" t="s">
        <v>64</v>
      </c>
      <c r="H1300" s="5"/>
      <c r="I1300" s="5">
        <v>837.05399999999997</v>
      </c>
      <c r="J1300" s="22">
        <f t="shared" si="37"/>
        <v>0</v>
      </c>
    </row>
    <row r="1301" spans="1:10" hidden="1" x14ac:dyDescent="0.25">
      <c r="A1301" s="20"/>
      <c r="B1301" s="21">
        <f t="shared" si="38"/>
        <v>1296</v>
      </c>
      <c r="C1301" s="20" t="s">
        <v>1098</v>
      </c>
      <c r="D1301" s="20"/>
      <c r="E1301" s="20" t="s">
        <v>79</v>
      </c>
      <c r="F1301" s="20" t="s">
        <v>80</v>
      </c>
      <c r="G1301" s="20" t="s">
        <v>64</v>
      </c>
      <c r="H1301" s="5"/>
      <c r="I1301" s="5">
        <v>179.52799999999999</v>
      </c>
      <c r="J1301" s="22">
        <f t="shared" ref="J1301:J1364" si="39">+IFERROR(I1301/H1301,0)</f>
        <v>0</v>
      </c>
    </row>
    <row r="1302" spans="1:10" hidden="1" x14ac:dyDescent="0.25">
      <c r="A1302" s="20"/>
      <c r="B1302" s="21">
        <f t="shared" si="38"/>
        <v>1297</v>
      </c>
      <c r="C1302" s="20" t="s">
        <v>1099</v>
      </c>
      <c r="D1302" s="20"/>
      <c r="E1302" s="20" t="s">
        <v>79</v>
      </c>
      <c r="F1302" s="20" t="s">
        <v>80</v>
      </c>
      <c r="G1302" s="20" t="s">
        <v>64</v>
      </c>
      <c r="H1302" s="5"/>
      <c r="I1302" s="5">
        <v>171.59</v>
      </c>
      <c r="J1302" s="22">
        <f t="shared" si="39"/>
        <v>0</v>
      </c>
    </row>
    <row r="1303" spans="1:10" hidden="1" x14ac:dyDescent="0.25">
      <c r="A1303" s="20"/>
      <c r="B1303" s="21">
        <f t="shared" si="38"/>
        <v>1298</v>
      </c>
      <c r="C1303" s="20" t="s">
        <v>1100</v>
      </c>
      <c r="D1303" s="20"/>
      <c r="E1303" s="20" t="s">
        <v>79</v>
      </c>
      <c r="F1303" s="20" t="s">
        <v>80</v>
      </c>
      <c r="G1303" s="20" t="s">
        <v>64</v>
      </c>
      <c r="H1303" s="5"/>
      <c r="I1303" s="5">
        <v>476.928</v>
      </c>
      <c r="J1303" s="22">
        <f t="shared" si="39"/>
        <v>0</v>
      </c>
    </row>
    <row r="1304" spans="1:10" hidden="1" x14ac:dyDescent="0.25">
      <c r="A1304" s="20"/>
      <c r="B1304" s="21">
        <f t="shared" si="38"/>
        <v>1299</v>
      </c>
      <c r="C1304" s="20" t="s">
        <v>1662</v>
      </c>
      <c r="D1304" s="20"/>
      <c r="E1304" s="20" t="s">
        <v>79</v>
      </c>
      <c r="F1304" s="20" t="s">
        <v>80</v>
      </c>
      <c r="G1304" s="20" t="s">
        <v>64</v>
      </c>
      <c r="H1304" s="5"/>
      <c r="I1304" s="5">
        <v>590.65200000000004</v>
      </c>
      <c r="J1304" s="22">
        <f t="shared" si="39"/>
        <v>0</v>
      </c>
    </row>
    <row r="1305" spans="1:10" hidden="1" x14ac:dyDescent="0.25">
      <c r="A1305" s="20"/>
      <c r="B1305" s="21">
        <f t="shared" si="38"/>
        <v>1300</v>
      </c>
      <c r="C1305" s="20" t="s">
        <v>1101</v>
      </c>
      <c r="D1305" s="20"/>
      <c r="E1305" s="20" t="s">
        <v>79</v>
      </c>
      <c r="F1305" s="20" t="s">
        <v>80</v>
      </c>
      <c r="G1305" s="20" t="s">
        <v>64</v>
      </c>
      <c r="H1305" s="5"/>
      <c r="I1305" s="5">
        <v>1426.636</v>
      </c>
      <c r="J1305" s="22">
        <f t="shared" si="39"/>
        <v>0</v>
      </c>
    </row>
    <row r="1306" spans="1:10" hidden="1" x14ac:dyDescent="0.25">
      <c r="A1306" s="20"/>
      <c r="B1306" s="21">
        <f t="shared" si="38"/>
        <v>1301</v>
      </c>
      <c r="C1306" s="20" t="s">
        <v>1663</v>
      </c>
      <c r="D1306" s="20"/>
      <c r="E1306" s="20" t="s">
        <v>79</v>
      </c>
      <c r="F1306" s="20" t="s">
        <v>80</v>
      </c>
      <c r="G1306" s="20" t="s">
        <v>64</v>
      </c>
      <c r="H1306" s="5"/>
      <c r="I1306" s="5">
        <v>476.928</v>
      </c>
      <c r="J1306" s="22">
        <f t="shared" si="39"/>
        <v>0</v>
      </c>
    </row>
    <row r="1307" spans="1:10" hidden="1" x14ac:dyDescent="0.25">
      <c r="A1307" s="20"/>
      <c r="B1307" s="21">
        <f t="shared" si="38"/>
        <v>1302</v>
      </c>
      <c r="C1307" s="20" t="s">
        <v>1664</v>
      </c>
      <c r="D1307" s="20"/>
      <c r="E1307" s="20" t="s">
        <v>79</v>
      </c>
      <c r="F1307" s="20" t="s">
        <v>80</v>
      </c>
      <c r="G1307" s="20" t="s">
        <v>64</v>
      </c>
      <c r="H1307" s="5"/>
      <c r="I1307" s="5">
        <v>417.99199999999996</v>
      </c>
      <c r="J1307" s="22">
        <f t="shared" si="39"/>
        <v>0</v>
      </c>
    </row>
    <row r="1308" spans="1:10" hidden="1" x14ac:dyDescent="0.25">
      <c r="A1308" s="20"/>
      <c r="B1308" s="21">
        <f t="shared" si="38"/>
        <v>1303</v>
      </c>
      <c r="C1308" s="20" t="s">
        <v>1102</v>
      </c>
      <c r="D1308" s="20"/>
      <c r="E1308" s="20" t="s">
        <v>79</v>
      </c>
      <c r="F1308" s="20" t="s">
        <v>80</v>
      </c>
      <c r="G1308" s="20" t="s">
        <v>64</v>
      </c>
      <c r="H1308" s="5"/>
      <c r="I1308" s="5">
        <v>598.58999999999992</v>
      </c>
      <c r="J1308" s="22">
        <f t="shared" si="39"/>
        <v>0</v>
      </c>
    </row>
    <row r="1309" spans="1:10" hidden="1" x14ac:dyDescent="0.25">
      <c r="A1309" s="20"/>
      <c r="B1309" s="21">
        <f t="shared" si="38"/>
        <v>1304</v>
      </c>
      <c r="C1309" s="20" t="s">
        <v>1103</v>
      </c>
      <c r="D1309" s="20"/>
      <c r="E1309" s="20" t="s">
        <v>79</v>
      </c>
      <c r="F1309" s="20" t="s">
        <v>80</v>
      </c>
      <c r="G1309" s="20" t="s">
        <v>64</v>
      </c>
      <c r="H1309" s="5"/>
      <c r="I1309" s="5">
        <v>657.52600000000007</v>
      </c>
      <c r="J1309" s="22">
        <f t="shared" si="39"/>
        <v>0</v>
      </c>
    </row>
    <row r="1310" spans="1:10" hidden="1" x14ac:dyDescent="0.25">
      <c r="A1310" s="20"/>
      <c r="B1310" s="21">
        <f t="shared" si="38"/>
        <v>1305</v>
      </c>
      <c r="C1310" s="20" t="s">
        <v>1104</v>
      </c>
      <c r="D1310" s="20"/>
      <c r="E1310" s="20" t="s">
        <v>79</v>
      </c>
      <c r="F1310" s="20" t="s">
        <v>80</v>
      </c>
      <c r="G1310" s="20" t="s">
        <v>64</v>
      </c>
      <c r="H1310" s="5"/>
      <c r="I1310" s="5">
        <v>417.99199999999996</v>
      </c>
      <c r="J1310" s="22">
        <f t="shared" si="39"/>
        <v>0</v>
      </c>
    </row>
    <row r="1311" spans="1:10" hidden="1" x14ac:dyDescent="0.25">
      <c r="A1311" s="20"/>
      <c r="B1311" s="21">
        <f t="shared" si="38"/>
        <v>1306</v>
      </c>
      <c r="C1311" s="20" t="s">
        <v>1105</v>
      </c>
      <c r="D1311" s="20"/>
      <c r="E1311" s="20" t="s">
        <v>79</v>
      </c>
      <c r="F1311" s="20" t="s">
        <v>80</v>
      </c>
      <c r="G1311" s="20" t="s">
        <v>64</v>
      </c>
      <c r="H1311" s="5"/>
      <c r="I1311" s="5">
        <v>361.19499999999999</v>
      </c>
      <c r="J1311" s="22">
        <f t="shared" si="39"/>
        <v>0</v>
      </c>
    </row>
    <row r="1312" spans="1:10" hidden="1" x14ac:dyDescent="0.25">
      <c r="A1312" s="20"/>
      <c r="B1312" s="21">
        <f t="shared" si="38"/>
        <v>1307</v>
      </c>
      <c r="C1312" s="20" t="s">
        <v>1106</v>
      </c>
      <c r="D1312" s="20"/>
      <c r="E1312" s="20" t="s">
        <v>79</v>
      </c>
      <c r="F1312" s="20" t="s">
        <v>80</v>
      </c>
      <c r="G1312" s="20" t="s">
        <v>64</v>
      </c>
      <c r="H1312" s="5"/>
      <c r="I1312" s="5">
        <v>180.59800000000001</v>
      </c>
      <c r="J1312" s="22">
        <f t="shared" si="39"/>
        <v>0</v>
      </c>
    </row>
    <row r="1313" spans="1:10" hidden="1" x14ac:dyDescent="0.25">
      <c r="A1313" s="20"/>
      <c r="B1313" s="21">
        <f t="shared" si="38"/>
        <v>1308</v>
      </c>
      <c r="C1313" s="20" t="s">
        <v>1107</v>
      </c>
      <c r="D1313" s="20"/>
      <c r="E1313" s="20" t="s">
        <v>79</v>
      </c>
      <c r="F1313" s="20" t="s">
        <v>80</v>
      </c>
      <c r="G1313" s="20" t="s">
        <v>64</v>
      </c>
      <c r="H1313" s="5"/>
      <c r="I1313" s="5">
        <v>179.52799999999999</v>
      </c>
      <c r="J1313" s="22">
        <f t="shared" si="39"/>
        <v>0</v>
      </c>
    </row>
    <row r="1314" spans="1:10" hidden="1" x14ac:dyDescent="0.25">
      <c r="A1314" s="20"/>
      <c r="B1314" s="21">
        <f t="shared" si="38"/>
        <v>1309</v>
      </c>
      <c r="C1314" s="20" t="s">
        <v>1108</v>
      </c>
      <c r="D1314" s="20"/>
      <c r="E1314" s="20" t="s">
        <v>79</v>
      </c>
      <c r="F1314" s="20" t="s">
        <v>80</v>
      </c>
      <c r="G1314" s="20" t="s">
        <v>64</v>
      </c>
      <c r="H1314" s="5"/>
      <c r="I1314" s="5">
        <v>656.4559999999999</v>
      </c>
      <c r="J1314" s="22">
        <f t="shared" si="39"/>
        <v>0</v>
      </c>
    </row>
    <row r="1315" spans="1:10" hidden="1" x14ac:dyDescent="0.25">
      <c r="A1315" s="20"/>
      <c r="B1315" s="21">
        <f t="shared" si="38"/>
        <v>1310</v>
      </c>
      <c r="C1315" s="20" t="s">
        <v>1665</v>
      </c>
      <c r="D1315" s="20"/>
      <c r="E1315" s="20" t="s">
        <v>79</v>
      </c>
      <c r="F1315" s="20" t="s">
        <v>80</v>
      </c>
      <c r="G1315" s="20" t="s">
        <v>64</v>
      </c>
      <c r="H1315" s="5"/>
      <c r="I1315" s="5">
        <v>531.71599999999989</v>
      </c>
      <c r="J1315" s="22">
        <f t="shared" si="39"/>
        <v>0</v>
      </c>
    </row>
    <row r="1316" spans="1:10" hidden="1" x14ac:dyDescent="0.25">
      <c r="A1316" s="20"/>
      <c r="B1316" s="21">
        <f t="shared" si="38"/>
        <v>1311</v>
      </c>
      <c r="C1316" s="20" t="s">
        <v>1109</v>
      </c>
      <c r="D1316" s="20"/>
      <c r="E1316" s="20" t="s">
        <v>79</v>
      </c>
      <c r="F1316" s="20" t="s">
        <v>80</v>
      </c>
      <c r="G1316" s="20" t="s">
        <v>64</v>
      </c>
      <c r="H1316" s="5"/>
      <c r="I1316" s="5">
        <v>657.52600000000007</v>
      </c>
      <c r="J1316" s="22">
        <f t="shared" si="39"/>
        <v>0</v>
      </c>
    </row>
    <row r="1317" spans="1:10" hidden="1" x14ac:dyDescent="0.25">
      <c r="A1317" s="20"/>
      <c r="B1317" s="21">
        <f t="shared" si="38"/>
        <v>1312</v>
      </c>
      <c r="C1317" s="20" t="s">
        <v>1110</v>
      </c>
      <c r="D1317" s="20"/>
      <c r="E1317" s="20" t="s">
        <v>79</v>
      </c>
      <c r="F1317" s="20" t="s">
        <v>80</v>
      </c>
      <c r="G1317" s="20" t="s">
        <v>64</v>
      </c>
      <c r="H1317" s="5"/>
      <c r="I1317" s="5">
        <v>1377.777</v>
      </c>
      <c r="J1317" s="22">
        <f t="shared" si="39"/>
        <v>0</v>
      </c>
    </row>
    <row r="1318" spans="1:10" hidden="1" x14ac:dyDescent="0.25">
      <c r="A1318" s="20"/>
      <c r="B1318" s="21">
        <f t="shared" si="38"/>
        <v>1313</v>
      </c>
      <c r="C1318" s="20" t="s">
        <v>1111</v>
      </c>
      <c r="D1318" s="20"/>
      <c r="E1318" s="20" t="s">
        <v>79</v>
      </c>
      <c r="F1318" s="20" t="s">
        <v>80</v>
      </c>
      <c r="G1318" s="20" t="s">
        <v>64</v>
      </c>
      <c r="H1318" s="5"/>
      <c r="I1318" s="5">
        <v>895.99</v>
      </c>
      <c r="J1318" s="22">
        <f t="shared" si="39"/>
        <v>0</v>
      </c>
    </row>
    <row r="1319" spans="1:10" hidden="1" x14ac:dyDescent="0.25">
      <c r="A1319" s="20"/>
      <c r="B1319" s="21">
        <f t="shared" si="38"/>
        <v>1314</v>
      </c>
      <c r="C1319" s="20" t="s">
        <v>1112</v>
      </c>
      <c r="D1319" s="20"/>
      <c r="E1319" s="20" t="s">
        <v>79</v>
      </c>
      <c r="F1319" s="20" t="s">
        <v>80</v>
      </c>
      <c r="G1319" s="20" t="s">
        <v>64</v>
      </c>
      <c r="H1319" s="5"/>
      <c r="I1319" s="5">
        <v>1666.1689999999999</v>
      </c>
      <c r="J1319" s="22">
        <f t="shared" si="39"/>
        <v>0</v>
      </c>
    </row>
    <row r="1320" spans="1:10" hidden="1" x14ac:dyDescent="0.25">
      <c r="A1320" s="20"/>
      <c r="B1320" s="21">
        <f t="shared" si="38"/>
        <v>1315</v>
      </c>
      <c r="C1320" s="20" t="s">
        <v>1666</v>
      </c>
      <c r="D1320" s="20"/>
      <c r="E1320" s="20" t="s">
        <v>79</v>
      </c>
      <c r="F1320" s="20" t="s">
        <v>80</v>
      </c>
      <c r="G1320" s="20" t="s">
        <v>64</v>
      </c>
      <c r="H1320" s="5"/>
      <c r="I1320" s="5">
        <v>419.06200000000001</v>
      </c>
      <c r="J1320" s="22">
        <f t="shared" si="39"/>
        <v>0</v>
      </c>
    </row>
    <row r="1321" spans="1:10" hidden="1" x14ac:dyDescent="0.25">
      <c r="A1321" s="20"/>
      <c r="B1321" s="21">
        <f t="shared" si="38"/>
        <v>1316</v>
      </c>
      <c r="C1321" s="20" t="s">
        <v>1667</v>
      </c>
      <c r="D1321" s="20"/>
      <c r="E1321" s="20" t="s">
        <v>79</v>
      </c>
      <c r="F1321" s="20" t="s">
        <v>80</v>
      </c>
      <c r="G1321" s="20" t="s">
        <v>64</v>
      </c>
      <c r="H1321" s="5"/>
      <c r="I1321" s="5">
        <v>958.71599999999989</v>
      </c>
      <c r="J1321" s="22">
        <f t="shared" si="39"/>
        <v>0</v>
      </c>
    </row>
    <row r="1322" spans="1:10" hidden="1" x14ac:dyDescent="0.25">
      <c r="A1322" s="20"/>
      <c r="B1322" s="21">
        <f t="shared" si="38"/>
        <v>1317</v>
      </c>
      <c r="C1322" s="20" t="s">
        <v>1113</v>
      </c>
      <c r="D1322" s="20"/>
      <c r="E1322" s="20" t="s">
        <v>79</v>
      </c>
      <c r="F1322" s="20" t="s">
        <v>80</v>
      </c>
      <c r="G1322" s="20" t="s">
        <v>64</v>
      </c>
      <c r="H1322" s="5"/>
      <c r="I1322" s="5">
        <v>476.928</v>
      </c>
      <c r="J1322" s="22">
        <f t="shared" si="39"/>
        <v>0</v>
      </c>
    </row>
    <row r="1323" spans="1:10" hidden="1" x14ac:dyDescent="0.25">
      <c r="A1323" s="20"/>
      <c r="B1323" s="21">
        <f t="shared" si="38"/>
        <v>1318</v>
      </c>
      <c r="C1323" s="20" t="s">
        <v>1114</v>
      </c>
      <c r="D1323" s="20"/>
      <c r="E1323" s="20" t="s">
        <v>79</v>
      </c>
      <c r="F1323" s="20" t="s">
        <v>80</v>
      </c>
      <c r="G1323" s="20" t="s">
        <v>64</v>
      </c>
      <c r="H1323" s="5"/>
      <c r="I1323" s="5">
        <v>598.58999999999992</v>
      </c>
      <c r="J1323" s="22">
        <f t="shared" si="39"/>
        <v>0</v>
      </c>
    </row>
    <row r="1324" spans="1:10" hidden="1" x14ac:dyDescent="0.25">
      <c r="A1324" s="20"/>
      <c r="B1324" s="21">
        <f t="shared" si="38"/>
        <v>1319</v>
      </c>
      <c r="C1324" s="20" t="s">
        <v>1668</v>
      </c>
      <c r="D1324" s="20"/>
      <c r="E1324" s="20" t="s">
        <v>79</v>
      </c>
      <c r="F1324" s="20" t="s">
        <v>80</v>
      </c>
      <c r="G1324" s="20" t="s">
        <v>64</v>
      </c>
      <c r="H1324" s="5"/>
      <c r="I1324" s="5">
        <v>417.99199999999996</v>
      </c>
      <c r="J1324" s="22">
        <f t="shared" si="39"/>
        <v>0</v>
      </c>
    </row>
    <row r="1325" spans="1:10" hidden="1" x14ac:dyDescent="0.25">
      <c r="A1325" s="20"/>
      <c r="B1325" s="21">
        <f t="shared" si="38"/>
        <v>1320</v>
      </c>
      <c r="C1325" s="20" t="s">
        <v>1115</v>
      </c>
      <c r="D1325" s="20"/>
      <c r="E1325" s="20" t="s">
        <v>79</v>
      </c>
      <c r="F1325" s="20" t="s">
        <v>80</v>
      </c>
      <c r="G1325" s="20" t="s">
        <v>64</v>
      </c>
      <c r="H1325" s="5"/>
      <c r="I1325" s="5">
        <v>1140.383</v>
      </c>
      <c r="J1325" s="22">
        <f t="shared" si="39"/>
        <v>0</v>
      </c>
    </row>
    <row r="1326" spans="1:10" hidden="1" x14ac:dyDescent="0.25">
      <c r="A1326" s="20"/>
      <c r="B1326" s="21">
        <f t="shared" si="38"/>
        <v>1321</v>
      </c>
      <c r="C1326" s="20" t="s">
        <v>1116</v>
      </c>
      <c r="D1326" s="20"/>
      <c r="E1326" s="20" t="s">
        <v>79</v>
      </c>
      <c r="F1326" s="20" t="s">
        <v>80</v>
      </c>
      <c r="G1326" s="20" t="s">
        <v>64</v>
      </c>
      <c r="H1326" s="5"/>
      <c r="I1326" s="5">
        <v>419.06200000000001</v>
      </c>
      <c r="J1326" s="22">
        <f t="shared" si="39"/>
        <v>0</v>
      </c>
    </row>
    <row r="1327" spans="1:10" hidden="1" x14ac:dyDescent="0.25">
      <c r="A1327" s="20"/>
      <c r="B1327" s="21">
        <f t="shared" si="38"/>
        <v>1322</v>
      </c>
      <c r="C1327" s="20" t="s">
        <v>1117</v>
      </c>
      <c r="D1327" s="20"/>
      <c r="E1327" s="20" t="s">
        <v>79</v>
      </c>
      <c r="F1327" s="20" t="s">
        <v>80</v>
      </c>
      <c r="G1327" s="20" t="s">
        <v>64</v>
      </c>
      <c r="H1327" s="5"/>
      <c r="I1327" s="5">
        <v>1427.7050000000002</v>
      </c>
      <c r="J1327" s="22">
        <f t="shared" si="39"/>
        <v>0</v>
      </c>
    </row>
    <row r="1328" spans="1:10" hidden="1" x14ac:dyDescent="0.25">
      <c r="A1328" s="20"/>
      <c r="B1328" s="21">
        <f t="shared" si="38"/>
        <v>1323</v>
      </c>
      <c r="C1328" s="20" t="s">
        <v>1118</v>
      </c>
      <c r="D1328" s="20"/>
      <c r="E1328" s="20" t="s">
        <v>79</v>
      </c>
      <c r="F1328" s="20" t="s">
        <v>80</v>
      </c>
      <c r="G1328" s="20" t="s">
        <v>64</v>
      </c>
      <c r="H1328" s="5"/>
      <c r="I1328" s="5">
        <v>1188.172</v>
      </c>
      <c r="J1328" s="22">
        <f t="shared" si="39"/>
        <v>0</v>
      </c>
    </row>
    <row r="1329" spans="1:10" hidden="1" x14ac:dyDescent="0.25">
      <c r="A1329" s="20"/>
      <c r="B1329" s="21">
        <f t="shared" si="38"/>
        <v>1324</v>
      </c>
      <c r="C1329" s="20" t="s">
        <v>1119</v>
      </c>
      <c r="D1329" s="20"/>
      <c r="E1329" s="20" t="s">
        <v>79</v>
      </c>
      <c r="F1329" s="20" t="s">
        <v>80</v>
      </c>
      <c r="G1329" s="20" t="s">
        <v>64</v>
      </c>
      <c r="H1329" s="5"/>
      <c r="I1329" s="5">
        <v>361.19499999999999</v>
      </c>
      <c r="J1329" s="22">
        <f t="shared" si="39"/>
        <v>0</v>
      </c>
    </row>
    <row r="1330" spans="1:10" hidden="1" x14ac:dyDescent="0.25">
      <c r="A1330" s="20"/>
      <c r="B1330" s="21">
        <f t="shared" si="38"/>
        <v>1325</v>
      </c>
      <c r="C1330" s="20" t="s">
        <v>1120</v>
      </c>
      <c r="D1330" s="20"/>
      <c r="E1330" s="20" t="s">
        <v>79</v>
      </c>
      <c r="F1330" s="20" t="s">
        <v>80</v>
      </c>
      <c r="G1330" s="20" t="s">
        <v>64</v>
      </c>
      <c r="H1330" s="5"/>
      <c r="I1330" s="5">
        <v>419.06200000000001</v>
      </c>
      <c r="J1330" s="22">
        <f t="shared" si="39"/>
        <v>0</v>
      </c>
    </row>
    <row r="1331" spans="1:10" hidden="1" x14ac:dyDescent="0.25">
      <c r="A1331" s="20"/>
      <c r="B1331" s="21">
        <f t="shared" si="38"/>
        <v>1326</v>
      </c>
      <c r="C1331" s="20" t="s">
        <v>1669</v>
      </c>
      <c r="D1331" s="20"/>
      <c r="E1331" s="20" t="s">
        <v>79</v>
      </c>
      <c r="F1331" s="20" t="s">
        <v>80</v>
      </c>
      <c r="G1331" s="20" t="s">
        <v>64</v>
      </c>
      <c r="H1331" s="5"/>
      <c r="I1331" s="5">
        <v>417.99199999999996</v>
      </c>
      <c r="J1331" s="22">
        <f t="shared" si="39"/>
        <v>0</v>
      </c>
    </row>
    <row r="1332" spans="1:10" hidden="1" x14ac:dyDescent="0.25">
      <c r="A1332" s="20"/>
      <c r="B1332" s="21">
        <f t="shared" si="38"/>
        <v>1327</v>
      </c>
      <c r="C1332" s="20" t="s">
        <v>1670</v>
      </c>
      <c r="D1332" s="20"/>
      <c r="E1332" s="20" t="s">
        <v>79</v>
      </c>
      <c r="F1332" s="20" t="s">
        <v>80</v>
      </c>
      <c r="G1332" s="20" t="s">
        <v>64</v>
      </c>
      <c r="H1332" s="5"/>
      <c r="I1332" s="5">
        <v>1008.644</v>
      </c>
      <c r="J1332" s="22">
        <f t="shared" si="39"/>
        <v>0</v>
      </c>
    </row>
    <row r="1333" spans="1:10" hidden="1" x14ac:dyDescent="0.25">
      <c r="A1333" s="20"/>
      <c r="B1333" s="21">
        <f t="shared" si="38"/>
        <v>1328</v>
      </c>
      <c r="C1333" s="20" t="s">
        <v>1671</v>
      </c>
      <c r="D1333" s="20"/>
      <c r="E1333" s="20" t="s">
        <v>79</v>
      </c>
      <c r="F1333" s="20" t="s">
        <v>80</v>
      </c>
      <c r="G1333" s="20" t="s">
        <v>64</v>
      </c>
      <c r="H1333" s="5"/>
      <c r="I1333" s="5">
        <v>417.99199999999996</v>
      </c>
      <c r="J1333" s="22">
        <f t="shared" si="39"/>
        <v>0</v>
      </c>
    </row>
    <row r="1334" spans="1:10" hidden="1" x14ac:dyDescent="0.25">
      <c r="A1334" s="20"/>
      <c r="B1334" s="21">
        <f t="shared" si="38"/>
        <v>1329</v>
      </c>
      <c r="C1334" s="20" t="s">
        <v>1121</v>
      </c>
      <c r="D1334" s="20"/>
      <c r="E1334" s="20" t="s">
        <v>79</v>
      </c>
      <c r="F1334" s="20" t="s">
        <v>80</v>
      </c>
      <c r="G1334" s="20" t="s">
        <v>64</v>
      </c>
      <c r="H1334" s="5"/>
      <c r="I1334" s="5">
        <v>539.654</v>
      </c>
      <c r="J1334" s="22">
        <f t="shared" si="39"/>
        <v>0</v>
      </c>
    </row>
    <row r="1335" spans="1:10" hidden="1" x14ac:dyDescent="0.25">
      <c r="A1335" s="20"/>
      <c r="B1335" s="21">
        <f t="shared" si="38"/>
        <v>1330</v>
      </c>
      <c r="C1335" s="20" t="s">
        <v>1122</v>
      </c>
      <c r="D1335" s="20"/>
      <c r="E1335" s="20" t="s">
        <v>79</v>
      </c>
      <c r="F1335" s="20" t="s">
        <v>80</v>
      </c>
      <c r="G1335" s="20" t="s">
        <v>64</v>
      </c>
      <c r="H1335" s="5"/>
      <c r="I1335" s="5">
        <v>360.12599999999998</v>
      </c>
      <c r="J1335" s="22">
        <f t="shared" si="39"/>
        <v>0</v>
      </c>
    </row>
    <row r="1336" spans="1:10" hidden="1" x14ac:dyDescent="0.25">
      <c r="A1336" s="20"/>
      <c r="B1336" s="21">
        <f t="shared" si="38"/>
        <v>1331</v>
      </c>
      <c r="C1336" s="20" t="s">
        <v>1123</v>
      </c>
      <c r="D1336" s="20"/>
      <c r="E1336" s="20" t="s">
        <v>79</v>
      </c>
      <c r="F1336" s="20" t="s">
        <v>80</v>
      </c>
      <c r="G1336" s="20" t="s">
        <v>64</v>
      </c>
      <c r="H1336" s="5"/>
      <c r="I1336" s="5">
        <v>419.06200000000001</v>
      </c>
      <c r="J1336" s="22">
        <f t="shared" si="39"/>
        <v>0</v>
      </c>
    </row>
    <row r="1337" spans="1:10" hidden="1" x14ac:dyDescent="0.25">
      <c r="A1337" s="20"/>
      <c r="B1337" s="21">
        <f t="shared" si="38"/>
        <v>1332</v>
      </c>
      <c r="C1337" s="20" t="s">
        <v>1124</v>
      </c>
      <c r="D1337" s="20"/>
      <c r="E1337" s="20" t="s">
        <v>79</v>
      </c>
      <c r="F1337" s="20" t="s">
        <v>80</v>
      </c>
      <c r="G1337" s="20" t="s">
        <v>64</v>
      </c>
      <c r="H1337" s="5"/>
      <c r="I1337" s="5">
        <v>598.59</v>
      </c>
      <c r="J1337" s="22">
        <f t="shared" si="39"/>
        <v>0</v>
      </c>
    </row>
    <row r="1338" spans="1:10" hidden="1" x14ac:dyDescent="0.25">
      <c r="A1338" s="20"/>
      <c r="B1338" s="21">
        <f t="shared" si="38"/>
        <v>1333</v>
      </c>
      <c r="C1338" s="20" t="s">
        <v>1125</v>
      </c>
      <c r="D1338" s="20"/>
      <c r="E1338" s="20" t="s">
        <v>79</v>
      </c>
      <c r="F1338" s="20" t="s">
        <v>80</v>
      </c>
      <c r="G1338" s="20" t="s">
        <v>64</v>
      </c>
      <c r="H1338" s="5"/>
      <c r="I1338" s="5">
        <v>238.464</v>
      </c>
      <c r="J1338" s="22">
        <f t="shared" si="39"/>
        <v>0</v>
      </c>
    </row>
    <row r="1339" spans="1:10" hidden="1" x14ac:dyDescent="0.25">
      <c r="A1339" s="20"/>
      <c r="B1339" s="21">
        <f t="shared" si="38"/>
        <v>1334</v>
      </c>
      <c r="C1339" s="20" t="s">
        <v>1126</v>
      </c>
      <c r="D1339" s="20"/>
      <c r="E1339" s="20" t="s">
        <v>79</v>
      </c>
      <c r="F1339" s="20" t="s">
        <v>80</v>
      </c>
      <c r="G1339" s="20" t="s">
        <v>64</v>
      </c>
      <c r="H1339" s="5"/>
      <c r="I1339" s="5">
        <v>835.98500000000001</v>
      </c>
      <c r="J1339" s="22">
        <f t="shared" si="39"/>
        <v>0</v>
      </c>
    </row>
    <row r="1340" spans="1:10" hidden="1" x14ac:dyDescent="0.25">
      <c r="A1340" s="20"/>
      <c r="B1340" s="21">
        <f t="shared" si="38"/>
        <v>1335</v>
      </c>
      <c r="C1340" s="20" t="s">
        <v>1127</v>
      </c>
      <c r="D1340" s="20"/>
      <c r="E1340" s="20" t="s">
        <v>79</v>
      </c>
      <c r="F1340" s="20" t="s">
        <v>80</v>
      </c>
      <c r="G1340" s="20" t="s">
        <v>64</v>
      </c>
      <c r="H1340" s="5"/>
      <c r="I1340" s="5">
        <v>598.58999999999992</v>
      </c>
      <c r="J1340" s="22">
        <f t="shared" si="39"/>
        <v>0</v>
      </c>
    </row>
    <row r="1341" spans="1:10" hidden="1" x14ac:dyDescent="0.25">
      <c r="A1341" s="20"/>
      <c r="B1341" s="21">
        <f t="shared" si="38"/>
        <v>1336</v>
      </c>
      <c r="C1341" s="20" t="s">
        <v>1672</v>
      </c>
      <c r="D1341" s="20"/>
      <c r="E1341" s="20" t="s">
        <v>79</v>
      </c>
      <c r="F1341" s="20" t="s">
        <v>80</v>
      </c>
      <c r="G1341" s="20" t="s">
        <v>64</v>
      </c>
      <c r="H1341" s="5"/>
      <c r="I1341" s="5">
        <v>171.59</v>
      </c>
      <c r="J1341" s="22">
        <f t="shared" si="39"/>
        <v>0</v>
      </c>
    </row>
    <row r="1342" spans="1:10" hidden="1" x14ac:dyDescent="0.25">
      <c r="A1342" s="20"/>
      <c r="B1342" s="21">
        <f t="shared" si="38"/>
        <v>1337</v>
      </c>
      <c r="C1342" s="20" t="s">
        <v>1128</v>
      </c>
      <c r="D1342" s="20"/>
      <c r="E1342" s="20" t="s">
        <v>79</v>
      </c>
      <c r="F1342" s="20" t="s">
        <v>80</v>
      </c>
      <c r="G1342" s="20" t="s">
        <v>64</v>
      </c>
      <c r="H1342" s="5"/>
      <c r="I1342" s="5">
        <v>419.06200000000001</v>
      </c>
      <c r="J1342" s="22">
        <f t="shared" si="39"/>
        <v>0</v>
      </c>
    </row>
    <row r="1343" spans="1:10" hidden="1" x14ac:dyDescent="0.25">
      <c r="A1343" s="20"/>
      <c r="B1343" s="21">
        <f t="shared" si="38"/>
        <v>1338</v>
      </c>
      <c r="C1343" s="20" t="s">
        <v>1129</v>
      </c>
      <c r="D1343" s="20"/>
      <c r="E1343" s="20" t="s">
        <v>79</v>
      </c>
      <c r="F1343" s="20" t="s">
        <v>80</v>
      </c>
      <c r="G1343" s="20" t="s">
        <v>64</v>
      </c>
      <c r="H1343" s="5"/>
      <c r="I1343" s="5">
        <v>359.05599999999998</v>
      </c>
      <c r="J1343" s="22">
        <f t="shared" si="39"/>
        <v>0</v>
      </c>
    </row>
    <row r="1344" spans="1:10" hidden="1" x14ac:dyDescent="0.25">
      <c r="A1344" s="20"/>
      <c r="B1344" s="21">
        <f t="shared" si="38"/>
        <v>1339</v>
      </c>
      <c r="C1344" s="20" t="s">
        <v>1673</v>
      </c>
      <c r="D1344" s="20"/>
      <c r="E1344" s="20" t="s">
        <v>79</v>
      </c>
      <c r="F1344" s="20" t="s">
        <v>80</v>
      </c>
      <c r="G1344" s="20" t="s">
        <v>64</v>
      </c>
      <c r="H1344" s="5"/>
      <c r="I1344" s="5">
        <v>657.52600000000007</v>
      </c>
      <c r="J1344" s="22">
        <f t="shared" si="39"/>
        <v>0</v>
      </c>
    </row>
    <row r="1345" spans="1:10" hidden="1" x14ac:dyDescent="0.25">
      <c r="A1345" s="20"/>
      <c r="B1345" s="21">
        <f t="shared" si="38"/>
        <v>1340</v>
      </c>
      <c r="C1345" s="20" t="s">
        <v>1130</v>
      </c>
      <c r="D1345" s="20"/>
      <c r="E1345" s="20" t="s">
        <v>79</v>
      </c>
      <c r="F1345" s="20" t="s">
        <v>80</v>
      </c>
      <c r="G1345" s="20" t="s">
        <v>64</v>
      </c>
      <c r="H1345" s="5"/>
      <c r="I1345" s="5">
        <v>410.05399999999997</v>
      </c>
      <c r="J1345" s="22">
        <f t="shared" si="39"/>
        <v>0</v>
      </c>
    </row>
    <row r="1346" spans="1:10" hidden="1" x14ac:dyDescent="0.25">
      <c r="A1346" s="20"/>
      <c r="B1346" s="21">
        <f t="shared" si="38"/>
        <v>1341</v>
      </c>
      <c r="C1346" s="20" t="s">
        <v>1131</v>
      </c>
      <c r="D1346" s="20"/>
      <c r="E1346" s="20" t="s">
        <v>79</v>
      </c>
      <c r="F1346" s="20" t="s">
        <v>80</v>
      </c>
      <c r="G1346" s="20" t="s">
        <v>64</v>
      </c>
      <c r="H1346" s="5"/>
      <c r="I1346" s="5">
        <v>1368.77</v>
      </c>
      <c r="J1346" s="22">
        <f t="shared" si="39"/>
        <v>0</v>
      </c>
    </row>
    <row r="1347" spans="1:10" hidden="1" x14ac:dyDescent="0.25">
      <c r="A1347" s="20"/>
      <c r="B1347" s="21">
        <f t="shared" si="38"/>
        <v>1342</v>
      </c>
      <c r="C1347" s="20" t="s">
        <v>1132</v>
      </c>
      <c r="D1347" s="20"/>
      <c r="E1347" s="20" t="s">
        <v>79</v>
      </c>
      <c r="F1347" s="20" t="s">
        <v>80</v>
      </c>
      <c r="G1347" s="20" t="s">
        <v>64</v>
      </c>
      <c r="H1347" s="5"/>
      <c r="I1347" s="5">
        <v>657.52600000000007</v>
      </c>
      <c r="J1347" s="22">
        <f t="shared" si="39"/>
        <v>0</v>
      </c>
    </row>
    <row r="1348" spans="1:10" hidden="1" x14ac:dyDescent="0.25">
      <c r="A1348" s="20"/>
      <c r="B1348" s="21">
        <f t="shared" si="38"/>
        <v>1343</v>
      </c>
      <c r="C1348" s="20" t="s">
        <v>1133</v>
      </c>
      <c r="D1348" s="20"/>
      <c r="E1348" s="20" t="s">
        <v>79</v>
      </c>
      <c r="F1348" s="20" t="s">
        <v>80</v>
      </c>
      <c r="G1348" s="20" t="s">
        <v>64</v>
      </c>
      <c r="H1348" s="5"/>
      <c r="I1348" s="5">
        <v>476.928</v>
      </c>
      <c r="J1348" s="22">
        <f t="shared" si="39"/>
        <v>0</v>
      </c>
    </row>
    <row r="1349" spans="1:10" hidden="1" x14ac:dyDescent="0.25">
      <c r="A1349" s="20"/>
      <c r="B1349" s="21">
        <f t="shared" si="38"/>
        <v>1344</v>
      </c>
      <c r="C1349" s="20" t="s">
        <v>1134</v>
      </c>
      <c r="D1349" s="20"/>
      <c r="E1349" s="20" t="s">
        <v>79</v>
      </c>
      <c r="F1349" s="20" t="s">
        <v>80</v>
      </c>
      <c r="G1349" s="20" t="s">
        <v>64</v>
      </c>
      <c r="H1349" s="5"/>
      <c r="I1349" s="5">
        <v>179.52799999999999</v>
      </c>
      <c r="J1349" s="22">
        <f t="shared" si="39"/>
        <v>0</v>
      </c>
    </row>
    <row r="1350" spans="1:10" hidden="1" x14ac:dyDescent="0.25">
      <c r="A1350" s="20"/>
      <c r="B1350" s="21">
        <f t="shared" si="38"/>
        <v>1345</v>
      </c>
      <c r="C1350" s="20" t="s">
        <v>1135</v>
      </c>
      <c r="D1350" s="20"/>
      <c r="E1350" s="20" t="s">
        <v>79</v>
      </c>
      <c r="F1350" s="20" t="s">
        <v>80</v>
      </c>
      <c r="G1350" s="20" t="s">
        <v>64</v>
      </c>
      <c r="H1350" s="5"/>
      <c r="I1350" s="5">
        <v>360.12599999999998</v>
      </c>
      <c r="J1350" s="22">
        <f t="shared" si="39"/>
        <v>0</v>
      </c>
    </row>
    <row r="1351" spans="1:10" hidden="1" x14ac:dyDescent="0.25">
      <c r="A1351" s="20"/>
      <c r="B1351" s="21">
        <f t="shared" si="38"/>
        <v>1346</v>
      </c>
      <c r="C1351" s="20" t="s">
        <v>1136</v>
      </c>
      <c r="D1351" s="20"/>
      <c r="E1351" s="20" t="s">
        <v>79</v>
      </c>
      <c r="F1351" s="20" t="s">
        <v>80</v>
      </c>
      <c r="G1351" s="20" t="s">
        <v>64</v>
      </c>
      <c r="H1351" s="5"/>
      <c r="I1351" s="5">
        <v>179.52799999999999</v>
      </c>
      <c r="J1351" s="22">
        <f t="shared" si="39"/>
        <v>0</v>
      </c>
    </row>
    <row r="1352" spans="1:10" hidden="1" x14ac:dyDescent="0.25">
      <c r="A1352" s="20"/>
      <c r="B1352" s="21">
        <f t="shared" ref="B1352:B1415" si="40">+B1351+1</f>
        <v>1347</v>
      </c>
      <c r="C1352" s="20" t="s">
        <v>1137</v>
      </c>
      <c r="D1352" s="20"/>
      <c r="E1352" s="20" t="s">
        <v>79</v>
      </c>
      <c r="F1352" s="20" t="s">
        <v>80</v>
      </c>
      <c r="G1352" s="20" t="s">
        <v>64</v>
      </c>
      <c r="H1352" s="5"/>
      <c r="I1352" s="5">
        <v>179.52799999999999</v>
      </c>
      <c r="J1352" s="22">
        <f t="shared" si="39"/>
        <v>0</v>
      </c>
    </row>
    <row r="1353" spans="1:10" hidden="1" x14ac:dyDescent="0.25">
      <c r="A1353" s="20"/>
      <c r="B1353" s="21">
        <f t="shared" si="40"/>
        <v>1348</v>
      </c>
      <c r="C1353" s="20" t="s">
        <v>1138</v>
      </c>
      <c r="D1353" s="20"/>
      <c r="E1353" s="20" t="s">
        <v>79</v>
      </c>
      <c r="F1353" s="20" t="s">
        <v>80</v>
      </c>
      <c r="G1353" s="20" t="s">
        <v>64</v>
      </c>
      <c r="H1353" s="5"/>
      <c r="I1353" s="5">
        <v>1959.421</v>
      </c>
      <c r="J1353" s="22">
        <f t="shared" si="39"/>
        <v>0</v>
      </c>
    </row>
    <row r="1354" spans="1:10" hidden="1" x14ac:dyDescent="0.25">
      <c r="A1354" s="20"/>
      <c r="B1354" s="21">
        <f t="shared" si="40"/>
        <v>1349</v>
      </c>
      <c r="C1354" s="20" t="s">
        <v>1139</v>
      </c>
      <c r="D1354" s="20"/>
      <c r="E1354" s="20" t="s">
        <v>79</v>
      </c>
      <c r="F1354" s="20" t="s">
        <v>80</v>
      </c>
      <c r="G1354" s="20" t="s">
        <v>64</v>
      </c>
      <c r="H1354" s="5"/>
      <c r="I1354" s="5">
        <v>778.11900000000003</v>
      </c>
      <c r="J1354" s="22">
        <f t="shared" si="39"/>
        <v>0</v>
      </c>
    </row>
    <row r="1355" spans="1:10" hidden="1" x14ac:dyDescent="0.25">
      <c r="A1355" s="20"/>
      <c r="B1355" s="21">
        <f t="shared" si="40"/>
        <v>1350</v>
      </c>
      <c r="C1355" s="20" t="s">
        <v>1140</v>
      </c>
      <c r="D1355" s="20"/>
      <c r="E1355" s="20" t="s">
        <v>79</v>
      </c>
      <c r="F1355" s="20" t="s">
        <v>80</v>
      </c>
      <c r="G1355" s="20" t="s">
        <v>64</v>
      </c>
      <c r="H1355" s="5"/>
      <c r="I1355" s="5">
        <v>1017.6509999999998</v>
      </c>
      <c r="J1355" s="22">
        <f t="shared" si="39"/>
        <v>0</v>
      </c>
    </row>
    <row r="1356" spans="1:10" hidden="1" x14ac:dyDescent="0.25">
      <c r="A1356" s="20"/>
      <c r="B1356" s="21">
        <f t="shared" si="40"/>
        <v>1351</v>
      </c>
      <c r="C1356" s="20" t="s">
        <v>1141</v>
      </c>
      <c r="D1356" s="20"/>
      <c r="E1356" s="20" t="s">
        <v>79</v>
      </c>
      <c r="F1356" s="20" t="s">
        <v>80</v>
      </c>
      <c r="G1356" s="20" t="s">
        <v>64</v>
      </c>
      <c r="H1356" s="5"/>
      <c r="I1356" s="5">
        <v>180.59800000000001</v>
      </c>
      <c r="J1356" s="22">
        <f t="shared" si="39"/>
        <v>0</v>
      </c>
    </row>
    <row r="1357" spans="1:10" hidden="1" x14ac:dyDescent="0.25">
      <c r="A1357" s="20"/>
      <c r="B1357" s="21">
        <f t="shared" si="40"/>
        <v>1352</v>
      </c>
      <c r="C1357" s="20" t="s">
        <v>1142</v>
      </c>
      <c r="D1357" s="20"/>
      <c r="E1357" s="20" t="s">
        <v>79</v>
      </c>
      <c r="F1357" s="20" t="s">
        <v>80</v>
      </c>
      <c r="G1357" s="20" t="s">
        <v>64</v>
      </c>
      <c r="H1357" s="5"/>
      <c r="I1357" s="5">
        <v>779.18799999999987</v>
      </c>
      <c r="J1357" s="22">
        <f t="shared" si="39"/>
        <v>0</v>
      </c>
    </row>
    <row r="1358" spans="1:10" hidden="1" x14ac:dyDescent="0.25">
      <c r="A1358" s="20"/>
      <c r="B1358" s="21">
        <f t="shared" si="40"/>
        <v>1353</v>
      </c>
      <c r="C1358" s="20" t="s">
        <v>1143</v>
      </c>
      <c r="D1358" s="20"/>
      <c r="E1358" s="20" t="s">
        <v>79</v>
      </c>
      <c r="F1358" s="20" t="s">
        <v>80</v>
      </c>
      <c r="G1358" s="20" t="s">
        <v>64</v>
      </c>
      <c r="H1358" s="5"/>
      <c r="I1358" s="5">
        <v>1181.3040000000001</v>
      </c>
      <c r="J1358" s="22">
        <f t="shared" si="39"/>
        <v>0</v>
      </c>
    </row>
    <row r="1359" spans="1:10" hidden="1" x14ac:dyDescent="0.25">
      <c r="A1359" s="20"/>
      <c r="B1359" s="21">
        <f t="shared" si="40"/>
        <v>1354</v>
      </c>
      <c r="C1359" s="20" t="s">
        <v>1144</v>
      </c>
      <c r="D1359" s="20"/>
      <c r="E1359" s="20" t="s">
        <v>79</v>
      </c>
      <c r="F1359" s="20" t="s">
        <v>80</v>
      </c>
      <c r="G1359" s="20" t="s">
        <v>64</v>
      </c>
      <c r="H1359" s="5"/>
      <c r="I1359" s="5">
        <v>1138.2439999999999</v>
      </c>
      <c r="J1359" s="22">
        <f t="shared" si="39"/>
        <v>0</v>
      </c>
    </row>
    <row r="1360" spans="1:10" hidden="1" x14ac:dyDescent="0.25">
      <c r="A1360" s="20"/>
      <c r="B1360" s="21">
        <f t="shared" si="40"/>
        <v>1355</v>
      </c>
      <c r="C1360" s="20" t="s">
        <v>1145</v>
      </c>
      <c r="D1360" s="20"/>
      <c r="E1360" s="20" t="s">
        <v>79</v>
      </c>
      <c r="F1360" s="20" t="s">
        <v>80</v>
      </c>
      <c r="G1360" s="20" t="s">
        <v>64</v>
      </c>
      <c r="H1360" s="5"/>
      <c r="I1360" s="5">
        <v>238.464</v>
      </c>
      <c r="J1360" s="22">
        <f t="shared" si="39"/>
        <v>0</v>
      </c>
    </row>
    <row r="1361" spans="1:10" hidden="1" x14ac:dyDescent="0.25">
      <c r="A1361" s="20"/>
      <c r="B1361" s="21">
        <f t="shared" si="40"/>
        <v>1356</v>
      </c>
      <c r="C1361" s="20" t="s">
        <v>1146</v>
      </c>
      <c r="D1361" s="20"/>
      <c r="E1361" s="20" t="s">
        <v>79</v>
      </c>
      <c r="F1361" s="20" t="s">
        <v>80</v>
      </c>
      <c r="G1361" s="20" t="s">
        <v>64</v>
      </c>
      <c r="H1361" s="5"/>
      <c r="I1361" s="5">
        <v>476.928</v>
      </c>
      <c r="J1361" s="22">
        <f t="shared" si="39"/>
        <v>0</v>
      </c>
    </row>
    <row r="1362" spans="1:10" hidden="1" x14ac:dyDescent="0.25">
      <c r="A1362" s="20"/>
      <c r="B1362" s="21">
        <f t="shared" si="40"/>
        <v>1357</v>
      </c>
      <c r="C1362" s="20" t="s">
        <v>1147</v>
      </c>
      <c r="D1362" s="20"/>
      <c r="E1362" s="20" t="s">
        <v>79</v>
      </c>
      <c r="F1362" s="20" t="s">
        <v>80</v>
      </c>
      <c r="G1362" s="20" t="s">
        <v>64</v>
      </c>
      <c r="H1362" s="5"/>
      <c r="I1362" s="5">
        <v>598.58999999999992</v>
      </c>
      <c r="J1362" s="22">
        <f t="shared" si="39"/>
        <v>0</v>
      </c>
    </row>
    <row r="1363" spans="1:10" hidden="1" x14ac:dyDescent="0.25">
      <c r="A1363" s="20"/>
      <c r="B1363" s="21">
        <f t="shared" si="40"/>
        <v>1358</v>
      </c>
      <c r="C1363" s="20" t="s">
        <v>1148</v>
      </c>
      <c r="D1363" s="20"/>
      <c r="E1363" s="20" t="s">
        <v>79</v>
      </c>
      <c r="F1363" s="20" t="s">
        <v>80</v>
      </c>
      <c r="G1363" s="20" t="s">
        <v>64</v>
      </c>
      <c r="H1363" s="5"/>
      <c r="I1363" s="5">
        <v>598.59</v>
      </c>
      <c r="J1363" s="22">
        <f t="shared" si="39"/>
        <v>0</v>
      </c>
    </row>
    <row r="1364" spans="1:10" hidden="1" x14ac:dyDescent="0.25">
      <c r="A1364" s="20"/>
      <c r="B1364" s="21">
        <f t="shared" si="40"/>
        <v>1359</v>
      </c>
      <c r="C1364" s="20" t="s">
        <v>1674</v>
      </c>
      <c r="D1364" s="20"/>
      <c r="E1364" s="20" t="s">
        <v>79</v>
      </c>
      <c r="F1364" s="20" t="s">
        <v>80</v>
      </c>
      <c r="G1364" s="20" t="s">
        <v>64</v>
      </c>
      <c r="H1364" s="5"/>
      <c r="I1364" s="5">
        <v>238.464</v>
      </c>
      <c r="J1364" s="22">
        <f t="shared" si="39"/>
        <v>0</v>
      </c>
    </row>
    <row r="1365" spans="1:10" hidden="1" x14ac:dyDescent="0.25">
      <c r="A1365" s="20"/>
      <c r="B1365" s="21">
        <f t="shared" si="40"/>
        <v>1360</v>
      </c>
      <c r="C1365" s="20" t="s">
        <v>1149</v>
      </c>
      <c r="D1365" s="20"/>
      <c r="E1365" s="20" t="s">
        <v>79</v>
      </c>
      <c r="F1365" s="20" t="s">
        <v>80</v>
      </c>
      <c r="G1365" s="20" t="s">
        <v>64</v>
      </c>
      <c r="H1365" s="5"/>
      <c r="I1365" s="5">
        <v>417.99199999999996</v>
      </c>
      <c r="J1365" s="22">
        <f t="shared" ref="J1365:J1428" si="41">+IFERROR(I1365/H1365,0)</f>
        <v>0</v>
      </c>
    </row>
    <row r="1366" spans="1:10" hidden="1" x14ac:dyDescent="0.25">
      <c r="A1366" s="20"/>
      <c r="B1366" s="21">
        <f t="shared" si="40"/>
        <v>1361</v>
      </c>
      <c r="C1366" s="20" t="s">
        <v>1150</v>
      </c>
      <c r="D1366" s="20"/>
      <c r="E1366" s="20" t="s">
        <v>79</v>
      </c>
      <c r="F1366" s="20" t="s">
        <v>80</v>
      </c>
      <c r="G1366" s="20" t="s">
        <v>64</v>
      </c>
      <c r="H1366" s="5"/>
      <c r="I1366" s="5">
        <v>419.06200000000001</v>
      </c>
      <c r="J1366" s="22">
        <f t="shared" si="41"/>
        <v>0</v>
      </c>
    </row>
    <row r="1367" spans="1:10" hidden="1" x14ac:dyDescent="0.25">
      <c r="A1367" s="20"/>
      <c r="B1367" s="21">
        <f t="shared" si="40"/>
        <v>1362</v>
      </c>
      <c r="C1367" s="20" t="s">
        <v>1151</v>
      </c>
      <c r="D1367" s="20"/>
      <c r="E1367" s="20" t="s">
        <v>79</v>
      </c>
      <c r="F1367" s="20" t="s">
        <v>80</v>
      </c>
      <c r="G1367" s="20" t="s">
        <v>64</v>
      </c>
      <c r="H1367" s="5"/>
      <c r="I1367" s="5">
        <v>656.4559999999999</v>
      </c>
      <c r="J1367" s="22">
        <f t="shared" si="41"/>
        <v>0</v>
      </c>
    </row>
    <row r="1368" spans="1:10" hidden="1" x14ac:dyDescent="0.25">
      <c r="A1368" s="20"/>
      <c r="B1368" s="21">
        <f t="shared" si="40"/>
        <v>1363</v>
      </c>
      <c r="C1368" s="20" t="s">
        <v>1152</v>
      </c>
      <c r="D1368" s="20"/>
      <c r="E1368" s="20" t="s">
        <v>79</v>
      </c>
      <c r="F1368" s="20" t="s">
        <v>80</v>
      </c>
      <c r="G1368" s="20" t="s">
        <v>64</v>
      </c>
      <c r="H1368" s="5"/>
      <c r="I1368" s="5">
        <v>238.464</v>
      </c>
      <c r="J1368" s="22">
        <f t="shared" si="41"/>
        <v>0</v>
      </c>
    </row>
    <row r="1369" spans="1:10" hidden="1" x14ac:dyDescent="0.25">
      <c r="A1369" s="20"/>
      <c r="B1369" s="21">
        <f t="shared" si="40"/>
        <v>1364</v>
      </c>
      <c r="C1369" s="20" t="s">
        <v>1153</v>
      </c>
      <c r="D1369" s="20"/>
      <c r="E1369" s="20" t="s">
        <v>79</v>
      </c>
      <c r="F1369" s="20" t="s">
        <v>80</v>
      </c>
      <c r="G1369" s="20" t="s">
        <v>64</v>
      </c>
      <c r="H1369" s="5"/>
      <c r="I1369" s="5">
        <v>180.59800000000001</v>
      </c>
      <c r="J1369" s="22">
        <f t="shared" si="41"/>
        <v>0</v>
      </c>
    </row>
    <row r="1370" spans="1:10" hidden="1" x14ac:dyDescent="0.25">
      <c r="A1370" s="20"/>
      <c r="B1370" s="21">
        <f t="shared" si="40"/>
        <v>1365</v>
      </c>
      <c r="C1370" s="20" t="s">
        <v>1154</v>
      </c>
      <c r="D1370" s="20"/>
      <c r="E1370" s="20" t="s">
        <v>79</v>
      </c>
      <c r="F1370" s="20" t="s">
        <v>80</v>
      </c>
      <c r="G1370" s="20" t="s">
        <v>64</v>
      </c>
      <c r="H1370" s="5"/>
      <c r="I1370" s="5">
        <v>238.464</v>
      </c>
      <c r="J1370" s="22">
        <f t="shared" si="41"/>
        <v>0</v>
      </c>
    </row>
    <row r="1371" spans="1:10" hidden="1" x14ac:dyDescent="0.25">
      <c r="A1371" s="20"/>
      <c r="B1371" s="21">
        <f t="shared" si="40"/>
        <v>1366</v>
      </c>
      <c r="C1371" s="20" t="s">
        <v>1156</v>
      </c>
      <c r="D1371" s="20"/>
      <c r="E1371" s="20" t="s">
        <v>79</v>
      </c>
      <c r="F1371" s="20" t="s">
        <v>80</v>
      </c>
      <c r="G1371" s="20" t="s">
        <v>64</v>
      </c>
      <c r="H1371" s="5"/>
      <c r="I1371" s="5">
        <v>180.59800000000001</v>
      </c>
      <c r="J1371" s="22">
        <f t="shared" si="41"/>
        <v>0</v>
      </c>
    </row>
    <row r="1372" spans="1:10" hidden="1" x14ac:dyDescent="0.25">
      <c r="A1372" s="20"/>
      <c r="B1372" s="21">
        <f t="shared" si="40"/>
        <v>1367</v>
      </c>
      <c r="C1372" s="20" t="s">
        <v>1157</v>
      </c>
      <c r="D1372" s="20"/>
      <c r="E1372" s="20" t="s">
        <v>79</v>
      </c>
      <c r="F1372" s="20" t="s">
        <v>80</v>
      </c>
      <c r="G1372" s="20" t="s">
        <v>64</v>
      </c>
      <c r="H1372" s="5"/>
      <c r="I1372" s="5">
        <v>179.52799999999999</v>
      </c>
      <c r="J1372" s="22">
        <f t="shared" si="41"/>
        <v>0</v>
      </c>
    </row>
    <row r="1373" spans="1:10" hidden="1" x14ac:dyDescent="0.25">
      <c r="A1373" s="20"/>
      <c r="B1373" s="21">
        <f t="shared" si="40"/>
        <v>1368</v>
      </c>
      <c r="C1373" s="20" t="s">
        <v>1158</v>
      </c>
      <c r="D1373" s="20"/>
      <c r="E1373" s="20" t="s">
        <v>79</v>
      </c>
      <c r="F1373" s="20" t="s">
        <v>80</v>
      </c>
      <c r="G1373" s="20" t="s">
        <v>64</v>
      </c>
      <c r="H1373" s="5"/>
      <c r="I1373" s="5">
        <v>180.59800000000001</v>
      </c>
      <c r="J1373" s="22">
        <f t="shared" si="41"/>
        <v>0</v>
      </c>
    </row>
    <row r="1374" spans="1:10" hidden="1" x14ac:dyDescent="0.25">
      <c r="A1374" s="20"/>
      <c r="B1374" s="21">
        <f t="shared" si="40"/>
        <v>1369</v>
      </c>
      <c r="C1374" s="20" t="s">
        <v>1675</v>
      </c>
      <c r="D1374" s="20"/>
      <c r="E1374" s="20" t="s">
        <v>79</v>
      </c>
      <c r="F1374" s="20" t="s">
        <v>80</v>
      </c>
      <c r="G1374" s="20" t="s">
        <v>64</v>
      </c>
      <c r="H1374" s="5"/>
      <c r="I1374" s="5">
        <v>179.52799999999999</v>
      </c>
      <c r="J1374" s="22">
        <f t="shared" si="41"/>
        <v>0</v>
      </c>
    </row>
    <row r="1375" spans="1:10" hidden="1" x14ac:dyDescent="0.25">
      <c r="A1375" s="20"/>
      <c r="B1375" s="21">
        <f t="shared" si="40"/>
        <v>1370</v>
      </c>
      <c r="C1375" s="20" t="s">
        <v>1159</v>
      </c>
      <c r="D1375" s="20"/>
      <c r="E1375" s="20" t="s">
        <v>79</v>
      </c>
      <c r="F1375" s="20" t="s">
        <v>80</v>
      </c>
      <c r="G1375" s="20" t="s">
        <v>64</v>
      </c>
      <c r="H1375" s="5"/>
      <c r="I1375" s="5">
        <v>179.52799999999999</v>
      </c>
      <c r="J1375" s="22">
        <f t="shared" si="41"/>
        <v>0</v>
      </c>
    </row>
    <row r="1376" spans="1:10" hidden="1" x14ac:dyDescent="0.25">
      <c r="A1376" s="20"/>
      <c r="B1376" s="21">
        <f t="shared" si="40"/>
        <v>1371</v>
      </c>
      <c r="C1376" s="20" t="s">
        <v>1160</v>
      </c>
      <c r="D1376" s="20"/>
      <c r="E1376" s="20" t="s">
        <v>79</v>
      </c>
      <c r="F1376" s="20" t="s">
        <v>80</v>
      </c>
      <c r="G1376" s="20" t="s">
        <v>64</v>
      </c>
      <c r="H1376" s="5"/>
      <c r="I1376" s="5">
        <v>895.99</v>
      </c>
      <c r="J1376" s="22">
        <f t="shared" si="41"/>
        <v>0</v>
      </c>
    </row>
    <row r="1377" spans="1:10" hidden="1" x14ac:dyDescent="0.25">
      <c r="A1377" s="20"/>
      <c r="B1377" s="21">
        <f t="shared" si="40"/>
        <v>1372</v>
      </c>
      <c r="C1377" s="20" t="s">
        <v>1161</v>
      </c>
      <c r="D1377" s="20"/>
      <c r="E1377" s="20" t="s">
        <v>79</v>
      </c>
      <c r="F1377" s="20" t="s">
        <v>80</v>
      </c>
      <c r="G1377" s="20" t="s">
        <v>64</v>
      </c>
      <c r="H1377" s="5"/>
      <c r="I1377" s="5">
        <v>179.52799999999999</v>
      </c>
      <c r="J1377" s="22">
        <f t="shared" si="41"/>
        <v>0</v>
      </c>
    </row>
    <row r="1378" spans="1:10" hidden="1" x14ac:dyDescent="0.25">
      <c r="A1378" s="20"/>
      <c r="B1378" s="21">
        <f t="shared" si="40"/>
        <v>1373</v>
      </c>
      <c r="C1378" s="20" t="s">
        <v>1162</v>
      </c>
      <c r="D1378" s="20"/>
      <c r="E1378" s="20" t="s">
        <v>79</v>
      </c>
      <c r="F1378" s="20" t="s">
        <v>80</v>
      </c>
      <c r="G1378" s="20" t="s">
        <v>64</v>
      </c>
      <c r="H1378" s="5"/>
      <c r="I1378" s="5">
        <v>1255.047</v>
      </c>
      <c r="J1378" s="22">
        <f t="shared" si="41"/>
        <v>0</v>
      </c>
    </row>
    <row r="1379" spans="1:10" hidden="1" x14ac:dyDescent="0.25">
      <c r="A1379" s="20"/>
      <c r="B1379" s="21">
        <f t="shared" si="40"/>
        <v>1374</v>
      </c>
      <c r="C1379" s="20" t="s">
        <v>1163</v>
      </c>
      <c r="D1379" s="20"/>
      <c r="E1379" s="20" t="s">
        <v>79</v>
      </c>
      <c r="F1379" s="20" t="s">
        <v>80</v>
      </c>
      <c r="G1379" s="20" t="s">
        <v>64</v>
      </c>
      <c r="H1379" s="5"/>
      <c r="I1379" s="5">
        <v>657.52600000000007</v>
      </c>
      <c r="J1379" s="22">
        <f t="shared" si="41"/>
        <v>0</v>
      </c>
    </row>
    <row r="1380" spans="1:10" hidden="1" x14ac:dyDescent="0.25">
      <c r="A1380" s="20"/>
      <c r="B1380" s="21">
        <f t="shared" si="40"/>
        <v>1375</v>
      </c>
      <c r="C1380" s="20" t="s">
        <v>1676</v>
      </c>
      <c r="D1380" s="20"/>
      <c r="E1380" s="20" t="s">
        <v>79</v>
      </c>
      <c r="F1380" s="20" t="s">
        <v>80</v>
      </c>
      <c r="G1380" s="20" t="s">
        <v>64</v>
      </c>
      <c r="H1380" s="5"/>
      <c r="I1380" s="5">
        <v>656.4559999999999</v>
      </c>
      <c r="J1380" s="22">
        <f t="shared" si="41"/>
        <v>0</v>
      </c>
    </row>
    <row r="1381" spans="1:10" hidden="1" x14ac:dyDescent="0.25">
      <c r="A1381" s="20"/>
      <c r="B1381" s="21">
        <f t="shared" si="40"/>
        <v>1376</v>
      </c>
      <c r="C1381" s="20" t="s">
        <v>1677</v>
      </c>
      <c r="D1381" s="20"/>
      <c r="E1381" s="20" t="s">
        <v>79</v>
      </c>
      <c r="F1381" s="20" t="s">
        <v>80</v>
      </c>
      <c r="G1381" s="20" t="s">
        <v>64</v>
      </c>
      <c r="H1381" s="5"/>
      <c r="I1381" s="5">
        <v>180.59800000000001</v>
      </c>
      <c r="J1381" s="22">
        <f t="shared" si="41"/>
        <v>0</v>
      </c>
    </row>
    <row r="1382" spans="1:10" hidden="1" x14ac:dyDescent="0.25">
      <c r="A1382" s="20"/>
      <c r="B1382" s="21">
        <f t="shared" si="40"/>
        <v>1377</v>
      </c>
      <c r="C1382" s="20" t="s">
        <v>1678</v>
      </c>
      <c r="D1382" s="20"/>
      <c r="E1382" s="20" t="s">
        <v>79</v>
      </c>
      <c r="F1382" s="20" t="s">
        <v>80</v>
      </c>
      <c r="G1382" s="20" t="s">
        <v>64</v>
      </c>
      <c r="H1382" s="5"/>
      <c r="I1382" s="5">
        <v>180.59800000000001</v>
      </c>
      <c r="J1382" s="22">
        <f t="shared" si="41"/>
        <v>0</v>
      </c>
    </row>
    <row r="1383" spans="1:10" hidden="1" x14ac:dyDescent="0.25">
      <c r="A1383" s="20"/>
      <c r="B1383" s="21">
        <f t="shared" si="40"/>
        <v>1378</v>
      </c>
      <c r="C1383" s="20" t="s">
        <v>1164</v>
      </c>
      <c r="D1383" s="20"/>
      <c r="E1383" s="20" t="s">
        <v>79</v>
      </c>
      <c r="F1383" s="20" t="s">
        <v>80</v>
      </c>
      <c r="G1383" s="20" t="s">
        <v>64</v>
      </c>
      <c r="H1383" s="5"/>
      <c r="I1383" s="5">
        <v>360.12599999999998</v>
      </c>
      <c r="J1383" s="22">
        <f t="shared" si="41"/>
        <v>0</v>
      </c>
    </row>
    <row r="1384" spans="1:10" hidden="1" x14ac:dyDescent="0.25">
      <c r="A1384" s="20"/>
      <c r="B1384" s="21">
        <f t="shared" si="40"/>
        <v>1379</v>
      </c>
      <c r="C1384" s="20" t="s">
        <v>1165</v>
      </c>
      <c r="D1384" s="20"/>
      <c r="E1384" s="20" t="s">
        <v>79</v>
      </c>
      <c r="F1384" s="20" t="s">
        <v>80</v>
      </c>
      <c r="G1384" s="20" t="s">
        <v>64</v>
      </c>
      <c r="H1384" s="5"/>
      <c r="I1384" s="5">
        <v>171.59</v>
      </c>
      <c r="J1384" s="22">
        <f t="shared" si="41"/>
        <v>0</v>
      </c>
    </row>
    <row r="1385" spans="1:10" hidden="1" x14ac:dyDescent="0.25">
      <c r="A1385" s="20"/>
      <c r="B1385" s="21">
        <f t="shared" si="40"/>
        <v>1380</v>
      </c>
      <c r="C1385" s="20" t="s">
        <v>1679</v>
      </c>
      <c r="D1385" s="20"/>
      <c r="E1385" s="20" t="s">
        <v>79</v>
      </c>
      <c r="F1385" s="20" t="s">
        <v>80</v>
      </c>
      <c r="G1385" s="20" t="s">
        <v>64</v>
      </c>
      <c r="H1385" s="5"/>
      <c r="I1385" s="5">
        <v>598.58999999999992</v>
      </c>
      <c r="J1385" s="22">
        <f t="shared" si="41"/>
        <v>0</v>
      </c>
    </row>
    <row r="1386" spans="1:10" hidden="1" x14ac:dyDescent="0.25">
      <c r="A1386" s="20"/>
      <c r="B1386" s="21">
        <f t="shared" si="40"/>
        <v>1381</v>
      </c>
      <c r="C1386" s="20" t="s">
        <v>1166</v>
      </c>
      <c r="D1386" s="20"/>
      <c r="E1386" s="20" t="s">
        <v>79</v>
      </c>
      <c r="F1386" s="20" t="s">
        <v>80</v>
      </c>
      <c r="G1386" s="20" t="s">
        <v>64</v>
      </c>
      <c r="H1386" s="5"/>
      <c r="I1386" s="5">
        <v>598.58999999999992</v>
      </c>
      <c r="J1386" s="22">
        <f t="shared" si="41"/>
        <v>0</v>
      </c>
    </row>
    <row r="1387" spans="1:10" hidden="1" x14ac:dyDescent="0.25">
      <c r="A1387" s="20"/>
      <c r="B1387" s="21">
        <f t="shared" si="40"/>
        <v>1382</v>
      </c>
      <c r="C1387" s="20" t="s">
        <v>1167</v>
      </c>
      <c r="D1387" s="20"/>
      <c r="E1387" s="20" t="s">
        <v>79</v>
      </c>
      <c r="F1387" s="20" t="s">
        <v>80</v>
      </c>
      <c r="G1387" s="20" t="s">
        <v>64</v>
      </c>
      <c r="H1387" s="5"/>
      <c r="I1387" s="5">
        <v>419.06200000000001</v>
      </c>
      <c r="J1387" s="22">
        <f t="shared" si="41"/>
        <v>0</v>
      </c>
    </row>
    <row r="1388" spans="1:10" hidden="1" x14ac:dyDescent="0.25">
      <c r="A1388" s="20"/>
      <c r="B1388" s="21">
        <f t="shared" si="40"/>
        <v>1383</v>
      </c>
      <c r="C1388" s="20" t="s">
        <v>1168</v>
      </c>
      <c r="D1388" s="20"/>
      <c r="E1388" s="20" t="s">
        <v>79</v>
      </c>
      <c r="F1388" s="20" t="s">
        <v>80</v>
      </c>
      <c r="G1388" s="20" t="s">
        <v>64</v>
      </c>
      <c r="H1388" s="5"/>
      <c r="I1388" s="5">
        <v>837.05399999999986</v>
      </c>
      <c r="J1388" s="22">
        <f t="shared" si="41"/>
        <v>0</v>
      </c>
    </row>
    <row r="1389" spans="1:10" hidden="1" x14ac:dyDescent="0.25">
      <c r="A1389" s="20"/>
      <c r="B1389" s="21">
        <f t="shared" si="40"/>
        <v>1384</v>
      </c>
      <c r="C1389" s="20" t="s">
        <v>1169</v>
      </c>
      <c r="D1389" s="20"/>
      <c r="E1389" s="20" t="s">
        <v>79</v>
      </c>
      <c r="F1389" s="20" t="s">
        <v>80</v>
      </c>
      <c r="G1389" s="20" t="s">
        <v>64</v>
      </c>
      <c r="H1389" s="5"/>
      <c r="I1389" s="5">
        <v>179.52799999999999</v>
      </c>
      <c r="J1389" s="22">
        <f t="shared" si="41"/>
        <v>0</v>
      </c>
    </row>
    <row r="1390" spans="1:10" hidden="1" x14ac:dyDescent="0.25">
      <c r="A1390" s="20"/>
      <c r="B1390" s="21">
        <f t="shared" si="40"/>
        <v>1385</v>
      </c>
      <c r="C1390" s="20" t="s">
        <v>1170</v>
      </c>
      <c r="D1390" s="20"/>
      <c r="E1390" s="20" t="s">
        <v>79</v>
      </c>
      <c r="F1390" s="20" t="s">
        <v>80</v>
      </c>
      <c r="G1390" s="20" t="s">
        <v>64</v>
      </c>
      <c r="H1390" s="5"/>
      <c r="I1390" s="5">
        <v>351.11799999999999</v>
      </c>
      <c r="J1390" s="22">
        <f t="shared" si="41"/>
        <v>0</v>
      </c>
    </row>
    <row r="1391" spans="1:10" hidden="1" x14ac:dyDescent="0.25">
      <c r="A1391" s="20"/>
      <c r="B1391" s="21">
        <f t="shared" si="40"/>
        <v>1386</v>
      </c>
      <c r="C1391" s="20" t="s">
        <v>1171</v>
      </c>
      <c r="D1391" s="20"/>
      <c r="E1391" s="20" t="s">
        <v>79</v>
      </c>
      <c r="F1391" s="20" t="s">
        <v>80</v>
      </c>
      <c r="G1391" s="20" t="s">
        <v>64</v>
      </c>
      <c r="H1391" s="5"/>
      <c r="I1391" s="5">
        <v>238.464</v>
      </c>
      <c r="J1391" s="22">
        <f t="shared" si="41"/>
        <v>0</v>
      </c>
    </row>
    <row r="1392" spans="1:10" hidden="1" x14ac:dyDescent="0.25">
      <c r="A1392" s="20"/>
      <c r="B1392" s="21">
        <f t="shared" si="40"/>
        <v>1387</v>
      </c>
      <c r="C1392" s="20" t="s">
        <v>1172</v>
      </c>
      <c r="D1392" s="20"/>
      <c r="E1392" s="20" t="s">
        <v>79</v>
      </c>
      <c r="F1392" s="20" t="s">
        <v>80</v>
      </c>
      <c r="G1392" s="20" t="s">
        <v>64</v>
      </c>
      <c r="H1392" s="5"/>
      <c r="I1392" s="5">
        <v>180.59800000000001</v>
      </c>
      <c r="J1392" s="22">
        <f t="shared" si="41"/>
        <v>0</v>
      </c>
    </row>
    <row r="1393" spans="1:10" hidden="1" x14ac:dyDescent="0.25">
      <c r="A1393" s="20"/>
      <c r="B1393" s="21">
        <f t="shared" si="40"/>
        <v>1388</v>
      </c>
      <c r="C1393" s="20" t="s">
        <v>1173</v>
      </c>
      <c r="D1393" s="20"/>
      <c r="E1393" s="20" t="s">
        <v>79</v>
      </c>
      <c r="F1393" s="20" t="s">
        <v>80</v>
      </c>
      <c r="G1393" s="20" t="s">
        <v>64</v>
      </c>
      <c r="H1393" s="5"/>
      <c r="I1393" s="5">
        <v>829.11599999999999</v>
      </c>
      <c r="J1393" s="22">
        <f t="shared" si="41"/>
        <v>0</v>
      </c>
    </row>
    <row r="1394" spans="1:10" hidden="1" x14ac:dyDescent="0.25">
      <c r="A1394" s="20"/>
      <c r="B1394" s="21">
        <f t="shared" si="40"/>
        <v>1389</v>
      </c>
      <c r="C1394" s="20" t="s">
        <v>1174</v>
      </c>
      <c r="D1394" s="20"/>
      <c r="E1394" s="20" t="s">
        <v>79</v>
      </c>
      <c r="F1394" s="20" t="s">
        <v>80</v>
      </c>
      <c r="G1394" s="20" t="s">
        <v>64</v>
      </c>
      <c r="H1394" s="5"/>
      <c r="I1394" s="5">
        <v>238.464</v>
      </c>
      <c r="J1394" s="22">
        <f t="shared" si="41"/>
        <v>0</v>
      </c>
    </row>
    <row r="1395" spans="1:10" hidden="1" x14ac:dyDescent="0.25">
      <c r="A1395" s="20"/>
      <c r="B1395" s="21">
        <f t="shared" si="40"/>
        <v>1390</v>
      </c>
      <c r="C1395" s="20" t="s">
        <v>1175</v>
      </c>
      <c r="D1395" s="20"/>
      <c r="E1395" s="20" t="s">
        <v>79</v>
      </c>
      <c r="F1395" s="20" t="s">
        <v>80</v>
      </c>
      <c r="G1395" s="20" t="s">
        <v>64</v>
      </c>
      <c r="H1395" s="5"/>
      <c r="I1395" s="5">
        <v>657.52600000000007</v>
      </c>
      <c r="J1395" s="22">
        <f t="shared" si="41"/>
        <v>0</v>
      </c>
    </row>
    <row r="1396" spans="1:10" hidden="1" x14ac:dyDescent="0.25">
      <c r="A1396" s="20"/>
      <c r="B1396" s="21">
        <f t="shared" si="40"/>
        <v>1391</v>
      </c>
      <c r="C1396" s="20" t="s">
        <v>1176</v>
      </c>
      <c r="D1396" s="20"/>
      <c r="E1396" s="20" t="s">
        <v>79</v>
      </c>
      <c r="F1396" s="20" t="s">
        <v>80</v>
      </c>
      <c r="G1396" s="20" t="s">
        <v>64</v>
      </c>
      <c r="H1396" s="5"/>
      <c r="I1396" s="5">
        <v>417.99199999999996</v>
      </c>
      <c r="J1396" s="22">
        <f t="shared" si="41"/>
        <v>0</v>
      </c>
    </row>
    <row r="1397" spans="1:10" hidden="1" x14ac:dyDescent="0.25">
      <c r="A1397" s="20"/>
      <c r="B1397" s="21">
        <f t="shared" si="40"/>
        <v>1392</v>
      </c>
      <c r="C1397" s="20" t="s">
        <v>1177</v>
      </c>
      <c r="D1397" s="20"/>
      <c r="E1397" s="20" t="s">
        <v>79</v>
      </c>
      <c r="F1397" s="20" t="s">
        <v>80</v>
      </c>
      <c r="G1397" s="20" t="s">
        <v>64</v>
      </c>
      <c r="H1397" s="5"/>
      <c r="I1397" s="5">
        <v>238.464</v>
      </c>
      <c r="J1397" s="22">
        <f t="shared" si="41"/>
        <v>0</v>
      </c>
    </row>
    <row r="1398" spans="1:10" hidden="1" x14ac:dyDescent="0.25">
      <c r="A1398" s="20"/>
      <c r="B1398" s="21">
        <f t="shared" si="40"/>
        <v>1393</v>
      </c>
      <c r="C1398" s="20" t="s">
        <v>1178</v>
      </c>
      <c r="D1398" s="20"/>
      <c r="E1398" s="20" t="s">
        <v>79</v>
      </c>
      <c r="F1398" s="20" t="s">
        <v>80</v>
      </c>
      <c r="G1398" s="20" t="s">
        <v>64</v>
      </c>
      <c r="H1398" s="5"/>
      <c r="I1398" s="5">
        <v>419.06200000000001</v>
      </c>
      <c r="J1398" s="22">
        <f t="shared" si="41"/>
        <v>0</v>
      </c>
    </row>
    <row r="1399" spans="1:10" hidden="1" x14ac:dyDescent="0.25">
      <c r="A1399" s="20"/>
      <c r="B1399" s="21">
        <f t="shared" si="40"/>
        <v>1394</v>
      </c>
      <c r="C1399" s="20" t="s">
        <v>1179</v>
      </c>
      <c r="D1399" s="20"/>
      <c r="E1399" s="20" t="s">
        <v>79</v>
      </c>
      <c r="F1399" s="20" t="s">
        <v>80</v>
      </c>
      <c r="G1399" s="20" t="s">
        <v>64</v>
      </c>
      <c r="H1399" s="5"/>
      <c r="I1399" s="5">
        <v>657.52600000000007</v>
      </c>
      <c r="J1399" s="22">
        <f t="shared" si="41"/>
        <v>0</v>
      </c>
    </row>
    <row r="1400" spans="1:10" hidden="1" x14ac:dyDescent="0.25">
      <c r="A1400" s="20"/>
      <c r="B1400" s="21">
        <f t="shared" si="40"/>
        <v>1395</v>
      </c>
      <c r="C1400" s="20" t="s">
        <v>1180</v>
      </c>
      <c r="D1400" s="20"/>
      <c r="E1400" s="20" t="s">
        <v>79</v>
      </c>
      <c r="F1400" s="20" t="s">
        <v>80</v>
      </c>
      <c r="G1400" s="20" t="s">
        <v>64</v>
      </c>
      <c r="H1400" s="5"/>
      <c r="I1400" s="5">
        <v>180.59800000000001</v>
      </c>
      <c r="J1400" s="22">
        <f t="shared" si="41"/>
        <v>0</v>
      </c>
    </row>
    <row r="1401" spans="1:10" hidden="1" x14ac:dyDescent="0.25">
      <c r="A1401" s="20"/>
      <c r="B1401" s="21">
        <f t="shared" si="40"/>
        <v>1396</v>
      </c>
      <c r="C1401" s="20" t="s">
        <v>1680</v>
      </c>
      <c r="D1401" s="20"/>
      <c r="E1401" s="20" t="s">
        <v>79</v>
      </c>
      <c r="F1401" s="20" t="s">
        <v>80</v>
      </c>
      <c r="G1401" s="20" t="s">
        <v>64</v>
      </c>
      <c r="H1401" s="5"/>
      <c r="I1401" s="5">
        <v>419.06200000000001</v>
      </c>
      <c r="J1401" s="22">
        <f t="shared" si="41"/>
        <v>0</v>
      </c>
    </row>
    <row r="1402" spans="1:10" hidden="1" x14ac:dyDescent="0.25">
      <c r="A1402" s="20"/>
      <c r="B1402" s="21">
        <f t="shared" si="40"/>
        <v>1397</v>
      </c>
      <c r="C1402" s="20" t="s">
        <v>1181</v>
      </c>
      <c r="D1402" s="20"/>
      <c r="E1402" s="20" t="s">
        <v>79</v>
      </c>
      <c r="F1402" s="20" t="s">
        <v>80</v>
      </c>
      <c r="G1402" s="20" t="s">
        <v>64</v>
      </c>
      <c r="H1402" s="5"/>
      <c r="I1402" s="5">
        <v>180.59800000000001</v>
      </c>
      <c r="J1402" s="22">
        <f t="shared" si="41"/>
        <v>0</v>
      </c>
    </row>
    <row r="1403" spans="1:10" hidden="1" x14ac:dyDescent="0.25">
      <c r="A1403" s="20"/>
      <c r="B1403" s="21">
        <f t="shared" si="40"/>
        <v>1398</v>
      </c>
      <c r="C1403" s="20" t="s">
        <v>1182</v>
      </c>
      <c r="D1403" s="20"/>
      <c r="E1403" s="20" t="s">
        <v>79</v>
      </c>
      <c r="F1403" s="20" t="s">
        <v>80</v>
      </c>
      <c r="G1403" s="20" t="s">
        <v>64</v>
      </c>
      <c r="H1403" s="5"/>
      <c r="I1403" s="5">
        <v>179.52799999999999</v>
      </c>
      <c r="J1403" s="22">
        <f t="shared" si="41"/>
        <v>0</v>
      </c>
    </row>
    <row r="1404" spans="1:10" hidden="1" x14ac:dyDescent="0.25">
      <c r="A1404" s="20"/>
      <c r="B1404" s="21">
        <f t="shared" si="40"/>
        <v>1399</v>
      </c>
      <c r="C1404" s="20" t="s">
        <v>1183</v>
      </c>
      <c r="D1404" s="20"/>
      <c r="E1404" s="20" t="s">
        <v>79</v>
      </c>
      <c r="F1404" s="20" t="s">
        <v>80</v>
      </c>
      <c r="G1404" s="20" t="s">
        <v>64</v>
      </c>
      <c r="H1404" s="5"/>
      <c r="I1404" s="5">
        <v>419.06200000000001</v>
      </c>
      <c r="J1404" s="22">
        <f t="shared" si="41"/>
        <v>0</v>
      </c>
    </row>
    <row r="1405" spans="1:10" hidden="1" x14ac:dyDescent="0.25">
      <c r="A1405" s="20"/>
      <c r="B1405" s="21">
        <f t="shared" si="40"/>
        <v>1400</v>
      </c>
      <c r="C1405" s="20" t="s">
        <v>1184</v>
      </c>
      <c r="D1405" s="20"/>
      <c r="E1405" s="20" t="s">
        <v>79</v>
      </c>
      <c r="F1405" s="20" t="s">
        <v>80</v>
      </c>
      <c r="G1405" s="20" t="s">
        <v>64</v>
      </c>
      <c r="H1405" s="5"/>
      <c r="I1405" s="5">
        <v>948.63900000000012</v>
      </c>
      <c r="J1405" s="22">
        <f t="shared" si="41"/>
        <v>0</v>
      </c>
    </row>
    <row r="1406" spans="1:10" hidden="1" x14ac:dyDescent="0.25">
      <c r="A1406" s="20"/>
      <c r="B1406" s="21">
        <f t="shared" si="40"/>
        <v>1401</v>
      </c>
      <c r="C1406" s="20" t="s">
        <v>1185</v>
      </c>
      <c r="D1406" s="20"/>
      <c r="E1406" s="20" t="s">
        <v>79</v>
      </c>
      <c r="F1406" s="20" t="s">
        <v>80</v>
      </c>
      <c r="G1406" s="20" t="s">
        <v>64</v>
      </c>
      <c r="H1406" s="5"/>
      <c r="I1406" s="5">
        <v>180.59800000000001</v>
      </c>
      <c r="J1406" s="22">
        <f t="shared" si="41"/>
        <v>0</v>
      </c>
    </row>
    <row r="1407" spans="1:10" hidden="1" x14ac:dyDescent="0.25">
      <c r="A1407" s="20"/>
      <c r="B1407" s="21">
        <f t="shared" si="40"/>
        <v>1402</v>
      </c>
      <c r="C1407" s="20" t="s">
        <v>1681</v>
      </c>
      <c r="D1407" s="20"/>
      <c r="E1407" s="20" t="s">
        <v>79</v>
      </c>
      <c r="F1407" s="20" t="s">
        <v>80</v>
      </c>
      <c r="G1407" s="20" t="s">
        <v>64</v>
      </c>
      <c r="H1407" s="5"/>
      <c r="I1407" s="5">
        <v>238.464</v>
      </c>
      <c r="J1407" s="22">
        <f t="shared" si="41"/>
        <v>0</v>
      </c>
    </row>
    <row r="1408" spans="1:10" hidden="1" x14ac:dyDescent="0.25">
      <c r="A1408" s="20"/>
      <c r="B1408" s="21">
        <f t="shared" si="40"/>
        <v>1403</v>
      </c>
      <c r="C1408" s="20" t="s">
        <v>1186</v>
      </c>
      <c r="D1408" s="20"/>
      <c r="E1408" s="20" t="s">
        <v>79</v>
      </c>
      <c r="F1408" s="20" t="s">
        <v>80</v>
      </c>
      <c r="G1408" s="20" t="s">
        <v>64</v>
      </c>
      <c r="H1408" s="5"/>
      <c r="I1408" s="5">
        <v>238.464</v>
      </c>
      <c r="J1408" s="22">
        <f t="shared" si="41"/>
        <v>0</v>
      </c>
    </row>
    <row r="1409" spans="1:10" hidden="1" x14ac:dyDescent="0.25">
      <c r="A1409" s="20"/>
      <c r="B1409" s="21">
        <f t="shared" si="40"/>
        <v>1404</v>
      </c>
      <c r="C1409" s="20" t="s">
        <v>1682</v>
      </c>
      <c r="D1409" s="20"/>
      <c r="E1409" s="20" t="s">
        <v>79</v>
      </c>
      <c r="F1409" s="20" t="s">
        <v>80</v>
      </c>
      <c r="G1409" s="20" t="s">
        <v>64</v>
      </c>
      <c r="H1409" s="5"/>
      <c r="I1409" s="5">
        <v>476.928</v>
      </c>
      <c r="J1409" s="22">
        <f t="shared" si="41"/>
        <v>0</v>
      </c>
    </row>
    <row r="1410" spans="1:10" hidden="1" x14ac:dyDescent="0.25">
      <c r="A1410" s="20"/>
      <c r="B1410" s="21">
        <f t="shared" si="40"/>
        <v>1405</v>
      </c>
      <c r="C1410" s="20" t="s">
        <v>1187</v>
      </c>
      <c r="D1410" s="20"/>
      <c r="E1410" s="20" t="s">
        <v>79</v>
      </c>
      <c r="F1410" s="20" t="s">
        <v>80</v>
      </c>
      <c r="G1410" s="20" t="s">
        <v>64</v>
      </c>
      <c r="H1410" s="5"/>
      <c r="I1410" s="5">
        <v>360.12599999999998</v>
      </c>
      <c r="J1410" s="22">
        <f t="shared" si="41"/>
        <v>0</v>
      </c>
    </row>
    <row r="1411" spans="1:10" hidden="1" x14ac:dyDescent="0.25">
      <c r="A1411" s="20"/>
      <c r="B1411" s="21">
        <f t="shared" si="40"/>
        <v>1406</v>
      </c>
      <c r="C1411" s="20" t="s">
        <v>1188</v>
      </c>
      <c r="D1411" s="20"/>
      <c r="E1411" s="20" t="s">
        <v>79</v>
      </c>
      <c r="F1411" s="20" t="s">
        <v>80</v>
      </c>
      <c r="G1411" s="20" t="s">
        <v>64</v>
      </c>
      <c r="H1411" s="5"/>
      <c r="I1411" s="5">
        <v>180.59800000000001</v>
      </c>
      <c r="J1411" s="22">
        <f t="shared" si="41"/>
        <v>0</v>
      </c>
    </row>
    <row r="1412" spans="1:10" hidden="1" x14ac:dyDescent="0.25">
      <c r="A1412" s="20"/>
      <c r="B1412" s="21">
        <f t="shared" si="40"/>
        <v>1407</v>
      </c>
      <c r="C1412" s="20" t="s">
        <v>1683</v>
      </c>
      <c r="D1412" s="20"/>
      <c r="E1412" s="20" t="s">
        <v>79</v>
      </c>
      <c r="F1412" s="20" t="s">
        <v>80</v>
      </c>
      <c r="G1412" s="20" t="s">
        <v>64</v>
      </c>
      <c r="H1412" s="5"/>
      <c r="I1412" s="5">
        <v>179.52799999999999</v>
      </c>
      <c r="J1412" s="22">
        <f t="shared" si="41"/>
        <v>0</v>
      </c>
    </row>
    <row r="1413" spans="1:10" hidden="1" x14ac:dyDescent="0.25">
      <c r="A1413" s="20"/>
      <c r="B1413" s="21">
        <f t="shared" si="40"/>
        <v>1408</v>
      </c>
      <c r="C1413" s="20" t="s">
        <v>1189</v>
      </c>
      <c r="D1413" s="20"/>
      <c r="E1413" s="20" t="s">
        <v>79</v>
      </c>
      <c r="F1413" s="20" t="s">
        <v>80</v>
      </c>
      <c r="G1413" s="20" t="s">
        <v>64</v>
      </c>
      <c r="H1413" s="5"/>
      <c r="I1413" s="5">
        <v>419.06200000000001</v>
      </c>
      <c r="J1413" s="22">
        <f t="shared" si="41"/>
        <v>0</v>
      </c>
    </row>
    <row r="1414" spans="1:10" hidden="1" x14ac:dyDescent="0.25">
      <c r="A1414" s="20"/>
      <c r="B1414" s="21">
        <f t="shared" si="40"/>
        <v>1409</v>
      </c>
      <c r="C1414" s="20" t="s">
        <v>1190</v>
      </c>
      <c r="D1414" s="20"/>
      <c r="E1414" s="20" t="s">
        <v>79</v>
      </c>
      <c r="F1414" s="20" t="s">
        <v>80</v>
      </c>
      <c r="G1414" s="20" t="s">
        <v>64</v>
      </c>
      <c r="H1414" s="5"/>
      <c r="I1414" s="5">
        <v>715.39200000000005</v>
      </c>
      <c r="J1414" s="22">
        <f t="shared" si="41"/>
        <v>0</v>
      </c>
    </row>
    <row r="1415" spans="1:10" hidden="1" x14ac:dyDescent="0.25">
      <c r="A1415" s="20"/>
      <c r="B1415" s="21">
        <f t="shared" si="40"/>
        <v>1410</v>
      </c>
      <c r="C1415" s="20" t="s">
        <v>1684</v>
      </c>
      <c r="D1415" s="20"/>
      <c r="E1415" s="20" t="s">
        <v>79</v>
      </c>
      <c r="F1415" s="20" t="s">
        <v>80</v>
      </c>
      <c r="G1415" s="20" t="s">
        <v>64</v>
      </c>
      <c r="H1415" s="5"/>
      <c r="I1415" s="5">
        <v>598.59</v>
      </c>
      <c r="J1415" s="22">
        <f t="shared" si="41"/>
        <v>0</v>
      </c>
    </row>
    <row r="1416" spans="1:10" hidden="1" x14ac:dyDescent="0.25">
      <c r="A1416" s="20"/>
      <c r="B1416" s="21">
        <f t="shared" ref="B1416:B1479" si="42">+B1415+1</f>
        <v>1411</v>
      </c>
      <c r="C1416" s="20" t="s">
        <v>1685</v>
      </c>
      <c r="D1416" s="20"/>
      <c r="E1416" s="20" t="s">
        <v>79</v>
      </c>
      <c r="F1416" s="20" t="s">
        <v>80</v>
      </c>
      <c r="G1416" s="20" t="s">
        <v>64</v>
      </c>
      <c r="H1416" s="5"/>
      <c r="I1416" s="5">
        <v>598.59</v>
      </c>
      <c r="J1416" s="22">
        <f t="shared" si="41"/>
        <v>0</v>
      </c>
    </row>
    <row r="1417" spans="1:10" hidden="1" x14ac:dyDescent="0.25">
      <c r="A1417" s="20"/>
      <c r="B1417" s="21">
        <f t="shared" si="42"/>
        <v>1412</v>
      </c>
      <c r="C1417" s="20" t="s">
        <v>1191</v>
      </c>
      <c r="D1417" s="20"/>
      <c r="E1417" s="20" t="s">
        <v>79</v>
      </c>
      <c r="F1417" s="20" t="s">
        <v>80</v>
      </c>
      <c r="G1417" s="20" t="s">
        <v>64</v>
      </c>
      <c r="H1417" s="5"/>
      <c r="I1417" s="5">
        <v>419.06200000000001</v>
      </c>
      <c r="J1417" s="22">
        <f t="shared" si="41"/>
        <v>0</v>
      </c>
    </row>
    <row r="1418" spans="1:10" hidden="1" x14ac:dyDescent="0.25">
      <c r="A1418" s="20"/>
      <c r="B1418" s="21">
        <f t="shared" si="42"/>
        <v>1413</v>
      </c>
      <c r="C1418" s="20" t="s">
        <v>1192</v>
      </c>
      <c r="D1418" s="20"/>
      <c r="E1418" s="20" t="s">
        <v>79</v>
      </c>
      <c r="F1418" s="20" t="s">
        <v>80</v>
      </c>
      <c r="G1418" s="20" t="s">
        <v>64</v>
      </c>
      <c r="H1418" s="5"/>
      <c r="I1418" s="5">
        <v>540.72299999999996</v>
      </c>
      <c r="J1418" s="22">
        <f t="shared" si="41"/>
        <v>0</v>
      </c>
    </row>
    <row r="1419" spans="1:10" hidden="1" x14ac:dyDescent="0.25">
      <c r="A1419" s="20"/>
      <c r="B1419" s="21">
        <f t="shared" si="42"/>
        <v>1414</v>
      </c>
      <c r="C1419" s="20" t="s">
        <v>1193</v>
      </c>
      <c r="D1419" s="20"/>
      <c r="E1419" s="20" t="s">
        <v>79</v>
      </c>
      <c r="F1419" s="20" t="s">
        <v>80</v>
      </c>
      <c r="G1419" s="20" t="s">
        <v>64</v>
      </c>
      <c r="H1419" s="5"/>
      <c r="I1419" s="5">
        <v>179.52799999999999</v>
      </c>
      <c r="J1419" s="22">
        <f t="shared" si="41"/>
        <v>0</v>
      </c>
    </row>
    <row r="1420" spans="1:10" hidden="1" x14ac:dyDescent="0.25">
      <c r="A1420" s="20"/>
      <c r="B1420" s="21">
        <f t="shared" si="42"/>
        <v>1415</v>
      </c>
      <c r="C1420" s="20" t="s">
        <v>1194</v>
      </c>
      <c r="D1420" s="20"/>
      <c r="E1420" s="20" t="s">
        <v>79</v>
      </c>
      <c r="F1420" s="20" t="s">
        <v>80</v>
      </c>
      <c r="G1420" s="20" t="s">
        <v>64</v>
      </c>
      <c r="H1420" s="5"/>
      <c r="I1420" s="5">
        <v>949.70800000000008</v>
      </c>
      <c r="J1420" s="22">
        <f t="shared" si="41"/>
        <v>0</v>
      </c>
    </row>
    <row r="1421" spans="1:10" hidden="1" x14ac:dyDescent="0.25">
      <c r="A1421" s="20"/>
      <c r="B1421" s="21">
        <f t="shared" si="42"/>
        <v>1416</v>
      </c>
      <c r="C1421" s="20" t="s">
        <v>1686</v>
      </c>
      <c r="D1421" s="20"/>
      <c r="E1421" s="20" t="s">
        <v>79</v>
      </c>
      <c r="F1421" s="20" t="s">
        <v>80</v>
      </c>
      <c r="G1421" s="20" t="s">
        <v>64</v>
      </c>
      <c r="H1421" s="5"/>
      <c r="I1421" s="5">
        <v>360.12599999999998</v>
      </c>
      <c r="J1421" s="22">
        <f t="shared" si="41"/>
        <v>0</v>
      </c>
    </row>
    <row r="1422" spans="1:10" hidden="1" x14ac:dyDescent="0.25">
      <c r="A1422" s="20"/>
      <c r="B1422" s="21">
        <f t="shared" si="42"/>
        <v>1417</v>
      </c>
      <c r="C1422" s="20" t="s">
        <v>1196</v>
      </c>
      <c r="D1422" s="20"/>
      <c r="E1422" s="20" t="s">
        <v>79</v>
      </c>
      <c r="F1422" s="20" t="s">
        <v>80</v>
      </c>
      <c r="G1422" s="20" t="s">
        <v>64</v>
      </c>
      <c r="H1422" s="5"/>
      <c r="I1422" s="5">
        <v>1009.7139999999999</v>
      </c>
      <c r="J1422" s="22">
        <f t="shared" si="41"/>
        <v>0</v>
      </c>
    </row>
    <row r="1423" spans="1:10" hidden="1" x14ac:dyDescent="0.25">
      <c r="A1423" s="20"/>
      <c r="B1423" s="21">
        <f t="shared" si="42"/>
        <v>1418</v>
      </c>
      <c r="C1423" s="20" t="s">
        <v>1197</v>
      </c>
      <c r="D1423" s="20"/>
      <c r="E1423" s="20" t="s">
        <v>79</v>
      </c>
      <c r="F1423" s="20" t="s">
        <v>80</v>
      </c>
      <c r="G1423" s="20" t="s">
        <v>64</v>
      </c>
      <c r="H1423" s="5"/>
      <c r="I1423" s="5">
        <v>1016.582</v>
      </c>
      <c r="J1423" s="22">
        <f t="shared" si="41"/>
        <v>0</v>
      </c>
    </row>
    <row r="1424" spans="1:10" hidden="1" x14ac:dyDescent="0.25">
      <c r="A1424" s="20"/>
      <c r="B1424" s="21">
        <f t="shared" si="42"/>
        <v>1419</v>
      </c>
      <c r="C1424" s="20" t="s">
        <v>1198</v>
      </c>
      <c r="D1424" s="20"/>
      <c r="E1424" s="20" t="s">
        <v>79</v>
      </c>
      <c r="F1424" s="20" t="s">
        <v>80</v>
      </c>
      <c r="G1424" s="20" t="s">
        <v>64</v>
      </c>
      <c r="H1424" s="5"/>
      <c r="I1424" s="5">
        <v>778.11899999999991</v>
      </c>
      <c r="J1424" s="22">
        <f t="shared" si="41"/>
        <v>0</v>
      </c>
    </row>
    <row r="1425" spans="1:10" hidden="1" x14ac:dyDescent="0.25">
      <c r="A1425" s="20"/>
      <c r="B1425" s="21">
        <f t="shared" si="42"/>
        <v>1420</v>
      </c>
      <c r="C1425" s="20" t="s">
        <v>1199</v>
      </c>
      <c r="D1425" s="20"/>
      <c r="E1425" s="20" t="s">
        <v>79</v>
      </c>
      <c r="F1425" s="20" t="s">
        <v>80</v>
      </c>
      <c r="G1425" s="20" t="s">
        <v>64</v>
      </c>
      <c r="H1425" s="5"/>
      <c r="I1425" s="5">
        <v>417.99200000000002</v>
      </c>
      <c r="J1425" s="22">
        <f t="shared" si="41"/>
        <v>0</v>
      </c>
    </row>
    <row r="1426" spans="1:10" hidden="1" x14ac:dyDescent="0.25">
      <c r="A1426" s="20"/>
      <c r="B1426" s="21">
        <f t="shared" si="42"/>
        <v>1421</v>
      </c>
      <c r="C1426" s="20" t="s">
        <v>1200</v>
      </c>
      <c r="D1426" s="20"/>
      <c r="E1426" s="20" t="s">
        <v>79</v>
      </c>
      <c r="F1426" s="20" t="s">
        <v>80</v>
      </c>
      <c r="G1426" s="20" t="s">
        <v>64</v>
      </c>
      <c r="H1426" s="5"/>
      <c r="I1426" s="5">
        <v>417.99199999999996</v>
      </c>
      <c r="J1426" s="22">
        <f t="shared" si="41"/>
        <v>0</v>
      </c>
    </row>
    <row r="1427" spans="1:10" hidden="1" x14ac:dyDescent="0.25">
      <c r="A1427" s="20"/>
      <c r="B1427" s="21">
        <f t="shared" si="42"/>
        <v>1422</v>
      </c>
      <c r="C1427" s="20" t="s">
        <v>1201</v>
      </c>
      <c r="D1427" s="20"/>
      <c r="E1427" s="20" t="s">
        <v>79</v>
      </c>
      <c r="F1427" s="20" t="s">
        <v>80</v>
      </c>
      <c r="G1427" s="20" t="s">
        <v>64</v>
      </c>
      <c r="H1427" s="5"/>
      <c r="I1427" s="5">
        <v>656.45600000000002</v>
      </c>
      <c r="J1427" s="22">
        <f t="shared" si="41"/>
        <v>0</v>
      </c>
    </row>
    <row r="1428" spans="1:10" hidden="1" x14ac:dyDescent="0.25">
      <c r="A1428" s="20"/>
      <c r="B1428" s="21">
        <f t="shared" si="42"/>
        <v>1423</v>
      </c>
      <c r="C1428" s="20" t="s">
        <v>1202</v>
      </c>
      <c r="D1428" s="20"/>
      <c r="E1428" s="20" t="s">
        <v>79</v>
      </c>
      <c r="F1428" s="20" t="s">
        <v>80</v>
      </c>
      <c r="G1428" s="20" t="s">
        <v>64</v>
      </c>
      <c r="H1428" s="5"/>
      <c r="I1428" s="5">
        <v>417.99199999999996</v>
      </c>
      <c r="J1428" s="22">
        <f t="shared" si="41"/>
        <v>0</v>
      </c>
    </row>
    <row r="1429" spans="1:10" hidden="1" x14ac:dyDescent="0.25">
      <c r="A1429" s="20"/>
      <c r="B1429" s="21">
        <f t="shared" si="42"/>
        <v>1424</v>
      </c>
      <c r="C1429" s="20" t="s">
        <v>1203</v>
      </c>
      <c r="D1429" s="20"/>
      <c r="E1429" s="20" t="s">
        <v>79</v>
      </c>
      <c r="F1429" s="20" t="s">
        <v>80</v>
      </c>
      <c r="G1429" s="20" t="s">
        <v>64</v>
      </c>
      <c r="H1429" s="5"/>
      <c r="I1429" s="5">
        <v>179.52799999999999</v>
      </c>
      <c r="J1429" s="22">
        <f t="shared" ref="J1429:J1492" si="43">+IFERROR(I1429/H1429,0)</f>
        <v>0</v>
      </c>
    </row>
    <row r="1430" spans="1:10" hidden="1" x14ac:dyDescent="0.25">
      <c r="A1430" s="20"/>
      <c r="B1430" s="21">
        <f t="shared" si="42"/>
        <v>1425</v>
      </c>
      <c r="C1430" s="20" t="s">
        <v>1204</v>
      </c>
      <c r="D1430" s="20"/>
      <c r="E1430" s="20" t="s">
        <v>79</v>
      </c>
      <c r="F1430" s="20" t="s">
        <v>80</v>
      </c>
      <c r="G1430" s="20" t="s">
        <v>64</v>
      </c>
      <c r="H1430" s="5"/>
      <c r="I1430" s="5">
        <v>238.464</v>
      </c>
      <c r="J1430" s="22">
        <f t="shared" si="43"/>
        <v>0</v>
      </c>
    </row>
    <row r="1431" spans="1:10" hidden="1" x14ac:dyDescent="0.25">
      <c r="A1431" s="20"/>
      <c r="B1431" s="21">
        <f t="shared" si="42"/>
        <v>1426</v>
      </c>
      <c r="C1431" s="20" t="s">
        <v>1205</v>
      </c>
      <c r="D1431" s="20"/>
      <c r="E1431" s="20" t="s">
        <v>79</v>
      </c>
      <c r="F1431" s="20" t="s">
        <v>80</v>
      </c>
      <c r="G1431" s="20" t="s">
        <v>64</v>
      </c>
      <c r="H1431" s="5"/>
      <c r="I1431" s="5">
        <v>419.06200000000001</v>
      </c>
      <c r="J1431" s="22">
        <f t="shared" si="43"/>
        <v>0</v>
      </c>
    </row>
    <row r="1432" spans="1:10" hidden="1" x14ac:dyDescent="0.25">
      <c r="A1432" s="20"/>
      <c r="B1432" s="21">
        <f t="shared" si="42"/>
        <v>1427</v>
      </c>
      <c r="C1432" s="20" t="s">
        <v>1206</v>
      </c>
      <c r="D1432" s="20"/>
      <c r="E1432" s="20" t="s">
        <v>79</v>
      </c>
      <c r="F1432" s="20" t="s">
        <v>80</v>
      </c>
      <c r="G1432" s="20" t="s">
        <v>64</v>
      </c>
      <c r="H1432" s="5"/>
      <c r="I1432" s="5">
        <v>656.4559999999999</v>
      </c>
      <c r="J1432" s="22">
        <f t="shared" si="43"/>
        <v>0</v>
      </c>
    </row>
    <row r="1433" spans="1:10" hidden="1" x14ac:dyDescent="0.25">
      <c r="A1433" s="20"/>
      <c r="B1433" s="21">
        <f t="shared" si="42"/>
        <v>1428</v>
      </c>
      <c r="C1433" s="20" t="s">
        <v>1207</v>
      </c>
      <c r="D1433" s="20"/>
      <c r="E1433" s="20" t="s">
        <v>79</v>
      </c>
      <c r="F1433" s="20" t="s">
        <v>80</v>
      </c>
      <c r="G1433" s="20" t="s">
        <v>64</v>
      </c>
      <c r="H1433" s="5"/>
      <c r="I1433" s="5">
        <v>238.464</v>
      </c>
      <c r="J1433" s="22">
        <f t="shared" si="43"/>
        <v>0</v>
      </c>
    </row>
    <row r="1434" spans="1:10" hidden="1" x14ac:dyDescent="0.25">
      <c r="A1434" s="20"/>
      <c r="B1434" s="21">
        <f t="shared" si="42"/>
        <v>1429</v>
      </c>
      <c r="C1434" s="20" t="s">
        <v>1208</v>
      </c>
      <c r="D1434" s="20"/>
      <c r="E1434" s="20" t="s">
        <v>79</v>
      </c>
      <c r="F1434" s="20" t="s">
        <v>80</v>
      </c>
      <c r="G1434" s="20" t="s">
        <v>64</v>
      </c>
      <c r="H1434" s="5"/>
      <c r="I1434" s="5">
        <v>721.32099999999991</v>
      </c>
      <c r="J1434" s="22">
        <f t="shared" si="43"/>
        <v>0</v>
      </c>
    </row>
    <row r="1435" spans="1:10" hidden="1" x14ac:dyDescent="0.25">
      <c r="A1435" s="20"/>
      <c r="B1435" s="21">
        <f t="shared" si="42"/>
        <v>1430</v>
      </c>
      <c r="C1435" s="20" t="s">
        <v>1209</v>
      </c>
      <c r="D1435" s="20"/>
      <c r="E1435" s="20" t="s">
        <v>79</v>
      </c>
      <c r="F1435" s="20" t="s">
        <v>80</v>
      </c>
      <c r="G1435" s="20" t="s">
        <v>64</v>
      </c>
      <c r="H1435" s="5"/>
      <c r="I1435" s="5">
        <v>180.59800000000001</v>
      </c>
      <c r="J1435" s="22">
        <f t="shared" si="43"/>
        <v>0</v>
      </c>
    </row>
    <row r="1436" spans="1:10" hidden="1" x14ac:dyDescent="0.25">
      <c r="A1436" s="20"/>
      <c r="B1436" s="21">
        <f t="shared" si="42"/>
        <v>1431</v>
      </c>
      <c r="C1436" s="20" t="s">
        <v>1687</v>
      </c>
      <c r="D1436" s="20"/>
      <c r="E1436" s="20" t="s">
        <v>79</v>
      </c>
      <c r="F1436" s="20" t="s">
        <v>80</v>
      </c>
      <c r="G1436" s="20" t="s">
        <v>64</v>
      </c>
      <c r="H1436" s="5"/>
      <c r="I1436" s="5">
        <v>590.65200000000004</v>
      </c>
      <c r="J1436" s="22">
        <f t="shared" si="43"/>
        <v>0</v>
      </c>
    </row>
    <row r="1437" spans="1:10" hidden="1" x14ac:dyDescent="0.25">
      <c r="A1437" s="20"/>
      <c r="B1437" s="21">
        <f t="shared" si="42"/>
        <v>1432</v>
      </c>
      <c r="C1437" s="20" t="s">
        <v>1210</v>
      </c>
      <c r="D1437" s="20"/>
      <c r="E1437" s="20" t="s">
        <v>79</v>
      </c>
      <c r="F1437" s="20" t="s">
        <v>80</v>
      </c>
      <c r="G1437" s="20" t="s">
        <v>64</v>
      </c>
      <c r="H1437" s="5"/>
      <c r="I1437" s="5">
        <v>417.99199999999996</v>
      </c>
      <c r="J1437" s="22">
        <f t="shared" si="43"/>
        <v>0</v>
      </c>
    </row>
    <row r="1438" spans="1:10" hidden="1" x14ac:dyDescent="0.25">
      <c r="A1438" s="20"/>
      <c r="B1438" s="21">
        <f t="shared" si="42"/>
        <v>1433</v>
      </c>
      <c r="C1438" s="20" t="s">
        <v>1211</v>
      </c>
      <c r="D1438" s="20"/>
      <c r="E1438" s="20" t="s">
        <v>79</v>
      </c>
      <c r="F1438" s="20" t="s">
        <v>80</v>
      </c>
      <c r="G1438" s="20" t="s">
        <v>64</v>
      </c>
      <c r="H1438" s="5"/>
      <c r="I1438" s="5">
        <v>838.12300000000005</v>
      </c>
      <c r="J1438" s="22">
        <f t="shared" si="43"/>
        <v>0</v>
      </c>
    </row>
    <row r="1439" spans="1:10" hidden="1" x14ac:dyDescent="0.25">
      <c r="A1439" s="20"/>
      <c r="B1439" s="21">
        <f t="shared" si="42"/>
        <v>1434</v>
      </c>
      <c r="C1439" s="20" t="s">
        <v>1688</v>
      </c>
      <c r="D1439" s="20"/>
      <c r="E1439" s="20" t="s">
        <v>79</v>
      </c>
      <c r="F1439" s="20" t="s">
        <v>80</v>
      </c>
      <c r="G1439" s="20" t="s">
        <v>64</v>
      </c>
      <c r="H1439" s="5"/>
      <c r="I1439" s="5">
        <v>419.06200000000001</v>
      </c>
      <c r="J1439" s="22">
        <f t="shared" si="43"/>
        <v>0</v>
      </c>
    </row>
    <row r="1440" spans="1:10" hidden="1" x14ac:dyDescent="0.25">
      <c r="A1440" s="20"/>
      <c r="B1440" s="21">
        <f t="shared" si="42"/>
        <v>1435</v>
      </c>
      <c r="C1440" s="20" t="s">
        <v>1212</v>
      </c>
      <c r="D1440" s="20"/>
      <c r="E1440" s="20" t="s">
        <v>79</v>
      </c>
      <c r="F1440" s="20" t="s">
        <v>80</v>
      </c>
      <c r="G1440" s="20" t="s">
        <v>64</v>
      </c>
      <c r="H1440" s="5"/>
      <c r="I1440" s="5">
        <v>360.12599999999998</v>
      </c>
      <c r="J1440" s="22">
        <f t="shared" si="43"/>
        <v>0</v>
      </c>
    </row>
    <row r="1441" spans="1:11" hidden="1" x14ac:dyDescent="0.25">
      <c r="A1441" s="20"/>
      <c r="B1441" s="21">
        <f t="shared" si="42"/>
        <v>1436</v>
      </c>
      <c r="C1441" s="20" t="s">
        <v>1213</v>
      </c>
      <c r="D1441" s="20"/>
      <c r="E1441" s="20" t="s">
        <v>79</v>
      </c>
      <c r="F1441" s="20" t="s">
        <v>80</v>
      </c>
      <c r="G1441" s="20" t="s">
        <v>64</v>
      </c>
      <c r="H1441" s="5"/>
      <c r="I1441" s="5">
        <v>360.12599999999998</v>
      </c>
      <c r="J1441" s="22">
        <f t="shared" si="43"/>
        <v>0</v>
      </c>
    </row>
    <row r="1442" spans="1:11" hidden="1" x14ac:dyDescent="0.25">
      <c r="A1442" s="20"/>
      <c r="B1442" s="21">
        <f t="shared" si="42"/>
        <v>1437</v>
      </c>
      <c r="C1442" s="20" t="s">
        <v>1689</v>
      </c>
      <c r="D1442" s="20"/>
      <c r="E1442" s="20" t="s">
        <v>79</v>
      </c>
      <c r="F1442" s="20" t="s">
        <v>80</v>
      </c>
      <c r="G1442" s="20" t="s">
        <v>64</v>
      </c>
      <c r="H1442" s="5"/>
      <c r="I1442" s="5">
        <v>1017.652</v>
      </c>
      <c r="J1442" s="22">
        <f t="shared" si="43"/>
        <v>0</v>
      </c>
    </row>
    <row r="1443" spans="1:11" x14ac:dyDescent="0.25">
      <c r="A1443" s="20"/>
      <c r="B1443" s="21">
        <f t="shared" si="42"/>
        <v>1438</v>
      </c>
      <c r="C1443" s="20" t="s">
        <v>1690</v>
      </c>
      <c r="D1443" s="20"/>
      <c r="E1443" s="40" t="s">
        <v>71</v>
      </c>
      <c r="F1443" s="40" t="s">
        <v>72</v>
      </c>
      <c r="G1443" s="20" t="s">
        <v>64</v>
      </c>
      <c r="H1443" s="5"/>
      <c r="I1443" s="5">
        <v>476.928</v>
      </c>
      <c r="J1443" s="22">
        <f t="shared" si="43"/>
        <v>0</v>
      </c>
      <c r="K1443" t="str">
        <f>+VLOOKUP($C1443,'[2]CHI TIẾT_total-VPDD'!$M$2:$W$5024,11,0)</f>
        <v>QUAN THU DUC</v>
      </c>
    </row>
    <row r="1444" spans="1:11" hidden="1" x14ac:dyDescent="0.25">
      <c r="A1444" s="20"/>
      <c r="B1444" s="21">
        <f t="shared" si="42"/>
        <v>1439</v>
      </c>
      <c r="C1444" s="20" t="s">
        <v>1691</v>
      </c>
      <c r="D1444" s="20"/>
      <c r="E1444" s="20" t="s">
        <v>79</v>
      </c>
      <c r="F1444" s="20" t="s">
        <v>80</v>
      </c>
      <c r="G1444" s="20" t="s">
        <v>64</v>
      </c>
      <c r="H1444" s="5"/>
      <c r="I1444" s="5">
        <v>837.05399999999997</v>
      </c>
      <c r="J1444" s="22">
        <f t="shared" si="43"/>
        <v>0</v>
      </c>
    </row>
    <row r="1445" spans="1:11" hidden="1" x14ac:dyDescent="0.25">
      <c r="A1445" s="20"/>
      <c r="B1445" s="21">
        <f t="shared" si="42"/>
        <v>1440</v>
      </c>
      <c r="C1445" s="20" t="s">
        <v>1692</v>
      </c>
      <c r="D1445" s="20"/>
      <c r="E1445" s="20" t="s">
        <v>79</v>
      </c>
      <c r="F1445" s="20" t="s">
        <v>80</v>
      </c>
      <c r="G1445" s="20" t="s">
        <v>64</v>
      </c>
      <c r="H1445" s="5"/>
      <c r="I1445" s="5">
        <v>648.51800000000003</v>
      </c>
      <c r="J1445" s="22">
        <f t="shared" si="43"/>
        <v>0</v>
      </c>
    </row>
    <row r="1446" spans="1:11" hidden="1" x14ac:dyDescent="0.25">
      <c r="A1446" s="20"/>
      <c r="B1446" s="21">
        <f t="shared" si="42"/>
        <v>1441</v>
      </c>
      <c r="C1446" s="20" t="s">
        <v>1214</v>
      </c>
      <c r="D1446" s="20"/>
      <c r="E1446" s="20" t="s">
        <v>79</v>
      </c>
      <c r="F1446" s="20" t="s">
        <v>80</v>
      </c>
      <c r="G1446" s="20" t="s">
        <v>64</v>
      </c>
      <c r="H1446" s="5"/>
      <c r="I1446" s="5">
        <v>238.464</v>
      </c>
      <c r="J1446" s="22">
        <f t="shared" si="43"/>
        <v>0</v>
      </c>
    </row>
    <row r="1447" spans="1:11" hidden="1" x14ac:dyDescent="0.25">
      <c r="A1447" s="20"/>
      <c r="B1447" s="21">
        <f t="shared" si="42"/>
        <v>1442</v>
      </c>
      <c r="C1447" s="20" t="s">
        <v>1693</v>
      </c>
      <c r="D1447" s="20"/>
      <c r="E1447" s="20" t="s">
        <v>79</v>
      </c>
      <c r="F1447" s="20" t="s">
        <v>80</v>
      </c>
      <c r="G1447" s="20" t="s">
        <v>64</v>
      </c>
      <c r="H1447" s="5"/>
      <c r="I1447" s="5">
        <v>419.06200000000001</v>
      </c>
      <c r="J1447" s="22">
        <f t="shared" si="43"/>
        <v>0</v>
      </c>
    </row>
    <row r="1448" spans="1:11" hidden="1" x14ac:dyDescent="0.25">
      <c r="A1448" s="20"/>
      <c r="B1448" s="21">
        <f t="shared" si="42"/>
        <v>1443</v>
      </c>
      <c r="C1448" s="20" t="s">
        <v>1694</v>
      </c>
      <c r="D1448" s="20"/>
      <c r="E1448" s="20" t="s">
        <v>79</v>
      </c>
      <c r="F1448" s="20" t="s">
        <v>80</v>
      </c>
      <c r="G1448" s="20" t="s">
        <v>64</v>
      </c>
      <c r="H1448" s="5"/>
      <c r="I1448" s="5">
        <v>179.52799999999999</v>
      </c>
      <c r="J1448" s="22">
        <f t="shared" si="43"/>
        <v>0</v>
      </c>
    </row>
    <row r="1449" spans="1:11" hidden="1" x14ac:dyDescent="0.25">
      <c r="A1449" s="20"/>
      <c r="B1449" s="21">
        <f t="shared" si="42"/>
        <v>1444</v>
      </c>
      <c r="C1449" s="20" t="s">
        <v>1695</v>
      </c>
      <c r="D1449" s="20"/>
      <c r="E1449" s="20" t="s">
        <v>79</v>
      </c>
      <c r="F1449" s="20" t="s">
        <v>80</v>
      </c>
      <c r="G1449" s="20" t="s">
        <v>64</v>
      </c>
      <c r="H1449" s="5"/>
      <c r="I1449" s="5">
        <v>598.58999999999992</v>
      </c>
      <c r="J1449" s="22">
        <f t="shared" si="43"/>
        <v>0</v>
      </c>
    </row>
    <row r="1450" spans="1:11" hidden="1" x14ac:dyDescent="0.25">
      <c r="A1450" s="20"/>
      <c r="B1450" s="21">
        <f t="shared" si="42"/>
        <v>1445</v>
      </c>
      <c r="C1450" s="20" t="s">
        <v>1215</v>
      </c>
      <c r="D1450" s="20"/>
      <c r="E1450" s="20" t="s">
        <v>79</v>
      </c>
      <c r="F1450" s="20" t="s">
        <v>80</v>
      </c>
      <c r="G1450" s="20" t="s">
        <v>64</v>
      </c>
      <c r="H1450" s="5"/>
      <c r="I1450" s="5">
        <v>238.464</v>
      </c>
      <c r="J1450" s="22">
        <f t="shared" si="43"/>
        <v>0</v>
      </c>
    </row>
    <row r="1451" spans="1:11" hidden="1" x14ac:dyDescent="0.25">
      <c r="A1451" s="20"/>
      <c r="B1451" s="21">
        <f t="shared" si="42"/>
        <v>1446</v>
      </c>
      <c r="C1451" s="20" t="s">
        <v>1216</v>
      </c>
      <c r="D1451" s="20"/>
      <c r="E1451" s="20" t="s">
        <v>79</v>
      </c>
      <c r="F1451" s="20" t="s">
        <v>80</v>
      </c>
      <c r="G1451" s="20" t="s">
        <v>64</v>
      </c>
      <c r="H1451" s="5"/>
      <c r="I1451" s="5">
        <v>419.06200000000001</v>
      </c>
      <c r="J1451" s="22">
        <f t="shared" si="43"/>
        <v>0</v>
      </c>
    </row>
    <row r="1452" spans="1:11" hidden="1" x14ac:dyDescent="0.25">
      <c r="A1452" s="20"/>
      <c r="B1452" s="21">
        <f t="shared" si="42"/>
        <v>1447</v>
      </c>
      <c r="C1452" s="20" t="s">
        <v>1217</v>
      </c>
      <c r="D1452" s="20"/>
      <c r="E1452" s="20" t="s">
        <v>79</v>
      </c>
      <c r="F1452" s="20" t="s">
        <v>80</v>
      </c>
      <c r="G1452" s="20" t="s">
        <v>64</v>
      </c>
      <c r="H1452" s="5"/>
      <c r="I1452" s="5">
        <v>351.11799999999999</v>
      </c>
      <c r="J1452" s="22">
        <f t="shared" si="43"/>
        <v>0</v>
      </c>
    </row>
    <row r="1453" spans="1:11" hidden="1" x14ac:dyDescent="0.25">
      <c r="A1453" s="20"/>
      <c r="B1453" s="21">
        <f t="shared" si="42"/>
        <v>1448</v>
      </c>
      <c r="C1453" s="20" t="s">
        <v>1218</v>
      </c>
      <c r="D1453" s="20"/>
      <c r="E1453" s="20" t="s">
        <v>79</v>
      </c>
      <c r="F1453" s="20" t="s">
        <v>80</v>
      </c>
      <c r="G1453" s="20" t="s">
        <v>64</v>
      </c>
      <c r="H1453" s="5"/>
      <c r="I1453" s="5">
        <v>476.928</v>
      </c>
      <c r="J1453" s="22">
        <f t="shared" si="43"/>
        <v>0</v>
      </c>
    </row>
    <row r="1454" spans="1:11" hidden="1" x14ac:dyDescent="0.25">
      <c r="A1454" s="20"/>
      <c r="B1454" s="21">
        <f t="shared" si="42"/>
        <v>1449</v>
      </c>
      <c r="C1454" s="20" t="s">
        <v>1219</v>
      </c>
      <c r="D1454" s="20"/>
      <c r="E1454" s="20" t="s">
        <v>79</v>
      </c>
      <c r="F1454" s="20" t="s">
        <v>80</v>
      </c>
      <c r="G1454" s="20" t="s">
        <v>64</v>
      </c>
      <c r="H1454" s="5"/>
      <c r="I1454" s="5">
        <v>171.59</v>
      </c>
      <c r="J1454" s="22">
        <f t="shared" si="43"/>
        <v>0</v>
      </c>
    </row>
    <row r="1455" spans="1:11" hidden="1" x14ac:dyDescent="0.25">
      <c r="A1455" s="20"/>
      <c r="B1455" s="21">
        <f t="shared" si="42"/>
        <v>1450</v>
      </c>
      <c r="C1455" s="20" t="s">
        <v>1222</v>
      </c>
      <c r="D1455" s="20"/>
      <c r="E1455" s="20" t="s">
        <v>79</v>
      </c>
      <c r="F1455" s="20" t="s">
        <v>80</v>
      </c>
      <c r="G1455" s="20" t="s">
        <v>64</v>
      </c>
      <c r="H1455" s="5"/>
      <c r="I1455" s="5">
        <v>419.06200000000001</v>
      </c>
      <c r="J1455" s="22">
        <f t="shared" si="43"/>
        <v>0</v>
      </c>
    </row>
    <row r="1456" spans="1:11" hidden="1" x14ac:dyDescent="0.25">
      <c r="A1456" s="20"/>
      <c r="B1456" s="21">
        <f t="shared" si="42"/>
        <v>1451</v>
      </c>
      <c r="C1456" s="20" t="s">
        <v>1225</v>
      </c>
      <c r="D1456" s="20"/>
      <c r="E1456" s="20" t="s">
        <v>79</v>
      </c>
      <c r="F1456" s="20" t="s">
        <v>80</v>
      </c>
      <c r="G1456" s="20" t="s">
        <v>64</v>
      </c>
      <c r="H1456" s="5"/>
      <c r="I1456" s="5">
        <v>1256.1159999999998</v>
      </c>
      <c r="J1456" s="22">
        <f t="shared" si="43"/>
        <v>0</v>
      </c>
    </row>
    <row r="1457" spans="1:10" hidden="1" x14ac:dyDescent="0.25">
      <c r="A1457" s="20"/>
      <c r="B1457" s="21">
        <f t="shared" si="42"/>
        <v>1452</v>
      </c>
      <c r="C1457" s="20" t="s">
        <v>1696</v>
      </c>
      <c r="D1457" s="20"/>
      <c r="E1457" s="20" t="s">
        <v>79</v>
      </c>
      <c r="F1457" s="20" t="s">
        <v>80</v>
      </c>
      <c r="G1457" s="20" t="s">
        <v>64</v>
      </c>
      <c r="H1457" s="5"/>
      <c r="I1457" s="5">
        <v>179.52799999999999</v>
      </c>
      <c r="J1457" s="22">
        <f t="shared" si="43"/>
        <v>0</v>
      </c>
    </row>
    <row r="1458" spans="1:10" hidden="1" x14ac:dyDescent="0.25">
      <c r="A1458" s="20"/>
      <c r="B1458" s="21">
        <f t="shared" si="42"/>
        <v>1453</v>
      </c>
      <c r="C1458" s="20" t="s">
        <v>1231</v>
      </c>
      <c r="D1458" s="20"/>
      <c r="E1458" s="20" t="s">
        <v>79</v>
      </c>
      <c r="F1458" s="20" t="s">
        <v>80</v>
      </c>
      <c r="G1458" s="20" t="s">
        <v>64</v>
      </c>
      <c r="H1458" s="5"/>
      <c r="I1458" s="5">
        <v>179.52799999999999</v>
      </c>
      <c r="J1458" s="22">
        <f t="shared" si="43"/>
        <v>0</v>
      </c>
    </row>
    <row r="1459" spans="1:10" hidden="1" x14ac:dyDescent="0.25">
      <c r="A1459" s="20"/>
      <c r="B1459" s="21">
        <f t="shared" si="42"/>
        <v>1454</v>
      </c>
      <c r="C1459" s="20" t="s">
        <v>1697</v>
      </c>
      <c r="D1459" s="20"/>
      <c r="E1459" s="20" t="s">
        <v>79</v>
      </c>
      <c r="F1459" s="20" t="s">
        <v>80</v>
      </c>
      <c r="G1459" s="20" t="s">
        <v>64</v>
      </c>
      <c r="H1459" s="5"/>
      <c r="I1459" s="5">
        <v>238.464</v>
      </c>
      <c r="J1459" s="22">
        <f t="shared" si="43"/>
        <v>0</v>
      </c>
    </row>
    <row r="1460" spans="1:10" hidden="1" x14ac:dyDescent="0.25">
      <c r="A1460" s="20"/>
      <c r="B1460" s="21">
        <f t="shared" si="42"/>
        <v>1455</v>
      </c>
      <c r="C1460" s="20" t="s">
        <v>1232</v>
      </c>
      <c r="D1460" s="20"/>
      <c r="E1460" s="20" t="s">
        <v>79</v>
      </c>
      <c r="F1460" s="20" t="s">
        <v>80</v>
      </c>
      <c r="G1460" s="20" t="s">
        <v>64</v>
      </c>
      <c r="H1460" s="5"/>
      <c r="I1460" s="5">
        <v>238.464</v>
      </c>
      <c r="J1460" s="22">
        <f t="shared" si="43"/>
        <v>0</v>
      </c>
    </row>
    <row r="1461" spans="1:10" hidden="1" x14ac:dyDescent="0.25">
      <c r="A1461" s="20"/>
      <c r="B1461" s="21">
        <f t="shared" si="42"/>
        <v>1456</v>
      </c>
      <c r="C1461" s="20" t="s">
        <v>1698</v>
      </c>
      <c r="D1461" s="20"/>
      <c r="E1461" s="20" t="s">
        <v>79</v>
      </c>
      <c r="F1461" s="20" t="s">
        <v>80</v>
      </c>
      <c r="G1461" s="20" t="s">
        <v>64</v>
      </c>
      <c r="H1461" s="5"/>
      <c r="I1461" s="5">
        <v>419.06200000000001</v>
      </c>
      <c r="J1461" s="22">
        <f t="shared" si="43"/>
        <v>0</v>
      </c>
    </row>
    <row r="1462" spans="1:10" hidden="1" x14ac:dyDescent="0.25">
      <c r="A1462" s="20"/>
      <c r="B1462" s="21">
        <f t="shared" si="42"/>
        <v>1457</v>
      </c>
      <c r="C1462" s="20" t="s">
        <v>1699</v>
      </c>
      <c r="D1462" s="20"/>
      <c r="E1462" s="20" t="s">
        <v>79</v>
      </c>
      <c r="F1462" s="20" t="s">
        <v>80</v>
      </c>
      <c r="G1462" s="20" t="s">
        <v>64</v>
      </c>
      <c r="H1462" s="5"/>
      <c r="I1462" s="5">
        <v>180.59800000000001</v>
      </c>
      <c r="J1462" s="22">
        <f t="shared" si="43"/>
        <v>0</v>
      </c>
    </row>
    <row r="1463" spans="1:10" hidden="1" x14ac:dyDescent="0.25">
      <c r="A1463" s="20"/>
      <c r="B1463" s="21">
        <f t="shared" si="42"/>
        <v>1458</v>
      </c>
      <c r="C1463" s="20" t="s">
        <v>1234</v>
      </c>
      <c r="D1463" s="20"/>
      <c r="E1463" s="20" t="s">
        <v>79</v>
      </c>
      <c r="F1463" s="20" t="s">
        <v>80</v>
      </c>
      <c r="G1463" s="20" t="s">
        <v>64</v>
      </c>
      <c r="H1463" s="5"/>
      <c r="I1463" s="5">
        <v>820.10899999999992</v>
      </c>
      <c r="J1463" s="22">
        <f t="shared" si="43"/>
        <v>0</v>
      </c>
    </row>
    <row r="1464" spans="1:10" hidden="1" x14ac:dyDescent="0.25">
      <c r="A1464" s="20"/>
      <c r="B1464" s="21">
        <f t="shared" si="42"/>
        <v>1459</v>
      </c>
      <c r="C1464" s="20" t="s">
        <v>1700</v>
      </c>
      <c r="D1464" s="20"/>
      <c r="E1464" s="20" t="s">
        <v>79</v>
      </c>
      <c r="F1464" s="20" t="s">
        <v>80</v>
      </c>
      <c r="G1464" s="20" t="s">
        <v>64</v>
      </c>
      <c r="H1464" s="5"/>
      <c r="I1464" s="5">
        <v>180.59800000000001</v>
      </c>
      <c r="J1464" s="22">
        <f t="shared" si="43"/>
        <v>0</v>
      </c>
    </row>
    <row r="1465" spans="1:10" hidden="1" x14ac:dyDescent="0.25">
      <c r="A1465" s="20"/>
      <c r="B1465" s="21">
        <f t="shared" si="42"/>
        <v>1460</v>
      </c>
      <c r="C1465" s="20" t="s">
        <v>1236</v>
      </c>
      <c r="D1465" s="20"/>
      <c r="E1465" s="20" t="s">
        <v>79</v>
      </c>
      <c r="F1465" s="20" t="s">
        <v>80</v>
      </c>
      <c r="G1465" s="20" t="s">
        <v>64</v>
      </c>
      <c r="H1465" s="5"/>
      <c r="I1465" s="5">
        <v>238.464</v>
      </c>
      <c r="J1465" s="22">
        <f t="shared" si="43"/>
        <v>0</v>
      </c>
    </row>
    <row r="1466" spans="1:10" hidden="1" x14ac:dyDescent="0.25">
      <c r="A1466" s="20"/>
      <c r="B1466" s="21">
        <f t="shared" si="42"/>
        <v>1461</v>
      </c>
      <c r="C1466" s="20" t="s">
        <v>1701</v>
      </c>
      <c r="D1466" s="20"/>
      <c r="E1466" s="20" t="s">
        <v>79</v>
      </c>
      <c r="F1466" s="20" t="s">
        <v>80</v>
      </c>
      <c r="G1466" s="20" t="s">
        <v>64</v>
      </c>
      <c r="H1466" s="5"/>
      <c r="I1466" s="5">
        <v>238.464</v>
      </c>
      <c r="J1466" s="22">
        <f t="shared" si="43"/>
        <v>0</v>
      </c>
    </row>
    <row r="1467" spans="1:10" hidden="1" x14ac:dyDescent="0.25">
      <c r="A1467" s="20"/>
      <c r="B1467" s="21">
        <f t="shared" si="42"/>
        <v>1462</v>
      </c>
      <c r="C1467" s="20" t="s">
        <v>1237</v>
      </c>
      <c r="D1467" s="20"/>
      <c r="E1467" s="20" t="s">
        <v>79</v>
      </c>
      <c r="F1467" s="20" t="s">
        <v>80</v>
      </c>
      <c r="G1467" s="20" t="s">
        <v>64</v>
      </c>
      <c r="H1467" s="5"/>
      <c r="I1467" s="5">
        <v>238.464</v>
      </c>
      <c r="J1467" s="22">
        <f t="shared" si="43"/>
        <v>0</v>
      </c>
    </row>
    <row r="1468" spans="1:10" hidden="1" x14ac:dyDescent="0.25">
      <c r="A1468" s="20"/>
      <c r="B1468" s="21">
        <f t="shared" si="42"/>
        <v>1463</v>
      </c>
      <c r="C1468" s="20" t="s">
        <v>1702</v>
      </c>
      <c r="D1468" s="20"/>
      <c r="E1468" s="20" t="s">
        <v>79</v>
      </c>
      <c r="F1468" s="20" t="s">
        <v>80</v>
      </c>
      <c r="G1468" s="20" t="s">
        <v>64</v>
      </c>
      <c r="H1468" s="5"/>
      <c r="I1468" s="5">
        <v>171.59</v>
      </c>
      <c r="J1468" s="22">
        <f t="shared" si="43"/>
        <v>0</v>
      </c>
    </row>
    <row r="1469" spans="1:10" hidden="1" x14ac:dyDescent="0.25">
      <c r="A1469" s="20"/>
      <c r="B1469" s="21">
        <f t="shared" si="42"/>
        <v>1464</v>
      </c>
      <c r="C1469" s="20" t="s">
        <v>1703</v>
      </c>
      <c r="D1469" s="20"/>
      <c r="E1469" s="20" t="s">
        <v>79</v>
      </c>
      <c r="F1469" s="20" t="s">
        <v>80</v>
      </c>
      <c r="G1469" s="20" t="s">
        <v>64</v>
      </c>
      <c r="H1469" s="5"/>
      <c r="I1469" s="5">
        <v>1114.4299999999998</v>
      </c>
      <c r="J1469" s="22">
        <f t="shared" si="43"/>
        <v>0</v>
      </c>
    </row>
    <row r="1470" spans="1:10" hidden="1" x14ac:dyDescent="0.25">
      <c r="A1470" s="20"/>
      <c r="B1470" s="21">
        <f t="shared" si="42"/>
        <v>1465</v>
      </c>
      <c r="C1470" s="20" t="s">
        <v>1239</v>
      </c>
      <c r="D1470" s="20"/>
      <c r="E1470" s="20" t="s">
        <v>79</v>
      </c>
      <c r="F1470" s="20" t="s">
        <v>80</v>
      </c>
      <c r="G1470" s="20" t="s">
        <v>64</v>
      </c>
      <c r="H1470" s="5"/>
      <c r="I1470" s="5">
        <v>238.464</v>
      </c>
      <c r="J1470" s="22">
        <f t="shared" si="43"/>
        <v>0</v>
      </c>
    </row>
    <row r="1471" spans="1:10" hidden="1" x14ac:dyDescent="0.25">
      <c r="A1471" s="20"/>
      <c r="B1471" s="21">
        <f t="shared" si="42"/>
        <v>1466</v>
      </c>
      <c r="C1471" s="20" t="s">
        <v>1704</v>
      </c>
      <c r="D1471" s="20"/>
      <c r="E1471" s="20" t="s">
        <v>79</v>
      </c>
      <c r="F1471" s="20" t="s">
        <v>80</v>
      </c>
      <c r="G1471" s="20" t="s">
        <v>64</v>
      </c>
      <c r="H1471" s="5"/>
      <c r="I1471" s="5">
        <v>1071.175</v>
      </c>
      <c r="J1471" s="22">
        <f t="shared" si="43"/>
        <v>0</v>
      </c>
    </row>
    <row r="1472" spans="1:10" hidden="1" x14ac:dyDescent="0.25">
      <c r="A1472" s="20"/>
      <c r="B1472" s="21">
        <f t="shared" si="42"/>
        <v>1467</v>
      </c>
      <c r="C1472" s="20" t="s">
        <v>1240</v>
      </c>
      <c r="D1472" s="20"/>
      <c r="E1472" s="20" t="s">
        <v>79</v>
      </c>
      <c r="F1472" s="20" t="s">
        <v>80</v>
      </c>
      <c r="G1472" s="20" t="s">
        <v>64</v>
      </c>
      <c r="H1472" s="5"/>
      <c r="I1472" s="5">
        <v>419.06200000000001</v>
      </c>
      <c r="J1472" s="22">
        <f t="shared" si="43"/>
        <v>0</v>
      </c>
    </row>
    <row r="1473" spans="1:10" hidden="1" x14ac:dyDescent="0.25">
      <c r="A1473" s="20"/>
      <c r="B1473" s="21">
        <f t="shared" si="42"/>
        <v>1468</v>
      </c>
      <c r="C1473" s="20" t="s">
        <v>1705</v>
      </c>
      <c r="D1473" s="20"/>
      <c r="E1473" s="20" t="s">
        <v>79</v>
      </c>
      <c r="F1473" s="20" t="s">
        <v>80</v>
      </c>
      <c r="G1473" s="20" t="s">
        <v>64</v>
      </c>
      <c r="H1473" s="5"/>
      <c r="I1473" s="5">
        <v>180.59800000000001</v>
      </c>
      <c r="J1473" s="22">
        <f t="shared" si="43"/>
        <v>0</v>
      </c>
    </row>
    <row r="1474" spans="1:10" hidden="1" x14ac:dyDescent="0.25">
      <c r="A1474" s="20"/>
      <c r="B1474" s="21">
        <f t="shared" si="42"/>
        <v>1469</v>
      </c>
      <c r="C1474" s="20" t="s">
        <v>1243</v>
      </c>
      <c r="D1474" s="20"/>
      <c r="E1474" s="20" t="s">
        <v>79</v>
      </c>
      <c r="F1474" s="20" t="s">
        <v>80</v>
      </c>
      <c r="G1474" s="20" t="s">
        <v>64</v>
      </c>
      <c r="H1474" s="5"/>
      <c r="I1474" s="5">
        <v>238.464</v>
      </c>
      <c r="J1474" s="22">
        <f t="shared" si="43"/>
        <v>0</v>
      </c>
    </row>
    <row r="1475" spans="1:10" hidden="1" x14ac:dyDescent="0.25">
      <c r="A1475" s="20"/>
      <c r="B1475" s="21">
        <f t="shared" si="42"/>
        <v>1470</v>
      </c>
      <c r="C1475" s="20" t="s">
        <v>1706</v>
      </c>
      <c r="D1475" s="20"/>
      <c r="E1475" s="20" t="s">
        <v>79</v>
      </c>
      <c r="F1475" s="20" t="s">
        <v>80</v>
      </c>
      <c r="G1475" s="20" t="s">
        <v>64</v>
      </c>
      <c r="H1475" s="5"/>
      <c r="I1475" s="5">
        <v>238.464</v>
      </c>
      <c r="J1475" s="22">
        <f t="shared" si="43"/>
        <v>0</v>
      </c>
    </row>
    <row r="1476" spans="1:10" hidden="1" x14ac:dyDescent="0.25">
      <c r="A1476" s="20"/>
      <c r="B1476" s="21">
        <f t="shared" si="42"/>
        <v>1471</v>
      </c>
      <c r="C1476" s="20" t="s">
        <v>1244</v>
      </c>
      <c r="D1476" s="20"/>
      <c r="E1476" s="20" t="s">
        <v>79</v>
      </c>
      <c r="F1476" s="20" t="s">
        <v>80</v>
      </c>
      <c r="G1476" s="20" t="s">
        <v>64</v>
      </c>
      <c r="H1476" s="5"/>
      <c r="I1476" s="5">
        <v>360.12599999999998</v>
      </c>
      <c r="J1476" s="22">
        <f t="shared" si="43"/>
        <v>0</v>
      </c>
    </row>
    <row r="1477" spans="1:10" hidden="1" x14ac:dyDescent="0.25">
      <c r="A1477" s="20"/>
      <c r="B1477" s="21">
        <f t="shared" si="42"/>
        <v>1472</v>
      </c>
      <c r="C1477" s="20" t="s">
        <v>1707</v>
      </c>
      <c r="D1477" s="20"/>
      <c r="E1477" s="20" t="s">
        <v>79</v>
      </c>
      <c r="F1477" s="20" t="s">
        <v>80</v>
      </c>
      <c r="G1477" s="20" t="s">
        <v>64</v>
      </c>
      <c r="H1477" s="5"/>
      <c r="I1477" s="5">
        <v>417.99199999999996</v>
      </c>
      <c r="J1477" s="22">
        <f t="shared" si="43"/>
        <v>0</v>
      </c>
    </row>
    <row r="1478" spans="1:10" hidden="1" x14ac:dyDescent="0.25">
      <c r="A1478" s="20"/>
      <c r="B1478" s="21">
        <f t="shared" si="42"/>
        <v>1473</v>
      </c>
      <c r="C1478" s="20" t="s">
        <v>1245</v>
      </c>
      <c r="D1478" s="20"/>
      <c r="E1478" s="20" t="s">
        <v>79</v>
      </c>
      <c r="F1478" s="20" t="s">
        <v>80</v>
      </c>
      <c r="G1478" s="20" t="s">
        <v>64</v>
      </c>
      <c r="H1478" s="5"/>
      <c r="I1478" s="5">
        <v>171.59</v>
      </c>
      <c r="J1478" s="22">
        <f t="shared" si="43"/>
        <v>0</v>
      </c>
    </row>
    <row r="1479" spans="1:10" hidden="1" x14ac:dyDescent="0.25">
      <c r="A1479" s="20"/>
      <c r="B1479" s="21">
        <f t="shared" si="42"/>
        <v>1474</v>
      </c>
      <c r="C1479" s="20" t="s">
        <v>1246</v>
      </c>
      <c r="D1479" s="20"/>
      <c r="E1479" s="20" t="s">
        <v>79</v>
      </c>
      <c r="F1479" s="20" t="s">
        <v>80</v>
      </c>
      <c r="G1479" s="20" t="s">
        <v>64</v>
      </c>
      <c r="H1479" s="5"/>
      <c r="I1479" s="5">
        <v>360.12599999999998</v>
      </c>
      <c r="J1479" s="22">
        <f t="shared" si="43"/>
        <v>0</v>
      </c>
    </row>
    <row r="1480" spans="1:10" hidden="1" x14ac:dyDescent="0.25">
      <c r="A1480" s="20"/>
      <c r="B1480" s="21">
        <f t="shared" ref="B1480:B1543" si="44">+B1479+1</f>
        <v>1475</v>
      </c>
      <c r="C1480" s="20" t="s">
        <v>1247</v>
      </c>
      <c r="D1480" s="20"/>
      <c r="E1480" s="20" t="s">
        <v>79</v>
      </c>
      <c r="F1480" s="20" t="s">
        <v>80</v>
      </c>
      <c r="G1480" s="20" t="s">
        <v>64</v>
      </c>
      <c r="H1480" s="5"/>
      <c r="I1480" s="5">
        <v>476.928</v>
      </c>
      <c r="J1480" s="22">
        <f t="shared" si="43"/>
        <v>0</v>
      </c>
    </row>
    <row r="1481" spans="1:10" hidden="1" x14ac:dyDescent="0.25">
      <c r="A1481" s="20"/>
      <c r="B1481" s="21">
        <f t="shared" si="44"/>
        <v>1476</v>
      </c>
      <c r="C1481" s="20" t="s">
        <v>1248</v>
      </c>
      <c r="D1481" s="20"/>
      <c r="E1481" s="20" t="s">
        <v>79</v>
      </c>
      <c r="F1481" s="20" t="s">
        <v>80</v>
      </c>
      <c r="G1481" s="20" t="s">
        <v>64</v>
      </c>
      <c r="H1481" s="5"/>
      <c r="I1481" s="5">
        <v>476.928</v>
      </c>
      <c r="J1481" s="22">
        <f t="shared" si="43"/>
        <v>0</v>
      </c>
    </row>
    <row r="1482" spans="1:10" hidden="1" x14ac:dyDescent="0.25">
      <c r="A1482" s="20"/>
      <c r="B1482" s="21">
        <f t="shared" si="44"/>
        <v>1477</v>
      </c>
      <c r="C1482" s="20" t="s">
        <v>1249</v>
      </c>
      <c r="D1482" s="20"/>
      <c r="E1482" s="20" t="s">
        <v>79</v>
      </c>
      <c r="F1482" s="20" t="s">
        <v>80</v>
      </c>
      <c r="G1482" s="20" t="s">
        <v>64</v>
      </c>
      <c r="H1482" s="5"/>
      <c r="I1482" s="5">
        <v>180.59800000000001</v>
      </c>
      <c r="J1482" s="22">
        <f t="shared" si="43"/>
        <v>0</v>
      </c>
    </row>
    <row r="1483" spans="1:10" hidden="1" x14ac:dyDescent="0.25">
      <c r="A1483" s="20"/>
      <c r="B1483" s="21">
        <f t="shared" si="44"/>
        <v>1478</v>
      </c>
      <c r="C1483" s="20" t="s">
        <v>1250</v>
      </c>
      <c r="D1483" s="20"/>
      <c r="E1483" s="20" t="s">
        <v>79</v>
      </c>
      <c r="F1483" s="20" t="s">
        <v>80</v>
      </c>
      <c r="G1483" s="20" t="s">
        <v>64</v>
      </c>
      <c r="H1483" s="5"/>
      <c r="I1483" s="5">
        <v>590.65200000000004</v>
      </c>
      <c r="J1483" s="22">
        <f t="shared" si="43"/>
        <v>0</v>
      </c>
    </row>
    <row r="1484" spans="1:10" hidden="1" x14ac:dyDescent="0.25">
      <c r="A1484" s="20"/>
      <c r="B1484" s="21">
        <f t="shared" si="44"/>
        <v>1479</v>
      </c>
      <c r="C1484" s="20" t="s">
        <v>1252</v>
      </c>
      <c r="D1484" s="20"/>
      <c r="E1484" s="20" t="s">
        <v>79</v>
      </c>
      <c r="F1484" s="20" t="s">
        <v>80</v>
      </c>
      <c r="G1484" s="20" t="s">
        <v>64</v>
      </c>
      <c r="H1484" s="5"/>
      <c r="I1484" s="5">
        <v>238.464</v>
      </c>
      <c r="J1484" s="22">
        <f t="shared" si="43"/>
        <v>0</v>
      </c>
    </row>
    <row r="1485" spans="1:10" hidden="1" x14ac:dyDescent="0.25">
      <c r="A1485" s="20"/>
      <c r="B1485" s="21">
        <f t="shared" si="44"/>
        <v>1480</v>
      </c>
      <c r="C1485" s="20" t="s">
        <v>1708</v>
      </c>
      <c r="D1485" s="20"/>
      <c r="E1485" s="20" t="s">
        <v>79</v>
      </c>
      <c r="F1485" s="20" t="s">
        <v>80</v>
      </c>
      <c r="G1485" s="20" t="s">
        <v>64</v>
      </c>
      <c r="H1485" s="5"/>
      <c r="I1485" s="5">
        <v>360.12599999999998</v>
      </c>
      <c r="J1485" s="22">
        <f t="shared" si="43"/>
        <v>0</v>
      </c>
    </row>
    <row r="1486" spans="1:10" hidden="1" x14ac:dyDescent="0.25">
      <c r="A1486" s="20"/>
      <c r="B1486" s="21">
        <f t="shared" si="44"/>
        <v>1481</v>
      </c>
      <c r="C1486" s="20" t="s">
        <v>1253</v>
      </c>
      <c r="D1486" s="20"/>
      <c r="E1486" s="20" t="s">
        <v>79</v>
      </c>
      <c r="F1486" s="20" t="s">
        <v>80</v>
      </c>
      <c r="G1486" s="20" t="s">
        <v>64</v>
      </c>
      <c r="H1486" s="5"/>
      <c r="I1486" s="5">
        <v>238.464</v>
      </c>
      <c r="J1486" s="22">
        <f t="shared" si="43"/>
        <v>0</v>
      </c>
    </row>
    <row r="1487" spans="1:10" hidden="1" x14ac:dyDescent="0.25">
      <c r="A1487" s="20"/>
      <c r="B1487" s="21">
        <f t="shared" si="44"/>
        <v>1482</v>
      </c>
      <c r="C1487" s="20" t="s">
        <v>1254</v>
      </c>
      <c r="D1487" s="20"/>
      <c r="E1487" s="20" t="s">
        <v>79</v>
      </c>
      <c r="F1487" s="20" t="s">
        <v>80</v>
      </c>
      <c r="G1487" s="20" t="s">
        <v>64</v>
      </c>
      <c r="H1487" s="5"/>
      <c r="I1487" s="5">
        <v>171.59</v>
      </c>
      <c r="J1487" s="22">
        <f t="shared" si="43"/>
        <v>0</v>
      </c>
    </row>
    <row r="1488" spans="1:10" hidden="1" x14ac:dyDescent="0.25">
      <c r="A1488" s="20"/>
      <c r="B1488" s="21">
        <f t="shared" si="44"/>
        <v>1483</v>
      </c>
      <c r="C1488" s="20" t="s">
        <v>1255</v>
      </c>
      <c r="D1488" s="20"/>
      <c r="E1488" s="20" t="s">
        <v>79</v>
      </c>
      <c r="F1488" s="20" t="s">
        <v>80</v>
      </c>
      <c r="G1488" s="20" t="s">
        <v>64</v>
      </c>
      <c r="H1488" s="5"/>
      <c r="I1488" s="5">
        <v>770.18000000000006</v>
      </c>
      <c r="J1488" s="22">
        <f t="shared" si="43"/>
        <v>0</v>
      </c>
    </row>
    <row r="1489" spans="1:10" hidden="1" x14ac:dyDescent="0.25">
      <c r="A1489" s="20"/>
      <c r="B1489" s="21">
        <f t="shared" si="44"/>
        <v>1484</v>
      </c>
      <c r="C1489" s="20" t="s">
        <v>1709</v>
      </c>
      <c r="D1489" s="20"/>
      <c r="E1489" s="20" t="s">
        <v>79</v>
      </c>
      <c r="F1489" s="20" t="s">
        <v>80</v>
      </c>
      <c r="G1489" s="20" t="s">
        <v>64</v>
      </c>
      <c r="H1489" s="5"/>
      <c r="I1489" s="5">
        <v>179.52799999999999</v>
      </c>
      <c r="J1489" s="22">
        <f t="shared" si="43"/>
        <v>0</v>
      </c>
    </row>
    <row r="1490" spans="1:10" hidden="1" x14ac:dyDescent="0.25">
      <c r="A1490" s="20"/>
      <c r="B1490" s="21">
        <f t="shared" si="44"/>
        <v>1485</v>
      </c>
      <c r="C1490" s="20" t="s">
        <v>1256</v>
      </c>
      <c r="D1490" s="20"/>
      <c r="E1490" s="20" t="s">
        <v>79</v>
      </c>
      <c r="F1490" s="20" t="s">
        <v>80</v>
      </c>
      <c r="G1490" s="20" t="s">
        <v>64</v>
      </c>
      <c r="H1490" s="5"/>
      <c r="I1490" s="5">
        <v>179.52799999999999</v>
      </c>
      <c r="J1490" s="22">
        <f t="shared" si="43"/>
        <v>0</v>
      </c>
    </row>
    <row r="1491" spans="1:10" hidden="1" x14ac:dyDescent="0.25">
      <c r="A1491" s="20"/>
      <c r="B1491" s="21">
        <f t="shared" si="44"/>
        <v>1486</v>
      </c>
      <c r="C1491" s="20" t="s">
        <v>1257</v>
      </c>
      <c r="D1491" s="20"/>
      <c r="E1491" s="20" t="s">
        <v>79</v>
      </c>
      <c r="F1491" s="20" t="s">
        <v>80</v>
      </c>
      <c r="G1491" s="20" t="s">
        <v>64</v>
      </c>
      <c r="H1491" s="5"/>
      <c r="I1491" s="5">
        <v>419.06200000000001</v>
      </c>
      <c r="J1491" s="22">
        <f t="shared" si="43"/>
        <v>0</v>
      </c>
    </row>
    <row r="1492" spans="1:10" hidden="1" x14ac:dyDescent="0.25">
      <c r="A1492" s="20"/>
      <c r="B1492" s="21">
        <f t="shared" si="44"/>
        <v>1487</v>
      </c>
      <c r="C1492" s="20" t="s">
        <v>1258</v>
      </c>
      <c r="D1492" s="20"/>
      <c r="E1492" s="20" t="s">
        <v>79</v>
      </c>
      <c r="F1492" s="20" t="s">
        <v>80</v>
      </c>
      <c r="G1492" s="20" t="s">
        <v>64</v>
      </c>
      <c r="H1492" s="5"/>
      <c r="I1492" s="5">
        <v>419.06200000000001</v>
      </c>
      <c r="J1492" s="22">
        <f t="shared" si="43"/>
        <v>0</v>
      </c>
    </row>
    <row r="1493" spans="1:10" hidden="1" x14ac:dyDescent="0.25">
      <c r="A1493" s="20"/>
      <c r="B1493" s="21">
        <f t="shared" si="44"/>
        <v>1488</v>
      </c>
      <c r="C1493" s="20" t="s">
        <v>1259</v>
      </c>
      <c r="D1493" s="20"/>
      <c r="E1493" s="20" t="s">
        <v>79</v>
      </c>
      <c r="F1493" s="20" t="s">
        <v>80</v>
      </c>
      <c r="G1493" s="20" t="s">
        <v>64</v>
      </c>
      <c r="H1493" s="5"/>
      <c r="I1493" s="5">
        <v>419.06200000000001</v>
      </c>
      <c r="J1493" s="22">
        <f t="shared" ref="J1493:J1556" si="45">+IFERROR(I1493/H1493,0)</f>
        <v>0</v>
      </c>
    </row>
    <row r="1494" spans="1:10" hidden="1" x14ac:dyDescent="0.25">
      <c r="A1494" s="20"/>
      <c r="B1494" s="21">
        <f t="shared" si="44"/>
        <v>1489</v>
      </c>
      <c r="C1494" s="20" t="s">
        <v>1260</v>
      </c>
      <c r="D1494" s="20"/>
      <c r="E1494" s="20" t="s">
        <v>79</v>
      </c>
      <c r="F1494" s="20" t="s">
        <v>80</v>
      </c>
      <c r="G1494" s="20" t="s">
        <v>64</v>
      </c>
      <c r="H1494" s="5"/>
      <c r="I1494" s="5">
        <v>238.464</v>
      </c>
      <c r="J1494" s="22">
        <f t="shared" si="45"/>
        <v>0</v>
      </c>
    </row>
    <row r="1495" spans="1:10" hidden="1" x14ac:dyDescent="0.25">
      <c r="A1495" s="20"/>
      <c r="B1495" s="21">
        <f t="shared" si="44"/>
        <v>1490</v>
      </c>
      <c r="C1495" s="20" t="s">
        <v>1261</v>
      </c>
      <c r="D1495" s="20"/>
      <c r="E1495" s="20" t="s">
        <v>79</v>
      </c>
      <c r="F1495" s="20" t="s">
        <v>80</v>
      </c>
      <c r="G1495" s="20" t="s">
        <v>64</v>
      </c>
      <c r="H1495" s="5"/>
      <c r="I1495" s="5">
        <v>417.99199999999996</v>
      </c>
      <c r="J1495" s="22">
        <f t="shared" si="45"/>
        <v>0</v>
      </c>
    </row>
    <row r="1496" spans="1:10" hidden="1" x14ac:dyDescent="0.25">
      <c r="A1496" s="20"/>
      <c r="B1496" s="21">
        <f t="shared" si="44"/>
        <v>1491</v>
      </c>
      <c r="C1496" s="20" t="s">
        <v>1262</v>
      </c>
      <c r="D1496" s="20"/>
      <c r="E1496" s="20" t="s">
        <v>79</v>
      </c>
      <c r="F1496" s="20" t="s">
        <v>80</v>
      </c>
      <c r="G1496" s="20" t="s">
        <v>64</v>
      </c>
      <c r="H1496" s="5"/>
      <c r="I1496" s="5">
        <v>828.04600000000005</v>
      </c>
      <c r="J1496" s="22">
        <f t="shared" si="45"/>
        <v>0</v>
      </c>
    </row>
    <row r="1497" spans="1:10" hidden="1" x14ac:dyDescent="0.25">
      <c r="A1497" s="20"/>
      <c r="B1497" s="21">
        <f t="shared" si="44"/>
        <v>1492</v>
      </c>
      <c r="C1497" s="20" t="s">
        <v>1264</v>
      </c>
      <c r="D1497" s="20"/>
      <c r="E1497" s="20" t="s">
        <v>79</v>
      </c>
      <c r="F1497" s="20" t="s">
        <v>80</v>
      </c>
      <c r="G1497" s="20" t="s">
        <v>64</v>
      </c>
      <c r="H1497" s="5"/>
      <c r="I1497" s="5">
        <v>180.59800000000001</v>
      </c>
      <c r="J1497" s="22">
        <f t="shared" si="45"/>
        <v>0</v>
      </c>
    </row>
    <row r="1498" spans="1:10" hidden="1" x14ac:dyDescent="0.25">
      <c r="A1498" s="20"/>
      <c r="B1498" s="21">
        <f t="shared" si="44"/>
        <v>1493</v>
      </c>
      <c r="C1498" s="20" t="s">
        <v>1710</v>
      </c>
      <c r="D1498" s="20"/>
      <c r="E1498" s="20" t="s">
        <v>79</v>
      </c>
      <c r="F1498" s="20" t="s">
        <v>80</v>
      </c>
      <c r="G1498" s="20" t="s">
        <v>64</v>
      </c>
      <c r="H1498" s="5"/>
      <c r="I1498" s="5">
        <v>180.59800000000001</v>
      </c>
      <c r="J1498" s="22">
        <f t="shared" si="45"/>
        <v>0</v>
      </c>
    </row>
    <row r="1499" spans="1:10" hidden="1" x14ac:dyDescent="0.25">
      <c r="A1499" s="20"/>
      <c r="B1499" s="21">
        <f t="shared" si="44"/>
        <v>1494</v>
      </c>
      <c r="C1499" s="20" t="s">
        <v>1266</v>
      </c>
      <c r="D1499" s="20"/>
      <c r="E1499" s="20" t="s">
        <v>79</v>
      </c>
      <c r="F1499" s="20" t="s">
        <v>80</v>
      </c>
      <c r="G1499" s="20" t="s">
        <v>64</v>
      </c>
      <c r="H1499" s="5"/>
      <c r="I1499" s="5">
        <v>179.52799999999999</v>
      </c>
      <c r="J1499" s="22">
        <f t="shared" si="45"/>
        <v>0</v>
      </c>
    </row>
    <row r="1500" spans="1:10" hidden="1" x14ac:dyDescent="0.25">
      <c r="A1500" s="20"/>
      <c r="B1500" s="21">
        <f t="shared" si="44"/>
        <v>1495</v>
      </c>
      <c r="C1500" s="20" t="s">
        <v>1267</v>
      </c>
      <c r="D1500" s="20"/>
      <c r="E1500" s="20" t="s">
        <v>79</v>
      </c>
      <c r="F1500" s="20" t="s">
        <v>80</v>
      </c>
      <c r="G1500" s="20" t="s">
        <v>64</v>
      </c>
      <c r="H1500" s="5"/>
      <c r="I1500" s="5">
        <v>238.464</v>
      </c>
      <c r="J1500" s="22">
        <f t="shared" si="45"/>
        <v>0</v>
      </c>
    </row>
    <row r="1501" spans="1:10" hidden="1" x14ac:dyDescent="0.25">
      <c r="A1501" s="20"/>
      <c r="B1501" s="21">
        <f t="shared" si="44"/>
        <v>1496</v>
      </c>
      <c r="C1501" s="20" t="s">
        <v>1711</v>
      </c>
      <c r="D1501" s="20"/>
      <c r="E1501" s="20" t="s">
        <v>79</v>
      </c>
      <c r="F1501" s="20" t="s">
        <v>80</v>
      </c>
      <c r="G1501" s="20" t="s">
        <v>64</v>
      </c>
      <c r="H1501" s="5"/>
      <c r="I1501" s="5">
        <v>360.12599999999998</v>
      </c>
      <c r="J1501" s="22">
        <f t="shared" si="45"/>
        <v>0</v>
      </c>
    </row>
    <row r="1502" spans="1:10" hidden="1" x14ac:dyDescent="0.25">
      <c r="A1502" s="20"/>
      <c r="B1502" s="21">
        <f t="shared" si="44"/>
        <v>1497</v>
      </c>
      <c r="C1502" s="20" t="s">
        <v>1268</v>
      </c>
      <c r="D1502" s="20"/>
      <c r="E1502" s="20" t="s">
        <v>79</v>
      </c>
      <c r="F1502" s="20" t="s">
        <v>80</v>
      </c>
      <c r="G1502" s="20" t="s">
        <v>64</v>
      </c>
      <c r="H1502" s="5"/>
      <c r="I1502" s="5">
        <v>180.59800000000001</v>
      </c>
      <c r="J1502" s="22">
        <f t="shared" si="45"/>
        <v>0</v>
      </c>
    </row>
    <row r="1503" spans="1:10" hidden="1" x14ac:dyDescent="0.25">
      <c r="A1503" s="20"/>
      <c r="B1503" s="21">
        <f t="shared" si="44"/>
        <v>1498</v>
      </c>
      <c r="C1503" s="20" t="s">
        <v>1270</v>
      </c>
      <c r="D1503" s="20"/>
      <c r="E1503" s="20" t="s">
        <v>79</v>
      </c>
      <c r="F1503" s="20" t="s">
        <v>80</v>
      </c>
      <c r="G1503" s="20" t="s">
        <v>64</v>
      </c>
      <c r="H1503" s="5"/>
      <c r="I1503" s="5">
        <v>476.928</v>
      </c>
      <c r="J1503" s="22">
        <f t="shared" si="45"/>
        <v>0</v>
      </c>
    </row>
    <row r="1504" spans="1:10" hidden="1" x14ac:dyDescent="0.25">
      <c r="A1504" s="20"/>
      <c r="B1504" s="21">
        <f t="shared" si="44"/>
        <v>1499</v>
      </c>
      <c r="C1504" s="20" t="s">
        <v>1277</v>
      </c>
      <c r="D1504" s="20"/>
      <c r="E1504" s="20" t="s">
        <v>79</v>
      </c>
      <c r="F1504" s="20" t="s">
        <v>80</v>
      </c>
      <c r="G1504" s="20" t="s">
        <v>64</v>
      </c>
      <c r="H1504" s="5"/>
      <c r="I1504" s="5">
        <v>180.59800000000001</v>
      </c>
      <c r="J1504" s="22">
        <f t="shared" si="45"/>
        <v>0</v>
      </c>
    </row>
    <row r="1505" spans="1:10" hidden="1" x14ac:dyDescent="0.25">
      <c r="A1505" s="20"/>
      <c r="B1505" s="21">
        <f t="shared" si="44"/>
        <v>1500</v>
      </c>
      <c r="C1505" s="20" t="s">
        <v>1278</v>
      </c>
      <c r="D1505" s="20"/>
      <c r="E1505" s="20" t="s">
        <v>79</v>
      </c>
      <c r="F1505" s="20" t="s">
        <v>80</v>
      </c>
      <c r="G1505" s="20" t="s">
        <v>64</v>
      </c>
      <c r="H1505" s="5"/>
      <c r="I1505" s="5">
        <v>180.59800000000001</v>
      </c>
      <c r="J1505" s="22">
        <f t="shared" si="45"/>
        <v>0</v>
      </c>
    </row>
    <row r="1506" spans="1:10" hidden="1" x14ac:dyDescent="0.25">
      <c r="A1506" s="20"/>
      <c r="B1506" s="21">
        <f t="shared" si="44"/>
        <v>1501</v>
      </c>
      <c r="C1506" s="20" t="s">
        <v>1279</v>
      </c>
      <c r="D1506" s="20"/>
      <c r="E1506" s="20" t="s">
        <v>79</v>
      </c>
      <c r="F1506" s="20" t="s">
        <v>80</v>
      </c>
      <c r="G1506" s="20" t="s">
        <v>64</v>
      </c>
      <c r="H1506" s="5"/>
      <c r="I1506" s="5">
        <v>238.464</v>
      </c>
      <c r="J1506" s="22">
        <f t="shared" si="45"/>
        <v>0</v>
      </c>
    </row>
    <row r="1507" spans="1:10" hidden="1" x14ac:dyDescent="0.25">
      <c r="A1507" s="20"/>
      <c r="B1507" s="21">
        <f t="shared" si="44"/>
        <v>1502</v>
      </c>
      <c r="C1507" s="20" t="s">
        <v>1280</v>
      </c>
      <c r="D1507" s="20"/>
      <c r="E1507" s="20" t="s">
        <v>79</v>
      </c>
      <c r="F1507" s="20" t="s">
        <v>80</v>
      </c>
      <c r="G1507" s="20" t="s">
        <v>64</v>
      </c>
      <c r="H1507" s="5"/>
      <c r="I1507" s="5">
        <v>238.464</v>
      </c>
      <c r="J1507" s="22">
        <f t="shared" si="45"/>
        <v>0</v>
      </c>
    </row>
    <row r="1508" spans="1:10" hidden="1" x14ac:dyDescent="0.25">
      <c r="A1508" s="20"/>
      <c r="B1508" s="21">
        <f t="shared" si="44"/>
        <v>1503</v>
      </c>
      <c r="C1508" s="20" t="s">
        <v>1712</v>
      </c>
      <c r="D1508" s="20"/>
      <c r="E1508" s="20" t="s">
        <v>79</v>
      </c>
      <c r="F1508" s="20" t="s">
        <v>80</v>
      </c>
      <c r="G1508" s="20" t="s">
        <v>64</v>
      </c>
      <c r="H1508" s="5"/>
      <c r="I1508" s="5">
        <v>238.464</v>
      </c>
      <c r="J1508" s="22">
        <f t="shared" si="45"/>
        <v>0</v>
      </c>
    </row>
    <row r="1509" spans="1:10" hidden="1" x14ac:dyDescent="0.25">
      <c r="A1509" s="20"/>
      <c r="B1509" s="21">
        <f t="shared" si="44"/>
        <v>1504</v>
      </c>
      <c r="C1509" s="20" t="s">
        <v>1281</v>
      </c>
      <c r="D1509" s="20"/>
      <c r="E1509" s="20" t="s">
        <v>79</v>
      </c>
      <c r="F1509" s="20" t="s">
        <v>80</v>
      </c>
      <c r="G1509" s="20" t="s">
        <v>64</v>
      </c>
      <c r="H1509" s="5"/>
      <c r="I1509" s="5">
        <v>656.4559999999999</v>
      </c>
      <c r="J1509" s="22">
        <f t="shared" si="45"/>
        <v>0</v>
      </c>
    </row>
    <row r="1510" spans="1:10" hidden="1" x14ac:dyDescent="0.25">
      <c r="A1510" s="20"/>
      <c r="B1510" s="21">
        <f t="shared" si="44"/>
        <v>1505</v>
      </c>
      <c r="C1510" s="20" t="s">
        <v>1282</v>
      </c>
      <c r="D1510" s="20"/>
      <c r="E1510" s="20" t="s">
        <v>79</v>
      </c>
      <c r="F1510" s="20" t="s">
        <v>80</v>
      </c>
      <c r="G1510" s="20" t="s">
        <v>64</v>
      </c>
      <c r="H1510" s="5"/>
      <c r="I1510" s="5">
        <v>715.39200000000005</v>
      </c>
      <c r="J1510" s="22">
        <f t="shared" si="45"/>
        <v>0</v>
      </c>
    </row>
    <row r="1511" spans="1:10" hidden="1" x14ac:dyDescent="0.25">
      <c r="A1511" s="20"/>
      <c r="B1511" s="21">
        <f t="shared" si="44"/>
        <v>1506</v>
      </c>
      <c r="C1511" s="20" t="s">
        <v>1284</v>
      </c>
      <c r="D1511" s="20"/>
      <c r="E1511" s="20" t="s">
        <v>79</v>
      </c>
      <c r="F1511" s="20" t="s">
        <v>80</v>
      </c>
      <c r="G1511" s="20" t="s">
        <v>64</v>
      </c>
      <c r="H1511" s="5"/>
      <c r="I1511" s="5">
        <v>419.06200000000001</v>
      </c>
      <c r="J1511" s="22">
        <f t="shared" si="45"/>
        <v>0</v>
      </c>
    </row>
    <row r="1512" spans="1:10" hidden="1" x14ac:dyDescent="0.25">
      <c r="A1512" s="20"/>
      <c r="B1512" s="21">
        <f t="shared" si="44"/>
        <v>1507</v>
      </c>
      <c r="C1512" s="20" t="s">
        <v>1285</v>
      </c>
      <c r="D1512" s="20"/>
      <c r="E1512" s="20" t="s">
        <v>79</v>
      </c>
      <c r="F1512" s="20" t="s">
        <v>80</v>
      </c>
      <c r="G1512" s="20" t="s">
        <v>64</v>
      </c>
      <c r="H1512" s="5"/>
      <c r="I1512" s="5">
        <v>360.12599999999998</v>
      </c>
      <c r="J1512" s="22">
        <f t="shared" si="45"/>
        <v>0</v>
      </c>
    </row>
    <row r="1513" spans="1:10" hidden="1" x14ac:dyDescent="0.25">
      <c r="A1513" s="20"/>
      <c r="B1513" s="21">
        <f t="shared" si="44"/>
        <v>1508</v>
      </c>
      <c r="C1513" s="20" t="s">
        <v>1286</v>
      </c>
      <c r="D1513" s="20"/>
      <c r="E1513" s="20" t="s">
        <v>79</v>
      </c>
      <c r="F1513" s="20" t="s">
        <v>80</v>
      </c>
      <c r="G1513" s="20" t="s">
        <v>64</v>
      </c>
      <c r="H1513" s="5"/>
      <c r="I1513" s="5">
        <v>476.928</v>
      </c>
      <c r="J1513" s="22">
        <f t="shared" si="45"/>
        <v>0</v>
      </c>
    </row>
    <row r="1514" spans="1:10" hidden="1" x14ac:dyDescent="0.25">
      <c r="A1514" s="20"/>
      <c r="B1514" s="21">
        <f t="shared" si="44"/>
        <v>1509</v>
      </c>
      <c r="C1514" s="20" t="s">
        <v>1713</v>
      </c>
      <c r="D1514" s="20"/>
      <c r="E1514" s="20" t="s">
        <v>79</v>
      </c>
      <c r="F1514" s="20" t="s">
        <v>80</v>
      </c>
      <c r="G1514" s="20" t="s">
        <v>64</v>
      </c>
      <c r="H1514" s="5"/>
      <c r="I1514" s="5">
        <v>417.99199999999996</v>
      </c>
      <c r="J1514" s="22">
        <f t="shared" si="45"/>
        <v>0</v>
      </c>
    </row>
    <row r="1515" spans="1:10" hidden="1" x14ac:dyDescent="0.25">
      <c r="A1515" s="20"/>
      <c r="B1515" s="21">
        <f t="shared" si="44"/>
        <v>1510</v>
      </c>
      <c r="C1515" s="20" t="s">
        <v>1714</v>
      </c>
      <c r="D1515" s="20"/>
      <c r="E1515" s="20" t="s">
        <v>79</v>
      </c>
      <c r="F1515" s="20" t="s">
        <v>80</v>
      </c>
      <c r="G1515" s="20" t="s">
        <v>64</v>
      </c>
      <c r="H1515" s="5"/>
      <c r="I1515" s="5">
        <v>238.464</v>
      </c>
      <c r="J1515" s="22">
        <f t="shared" si="45"/>
        <v>0</v>
      </c>
    </row>
    <row r="1516" spans="1:10" hidden="1" x14ac:dyDescent="0.25">
      <c r="A1516" s="20"/>
      <c r="B1516" s="21">
        <f t="shared" si="44"/>
        <v>1511</v>
      </c>
      <c r="C1516" s="20" t="s">
        <v>1290</v>
      </c>
      <c r="D1516" s="20"/>
      <c r="E1516" s="20" t="s">
        <v>79</v>
      </c>
      <c r="F1516" s="20" t="s">
        <v>80</v>
      </c>
      <c r="G1516" s="20" t="s">
        <v>64</v>
      </c>
      <c r="H1516" s="5"/>
      <c r="I1516" s="5">
        <v>419.06200000000001</v>
      </c>
      <c r="J1516" s="22">
        <f t="shared" si="45"/>
        <v>0</v>
      </c>
    </row>
    <row r="1517" spans="1:10" hidden="1" x14ac:dyDescent="0.25">
      <c r="A1517" s="20"/>
      <c r="B1517" s="21">
        <f t="shared" si="44"/>
        <v>1512</v>
      </c>
      <c r="C1517" s="20" t="s">
        <v>1291</v>
      </c>
      <c r="D1517" s="20"/>
      <c r="E1517" s="20" t="s">
        <v>79</v>
      </c>
      <c r="F1517" s="20" t="s">
        <v>80</v>
      </c>
      <c r="G1517" s="20" t="s">
        <v>64</v>
      </c>
      <c r="H1517" s="5"/>
      <c r="I1517" s="5">
        <v>589.58199999999999</v>
      </c>
      <c r="J1517" s="22">
        <f t="shared" si="45"/>
        <v>0</v>
      </c>
    </row>
    <row r="1518" spans="1:10" hidden="1" x14ac:dyDescent="0.25">
      <c r="A1518" s="20"/>
      <c r="B1518" s="21">
        <f t="shared" si="44"/>
        <v>1513</v>
      </c>
      <c r="C1518" s="20" t="s">
        <v>1293</v>
      </c>
      <c r="D1518" s="20"/>
      <c r="E1518" s="20" t="s">
        <v>79</v>
      </c>
      <c r="F1518" s="20" t="s">
        <v>80</v>
      </c>
      <c r="G1518" s="20" t="s">
        <v>64</v>
      </c>
      <c r="H1518" s="5"/>
      <c r="I1518" s="5">
        <v>238.464</v>
      </c>
      <c r="J1518" s="22">
        <f t="shared" si="45"/>
        <v>0</v>
      </c>
    </row>
    <row r="1519" spans="1:10" hidden="1" x14ac:dyDescent="0.25">
      <c r="A1519" s="20"/>
      <c r="B1519" s="21">
        <f t="shared" si="44"/>
        <v>1514</v>
      </c>
      <c r="C1519" s="20" t="s">
        <v>1297</v>
      </c>
      <c r="D1519" s="20"/>
      <c r="E1519" s="20" t="s">
        <v>79</v>
      </c>
      <c r="F1519" s="20" t="s">
        <v>80</v>
      </c>
      <c r="G1519" s="20" t="s">
        <v>64</v>
      </c>
      <c r="H1519" s="5"/>
      <c r="I1519" s="5">
        <v>238.464</v>
      </c>
      <c r="J1519" s="22">
        <f t="shared" si="45"/>
        <v>0</v>
      </c>
    </row>
    <row r="1520" spans="1:10" hidden="1" x14ac:dyDescent="0.25">
      <c r="A1520" s="20"/>
      <c r="B1520" s="21">
        <f t="shared" si="44"/>
        <v>1515</v>
      </c>
      <c r="C1520" s="20" t="s">
        <v>1298</v>
      </c>
      <c r="D1520" s="20"/>
      <c r="E1520" s="20" t="s">
        <v>79</v>
      </c>
      <c r="F1520" s="20" t="s">
        <v>80</v>
      </c>
      <c r="G1520" s="20" t="s">
        <v>64</v>
      </c>
      <c r="H1520" s="5"/>
      <c r="I1520" s="5">
        <v>180.59800000000001</v>
      </c>
      <c r="J1520" s="22">
        <f t="shared" si="45"/>
        <v>0</v>
      </c>
    </row>
    <row r="1521" spans="1:10" hidden="1" x14ac:dyDescent="0.25">
      <c r="A1521" s="20"/>
      <c r="B1521" s="21">
        <f t="shared" si="44"/>
        <v>1516</v>
      </c>
      <c r="C1521" s="20" t="s">
        <v>1299</v>
      </c>
      <c r="D1521" s="20"/>
      <c r="E1521" s="20" t="s">
        <v>79</v>
      </c>
      <c r="F1521" s="20" t="s">
        <v>80</v>
      </c>
      <c r="G1521" s="20" t="s">
        <v>64</v>
      </c>
      <c r="H1521" s="5"/>
      <c r="I1521" s="5">
        <v>778.11799999999994</v>
      </c>
      <c r="J1521" s="22">
        <f t="shared" si="45"/>
        <v>0</v>
      </c>
    </row>
    <row r="1522" spans="1:10" hidden="1" x14ac:dyDescent="0.25">
      <c r="A1522" s="20"/>
      <c r="B1522" s="21">
        <f t="shared" si="44"/>
        <v>1517</v>
      </c>
      <c r="C1522" s="20" t="s">
        <v>1300</v>
      </c>
      <c r="D1522" s="20"/>
      <c r="E1522" s="20" t="s">
        <v>79</v>
      </c>
      <c r="F1522" s="20" t="s">
        <v>80</v>
      </c>
      <c r="G1522" s="20" t="s">
        <v>64</v>
      </c>
      <c r="H1522" s="5"/>
      <c r="I1522" s="5">
        <v>1015.513</v>
      </c>
      <c r="J1522" s="22">
        <f t="shared" si="45"/>
        <v>0</v>
      </c>
    </row>
    <row r="1523" spans="1:10" hidden="1" x14ac:dyDescent="0.25">
      <c r="A1523" s="20"/>
      <c r="B1523" s="21">
        <f t="shared" si="44"/>
        <v>1518</v>
      </c>
      <c r="C1523" s="20" t="s">
        <v>1301</v>
      </c>
      <c r="D1523" s="20"/>
      <c r="E1523" s="20" t="s">
        <v>79</v>
      </c>
      <c r="F1523" s="20" t="s">
        <v>80</v>
      </c>
      <c r="G1523" s="20" t="s">
        <v>64</v>
      </c>
      <c r="H1523" s="5"/>
      <c r="I1523" s="5">
        <v>238.464</v>
      </c>
      <c r="J1523" s="22">
        <f t="shared" si="45"/>
        <v>0</v>
      </c>
    </row>
    <row r="1524" spans="1:10" hidden="1" x14ac:dyDescent="0.25">
      <c r="A1524" s="20"/>
      <c r="B1524" s="21">
        <f t="shared" si="44"/>
        <v>1519</v>
      </c>
      <c r="C1524" s="20" t="s">
        <v>1302</v>
      </c>
      <c r="D1524" s="20"/>
      <c r="E1524" s="20" t="s">
        <v>79</v>
      </c>
      <c r="F1524" s="20" t="s">
        <v>80</v>
      </c>
      <c r="G1524" s="20" t="s">
        <v>64</v>
      </c>
      <c r="H1524" s="5"/>
      <c r="I1524" s="5">
        <v>837.05400000000009</v>
      </c>
      <c r="J1524" s="22">
        <f t="shared" si="45"/>
        <v>0</v>
      </c>
    </row>
    <row r="1525" spans="1:10" hidden="1" x14ac:dyDescent="0.25">
      <c r="A1525" s="20"/>
      <c r="B1525" s="21">
        <f t="shared" si="44"/>
        <v>1520</v>
      </c>
      <c r="C1525" s="20" t="s">
        <v>1309</v>
      </c>
      <c r="D1525" s="20"/>
      <c r="E1525" s="20" t="s">
        <v>79</v>
      </c>
      <c r="F1525" s="20" t="s">
        <v>80</v>
      </c>
      <c r="G1525" s="20" t="s">
        <v>64</v>
      </c>
      <c r="H1525" s="5"/>
      <c r="I1525" s="5">
        <v>238.464</v>
      </c>
      <c r="J1525" s="22">
        <f t="shared" si="45"/>
        <v>0</v>
      </c>
    </row>
    <row r="1526" spans="1:10" hidden="1" x14ac:dyDescent="0.25">
      <c r="A1526" s="20"/>
      <c r="B1526" s="21">
        <f t="shared" si="44"/>
        <v>1521</v>
      </c>
      <c r="C1526" s="20" t="s">
        <v>1310</v>
      </c>
      <c r="D1526" s="20"/>
      <c r="E1526" s="20" t="s">
        <v>79</v>
      </c>
      <c r="F1526" s="20" t="s">
        <v>80</v>
      </c>
      <c r="G1526" s="20" t="s">
        <v>64</v>
      </c>
      <c r="H1526" s="5"/>
      <c r="I1526" s="5">
        <v>179.52799999999999</v>
      </c>
      <c r="J1526" s="22">
        <f t="shared" si="45"/>
        <v>0</v>
      </c>
    </row>
    <row r="1527" spans="1:10" hidden="1" x14ac:dyDescent="0.25">
      <c r="A1527" s="20"/>
      <c r="B1527" s="21">
        <f t="shared" si="44"/>
        <v>1522</v>
      </c>
      <c r="C1527" s="20" t="s">
        <v>1311</v>
      </c>
      <c r="D1527" s="20"/>
      <c r="E1527" s="20" t="s">
        <v>79</v>
      </c>
      <c r="F1527" s="20" t="s">
        <v>80</v>
      </c>
      <c r="G1527" s="20" t="s">
        <v>64</v>
      </c>
      <c r="H1527" s="5"/>
      <c r="I1527" s="5">
        <v>2727.4639999999999</v>
      </c>
      <c r="J1527" s="22">
        <f t="shared" si="45"/>
        <v>0</v>
      </c>
    </row>
    <row r="1528" spans="1:10" hidden="1" x14ac:dyDescent="0.25">
      <c r="A1528" s="20"/>
      <c r="B1528" s="21">
        <f t="shared" si="44"/>
        <v>1523</v>
      </c>
      <c r="C1528" s="20" t="s">
        <v>1312</v>
      </c>
      <c r="D1528" s="20"/>
      <c r="E1528" s="20" t="s">
        <v>79</v>
      </c>
      <c r="F1528" s="20" t="s">
        <v>80</v>
      </c>
      <c r="G1528" s="20" t="s">
        <v>64</v>
      </c>
      <c r="H1528" s="5"/>
      <c r="I1528" s="5">
        <v>238.464</v>
      </c>
      <c r="J1528" s="22">
        <f t="shared" si="45"/>
        <v>0</v>
      </c>
    </row>
    <row r="1529" spans="1:10" hidden="1" x14ac:dyDescent="0.25">
      <c r="A1529" s="20"/>
      <c r="B1529" s="21">
        <f t="shared" si="44"/>
        <v>1524</v>
      </c>
      <c r="C1529" s="20" t="s">
        <v>1313</v>
      </c>
      <c r="D1529" s="20"/>
      <c r="E1529" s="20" t="s">
        <v>79</v>
      </c>
      <c r="F1529" s="20" t="s">
        <v>80</v>
      </c>
      <c r="G1529" s="20" t="s">
        <v>64</v>
      </c>
      <c r="H1529" s="5"/>
      <c r="I1529" s="5">
        <v>238.464</v>
      </c>
      <c r="J1529" s="22">
        <f t="shared" si="45"/>
        <v>0</v>
      </c>
    </row>
    <row r="1530" spans="1:10" hidden="1" x14ac:dyDescent="0.25">
      <c r="A1530" s="20"/>
      <c r="B1530" s="21">
        <f t="shared" si="44"/>
        <v>1525</v>
      </c>
      <c r="C1530" s="20" t="s">
        <v>1314</v>
      </c>
      <c r="D1530" s="20"/>
      <c r="E1530" s="20" t="s">
        <v>79</v>
      </c>
      <c r="F1530" s="20" t="s">
        <v>80</v>
      </c>
      <c r="G1530" s="20" t="s">
        <v>64</v>
      </c>
      <c r="H1530" s="5"/>
      <c r="I1530" s="5">
        <v>530.64700000000005</v>
      </c>
      <c r="J1530" s="22">
        <f t="shared" si="45"/>
        <v>0</v>
      </c>
    </row>
    <row r="1531" spans="1:10" hidden="1" x14ac:dyDescent="0.25">
      <c r="A1531" s="20"/>
      <c r="B1531" s="21">
        <f t="shared" si="44"/>
        <v>1526</v>
      </c>
      <c r="C1531" s="20" t="s">
        <v>1715</v>
      </c>
      <c r="D1531" s="20"/>
      <c r="E1531" s="20" t="s">
        <v>79</v>
      </c>
      <c r="F1531" s="20" t="s">
        <v>80</v>
      </c>
      <c r="G1531" s="20" t="s">
        <v>64</v>
      </c>
      <c r="H1531" s="5"/>
      <c r="I1531" s="5">
        <v>837.05399999999986</v>
      </c>
      <c r="J1531" s="22">
        <f t="shared" si="45"/>
        <v>0</v>
      </c>
    </row>
    <row r="1532" spans="1:10" hidden="1" x14ac:dyDescent="0.25">
      <c r="A1532" s="20"/>
      <c r="B1532" s="21">
        <f t="shared" si="44"/>
        <v>1527</v>
      </c>
      <c r="C1532" s="20" t="s">
        <v>1315</v>
      </c>
      <c r="D1532" s="20"/>
      <c r="E1532" s="20" t="s">
        <v>79</v>
      </c>
      <c r="F1532" s="20" t="s">
        <v>80</v>
      </c>
      <c r="G1532" s="20" t="s">
        <v>64</v>
      </c>
      <c r="H1532" s="5"/>
      <c r="I1532" s="5">
        <v>410.05399999999997</v>
      </c>
      <c r="J1532" s="22">
        <f t="shared" si="45"/>
        <v>0</v>
      </c>
    </row>
    <row r="1533" spans="1:10" hidden="1" x14ac:dyDescent="0.25">
      <c r="A1533" s="20"/>
      <c r="B1533" s="21">
        <f t="shared" si="44"/>
        <v>1528</v>
      </c>
      <c r="C1533" s="20" t="s">
        <v>1316</v>
      </c>
      <c r="D1533" s="20"/>
      <c r="E1533" s="20" t="s">
        <v>79</v>
      </c>
      <c r="F1533" s="20" t="s">
        <v>80</v>
      </c>
      <c r="G1533" s="20" t="s">
        <v>64</v>
      </c>
      <c r="H1533" s="5"/>
      <c r="I1533" s="5">
        <v>417.99199999999996</v>
      </c>
      <c r="J1533" s="22">
        <f t="shared" si="45"/>
        <v>0</v>
      </c>
    </row>
    <row r="1534" spans="1:10" hidden="1" x14ac:dyDescent="0.25">
      <c r="A1534" s="20"/>
      <c r="B1534" s="21">
        <f t="shared" si="44"/>
        <v>1529</v>
      </c>
      <c r="C1534" s="20" t="s">
        <v>1317</v>
      </c>
      <c r="D1534" s="20"/>
      <c r="E1534" s="20" t="s">
        <v>79</v>
      </c>
      <c r="F1534" s="20" t="s">
        <v>80</v>
      </c>
      <c r="G1534" s="20" t="s">
        <v>64</v>
      </c>
      <c r="H1534" s="5"/>
      <c r="I1534" s="5">
        <v>180.59800000000001</v>
      </c>
      <c r="J1534" s="22">
        <f t="shared" si="45"/>
        <v>0</v>
      </c>
    </row>
    <row r="1535" spans="1:10" hidden="1" x14ac:dyDescent="0.25">
      <c r="A1535" s="20"/>
      <c r="B1535" s="21">
        <f t="shared" si="44"/>
        <v>1530</v>
      </c>
      <c r="C1535" s="20" t="s">
        <v>1318</v>
      </c>
      <c r="D1535" s="20"/>
      <c r="E1535" s="20" t="s">
        <v>79</v>
      </c>
      <c r="F1535" s="20" t="s">
        <v>80</v>
      </c>
      <c r="G1535" s="20" t="s">
        <v>64</v>
      </c>
      <c r="H1535" s="5"/>
      <c r="I1535" s="5">
        <v>179.52799999999999</v>
      </c>
      <c r="J1535" s="22">
        <f t="shared" si="45"/>
        <v>0</v>
      </c>
    </row>
    <row r="1536" spans="1:10" hidden="1" x14ac:dyDescent="0.25">
      <c r="A1536" s="20"/>
      <c r="B1536" s="21">
        <f t="shared" si="44"/>
        <v>1531</v>
      </c>
      <c r="C1536" s="20" t="s">
        <v>1319</v>
      </c>
      <c r="D1536" s="20"/>
      <c r="E1536" s="20" t="s">
        <v>79</v>
      </c>
      <c r="F1536" s="20" t="s">
        <v>80</v>
      </c>
      <c r="G1536" s="20" t="s">
        <v>64</v>
      </c>
      <c r="H1536" s="5"/>
      <c r="I1536" s="5">
        <v>179.52799999999999</v>
      </c>
      <c r="J1536" s="22">
        <f t="shared" si="45"/>
        <v>0</v>
      </c>
    </row>
    <row r="1537" spans="1:10" hidden="1" x14ac:dyDescent="0.25">
      <c r="A1537" s="20"/>
      <c r="B1537" s="21">
        <f t="shared" si="44"/>
        <v>1532</v>
      </c>
      <c r="C1537" s="20" t="s">
        <v>1320</v>
      </c>
      <c r="D1537" s="20"/>
      <c r="E1537" s="20" t="s">
        <v>79</v>
      </c>
      <c r="F1537" s="20" t="s">
        <v>80</v>
      </c>
      <c r="G1537" s="20" t="s">
        <v>64</v>
      </c>
      <c r="H1537" s="5"/>
      <c r="I1537" s="5">
        <v>360.12599999999998</v>
      </c>
      <c r="J1537" s="22">
        <f t="shared" si="45"/>
        <v>0</v>
      </c>
    </row>
    <row r="1538" spans="1:10" hidden="1" x14ac:dyDescent="0.25">
      <c r="A1538" s="20"/>
      <c r="B1538" s="21">
        <f t="shared" si="44"/>
        <v>1533</v>
      </c>
      <c r="C1538" s="20" t="s">
        <v>1321</v>
      </c>
      <c r="D1538" s="20"/>
      <c r="E1538" s="20" t="s">
        <v>79</v>
      </c>
      <c r="F1538" s="20" t="s">
        <v>80</v>
      </c>
      <c r="G1538" s="20" t="s">
        <v>64</v>
      </c>
      <c r="H1538" s="5"/>
      <c r="I1538" s="5">
        <v>770.18000000000006</v>
      </c>
      <c r="J1538" s="22">
        <f t="shared" si="45"/>
        <v>0</v>
      </c>
    </row>
    <row r="1539" spans="1:10" hidden="1" x14ac:dyDescent="0.25">
      <c r="A1539" s="20"/>
      <c r="B1539" s="21">
        <f t="shared" si="44"/>
        <v>1534</v>
      </c>
      <c r="C1539" s="20" t="s">
        <v>1322</v>
      </c>
      <c r="D1539" s="20"/>
      <c r="E1539" s="20" t="s">
        <v>79</v>
      </c>
      <c r="F1539" s="20" t="s">
        <v>80</v>
      </c>
      <c r="G1539" s="20" t="s">
        <v>64</v>
      </c>
      <c r="H1539" s="5"/>
      <c r="I1539" s="5">
        <v>657.52600000000007</v>
      </c>
      <c r="J1539" s="22">
        <f t="shared" si="45"/>
        <v>0</v>
      </c>
    </row>
    <row r="1540" spans="1:10" hidden="1" x14ac:dyDescent="0.25">
      <c r="A1540" s="20"/>
      <c r="B1540" s="21">
        <f t="shared" si="44"/>
        <v>1535</v>
      </c>
      <c r="C1540" s="20" t="s">
        <v>1323</v>
      </c>
      <c r="D1540" s="20"/>
      <c r="E1540" s="20" t="s">
        <v>79</v>
      </c>
      <c r="F1540" s="20" t="s">
        <v>80</v>
      </c>
      <c r="G1540" s="20" t="s">
        <v>64</v>
      </c>
      <c r="H1540" s="5"/>
      <c r="I1540" s="5">
        <v>648.51800000000003</v>
      </c>
      <c r="J1540" s="22">
        <f t="shared" si="45"/>
        <v>0</v>
      </c>
    </row>
    <row r="1541" spans="1:10" hidden="1" x14ac:dyDescent="0.25">
      <c r="A1541" s="20"/>
      <c r="B1541" s="21">
        <f t="shared" si="44"/>
        <v>1536</v>
      </c>
      <c r="C1541" s="20" t="s">
        <v>1716</v>
      </c>
      <c r="D1541" s="20"/>
      <c r="E1541" s="20" t="s">
        <v>79</v>
      </c>
      <c r="F1541" s="20" t="s">
        <v>80</v>
      </c>
      <c r="G1541" s="20" t="s">
        <v>64</v>
      </c>
      <c r="H1541" s="5"/>
      <c r="I1541" s="5">
        <v>352.18799999999999</v>
      </c>
      <c r="J1541" s="22">
        <f t="shared" si="45"/>
        <v>0</v>
      </c>
    </row>
    <row r="1542" spans="1:10" hidden="1" x14ac:dyDescent="0.25">
      <c r="A1542" s="20"/>
      <c r="B1542" s="21">
        <f t="shared" si="44"/>
        <v>1537</v>
      </c>
      <c r="C1542" s="20" t="s">
        <v>1717</v>
      </c>
      <c r="D1542" s="20"/>
      <c r="E1542" s="20" t="s">
        <v>79</v>
      </c>
      <c r="F1542" s="20" t="s">
        <v>80</v>
      </c>
      <c r="G1542" s="20" t="s">
        <v>64</v>
      </c>
      <c r="H1542" s="5"/>
      <c r="I1542" s="5">
        <v>648.51800000000003</v>
      </c>
      <c r="J1542" s="22">
        <f t="shared" si="45"/>
        <v>0</v>
      </c>
    </row>
    <row r="1543" spans="1:10" hidden="1" x14ac:dyDescent="0.25">
      <c r="A1543" s="20"/>
      <c r="B1543" s="21">
        <f t="shared" si="44"/>
        <v>1538</v>
      </c>
      <c r="C1543" s="20" t="s">
        <v>1718</v>
      </c>
      <c r="D1543" s="20"/>
      <c r="E1543" s="20" t="s">
        <v>79</v>
      </c>
      <c r="F1543" s="20" t="s">
        <v>80</v>
      </c>
      <c r="G1543" s="20" t="s">
        <v>64</v>
      </c>
      <c r="H1543" s="5"/>
      <c r="I1543" s="5">
        <v>476.928</v>
      </c>
      <c r="J1543" s="22">
        <f t="shared" si="45"/>
        <v>0</v>
      </c>
    </row>
    <row r="1544" spans="1:10" hidden="1" x14ac:dyDescent="0.25">
      <c r="A1544" s="20"/>
      <c r="B1544" s="21">
        <f t="shared" ref="B1544:B1593" si="46">+B1543+1</f>
        <v>1539</v>
      </c>
      <c r="C1544" s="20" t="s">
        <v>1324</v>
      </c>
      <c r="D1544" s="20"/>
      <c r="E1544" s="20" t="s">
        <v>79</v>
      </c>
      <c r="F1544" s="20" t="s">
        <v>80</v>
      </c>
      <c r="G1544" s="20" t="s">
        <v>64</v>
      </c>
      <c r="H1544" s="5"/>
      <c r="I1544" s="5">
        <v>476.928</v>
      </c>
      <c r="J1544" s="22">
        <f t="shared" si="45"/>
        <v>0</v>
      </c>
    </row>
    <row r="1545" spans="1:10" hidden="1" x14ac:dyDescent="0.25">
      <c r="A1545" s="20"/>
      <c r="B1545" s="21">
        <f t="shared" si="46"/>
        <v>1540</v>
      </c>
      <c r="C1545" s="20" t="s">
        <v>1325</v>
      </c>
      <c r="D1545" s="20"/>
      <c r="E1545" s="20" t="s">
        <v>79</v>
      </c>
      <c r="F1545" s="20" t="s">
        <v>80</v>
      </c>
      <c r="G1545" s="20" t="s">
        <v>64</v>
      </c>
      <c r="H1545" s="5"/>
      <c r="I1545" s="5">
        <v>179.52799999999999</v>
      </c>
      <c r="J1545" s="22">
        <f t="shared" si="45"/>
        <v>0</v>
      </c>
    </row>
    <row r="1546" spans="1:10" hidden="1" x14ac:dyDescent="0.25">
      <c r="A1546" s="20"/>
      <c r="B1546" s="21">
        <f t="shared" si="46"/>
        <v>1541</v>
      </c>
      <c r="C1546" s="20" t="s">
        <v>1326</v>
      </c>
      <c r="D1546" s="20"/>
      <c r="E1546" s="20" t="s">
        <v>79</v>
      </c>
      <c r="F1546" s="20" t="s">
        <v>80</v>
      </c>
      <c r="G1546" s="20" t="s">
        <v>64</v>
      </c>
      <c r="H1546" s="5"/>
      <c r="I1546" s="5">
        <v>1017.6519999999999</v>
      </c>
      <c r="J1546" s="22">
        <f t="shared" si="45"/>
        <v>0</v>
      </c>
    </row>
    <row r="1547" spans="1:10" hidden="1" x14ac:dyDescent="0.25">
      <c r="A1547" s="20"/>
      <c r="B1547" s="21">
        <f t="shared" si="46"/>
        <v>1542</v>
      </c>
      <c r="C1547" s="20" t="s">
        <v>1327</v>
      </c>
      <c r="D1547" s="20"/>
      <c r="E1547" s="20" t="s">
        <v>79</v>
      </c>
      <c r="F1547" s="20" t="s">
        <v>80</v>
      </c>
      <c r="G1547" s="20" t="s">
        <v>64</v>
      </c>
      <c r="H1547" s="5"/>
      <c r="I1547" s="5">
        <v>179.52799999999999</v>
      </c>
      <c r="J1547" s="22">
        <f t="shared" si="45"/>
        <v>0</v>
      </c>
    </row>
    <row r="1548" spans="1:10" hidden="1" x14ac:dyDescent="0.25">
      <c r="A1548" s="20"/>
      <c r="B1548" s="21">
        <f t="shared" si="46"/>
        <v>1543</v>
      </c>
      <c r="C1548" s="20" t="s">
        <v>1328</v>
      </c>
      <c r="D1548" s="20"/>
      <c r="E1548" s="20" t="s">
        <v>79</v>
      </c>
      <c r="F1548" s="20" t="s">
        <v>80</v>
      </c>
      <c r="G1548" s="20" t="s">
        <v>64</v>
      </c>
      <c r="H1548" s="5"/>
      <c r="I1548" s="5">
        <v>1187.1030000000001</v>
      </c>
      <c r="J1548" s="22">
        <f t="shared" si="45"/>
        <v>0</v>
      </c>
    </row>
    <row r="1549" spans="1:10" hidden="1" x14ac:dyDescent="0.25">
      <c r="A1549" s="20"/>
      <c r="B1549" s="21">
        <f t="shared" si="46"/>
        <v>1544</v>
      </c>
      <c r="C1549" s="20" t="s">
        <v>1329</v>
      </c>
      <c r="D1549" s="20"/>
      <c r="E1549" s="20" t="s">
        <v>79</v>
      </c>
      <c r="F1549" s="20" t="s">
        <v>80</v>
      </c>
      <c r="G1549" s="20" t="s">
        <v>64</v>
      </c>
      <c r="H1549" s="5"/>
      <c r="I1549" s="5">
        <v>179.52799999999999</v>
      </c>
      <c r="J1549" s="22">
        <f t="shared" si="45"/>
        <v>0</v>
      </c>
    </row>
    <row r="1550" spans="1:10" hidden="1" x14ac:dyDescent="0.25">
      <c r="A1550" s="20"/>
      <c r="B1550" s="21">
        <f t="shared" si="46"/>
        <v>1545</v>
      </c>
      <c r="C1550" s="20" t="s">
        <v>1330</v>
      </c>
      <c r="D1550" s="20"/>
      <c r="E1550" s="20" t="s">
        <v>79</v>
      </c>
      <c r="F1550" s="20" t="s">
        <v>80</v>
      </c>
      <c r="G1550" s="20" t="s">
        <v>64</v>
      </c>
      <c r="H1550" s="5"/>
      <c r="I1550" s="5">
        <v>598.58999999999992</v>
      </c>
      <c r="J1550" s="22">
        <f t="shared" si="45"/>
        <v>0</v>
      </c>
    </row>
    <row r="1551" spans="1:10" hidden="1" x14ac:dyDescent="0.25">
      <c r="A1551" s="20"/>
      <c r="B1551" s="21">
        <f t="shared" si="46"/>
        <v>1546</v>
      </c>
      <c r="C1551" s="20" t="s">
        <v>1331</v>
      </c>
      <c r="D1551" s="20"/>
      <c r="E1551" s="20" t="s">
        <v>79</v>
      </c>
      <c r="F1551" s="20" t="s">
        <v>80</v>
      </c>
      <c r="G1551" s="20" t="s">
        <v>64</v>
      </c>
      <c r="H1551" s="5"/>
      <c r="I1551" s="5">
        <v>1255.0459999999998</v>
      </c>
      <c r="J1551" s="22">
        <f t="shared" si="45"/>
        <v>0</v>
      </c>
    </row>
    <row r="1552" spans="1:10" hidden="1" x14ac:dyDescent="0.25">
      <c r="A1552" s="20"/>
      <c r="B1552" s="21">
        <f t="shared" si="46"/>
        <v>1547</v>
      </c>
      <c r="C1552" s="20" t="s">
        <v>1332</v>
      </c>
      <c r="D1552" s="20"/>
      <c r="E1552" s="20" t="s">
        <v>79</v>
      </c>
      <c r="F1552" s="20" t="s">
        <v>80</v>
      </c>
      <c r="G1552" s="20" t="s">
        <v>64</v>
      </c>
      <c r="H1552" s="5"/>
      <c r="I1552" s="5">
        <v>531.71600000000001</v>
      </c>
      <c r="J1552" s="22">
        <f t="shared" si="45"/>
        <v>0</v>
      </c>
    </row>
    <row r="1553" spans="1:10" hidden="1" x14ac:dyDescent="0.25">
      <c r="A1553" s="20"/>
      <c r="B1553" s="21">
        <f t="shared" si="46"/>
        <v>1548</v>
      </c>
      <c r="C1553" s="20" t="s">
        <v>1333</v>
      </c>
      <c r="D1553" s="20"/>
      <c r="E1553" s="20" t="s">
        <v>79</v>
      </c>
      <c r="F1553" s="20" t="s">
        <v>80</v>
      </c>
      <c r="G1553" s="20" t="s">
        <v>64</v>
      </c>
      <c r="H1553" s="5"/>
      <c r="I1553" s="5">
        <v>179.52799999999999</v>
      </c>
      <c r="J1553" s="22">
        <f t="shared" si="45"/>
        <v>0</v>
      </c>
    </row>
    <row r="1554" spans="1:10" hidden="1" x14ac:dyDescent="0.25">
      <c r="A1554" s="20"/>
      <c r="B1554" s="21">
        <f t="shared" si="46"/>
        <v>1549</v>
      </c>
      <c r="C1554" s="20" t="s">
        <v>1334</v>
      </c>
      <c r="D1554" s="20"/>
      <c r="E1554" s="20" t="s">
        <v>79</v>
      </c>
      <c r="F1554" s="20" t="s">
        <v>80</v>
      </c>
      <c r="G1554" s="20" t="s">
        <v>64</v>
      </c>
      <c r="H1554" s="5"/>
      <c r="I1554" s="5">
        <v>238.464</v>
      </c>
      <c r="J1554" s="22">
        <f t="shared" si="45"/>
        <v>0</v>
      </c>
    </row>
    <row r="1555" spans="1:10" hidden="1" x14ac:dyDescent="0.25">
      <c r="A1555" s="20"/>
      <c r="B1555" s="21">
        <f t="shared" si="46"/>
        <v>1550</v>
      </c>
      <c r="C1555" s="20" t="s">
        <v>1359</v>
      </c>
      <c r="D1555" s="20"/>
      <c r="E1555" s="20" t="s">
        <v>79</v>
      </c>
      <c r="F1555" s="20" t="s">
        <v>80</v>
      </c>
      <c r="G1555" s="20" t="s">
        <v>64</v>
      </c>
      <c r="H1555" s="5"/>
      <c r="I1555" s="5">
        <v>648.51800000000003</v>
      </c>
      <c r="J1555" s="22">
        <f t="shared" si="45"/>
        <v>0</v>
      </c>
    </row>
    <row r="1556" spans="1:10" hidden="1" x14ac:dyDescent="0.25">
      <c r="A1556" s="20"/>
      <c r="B1556" s="21">
        <f t="shared" si="46"/>
        <v>1551</v>
      </c>
      <c r="C1556" s="20" t="s">
        <v>1360</v>
      </c>
      <c r="D1556" s="20"/>
      <c r="E1556" s="20" t="s">
        <v>79</v>
      </c>
      <c r="F1556" s="20" t="s">
        <v>80</v>
      </c>
      <c r="G1556" s="20" t="s">
        <v>64</v>
      </c>
      <c r="H1556" s="5"/>
      <c r="I1556" s="5">
        <v>476.928</v>
      </c>
      <c r="J1556" s="22">
        <f t="shared" si="45"/>
        <v>0</v>
      </c>
    </row>
    <row r="1557" spans="1:10" hidden="1" x14ac:dyDescent="0.25">
      <c r="A1557" s="20"/>
      <c r="B1557" s="21">
        <f t="shared" si="46"/>
        <v>1552</v>
      </c>
      <c r="C1557" s="20" t="s">
        <v>1719</v>
      </c>
      <c r="D1557" s="20"/>
      <c r="E1557" s="20" t="s">
        <v>79</v>
      </c>
      <c r="F1557" s="20" t="s">
        <v>80</v>
      </c>
      <c r="G1557" s="20" t="s">
        <v>64</v>
      </c>
      <c r="H1557" s="5"/>
      <c r="I1557" s="5">
        <v>180.59800000000001</v>
      </c>
      <c r="J1557" s="22">
        <f t="shared" ref="J1557:J1593" si="47">+IFERROR(I1557/H1557,0)</f>
        <v>0</v>
      </c>
    </row>
    <row r="1558" spans="1:10" hidden="1" x14ac:dyDescent="0.25">
      <c r="A1558" s="20"/>
      <c r="B1558" s="21">
        <f t="shared" si="46"/>
        <v>1553</v>
      </c>
      <c r="C1558" s="20" t="s">
        <v>1720</v>
      </c>
      <c r="D1558" s="20"/>
      <c r="E1558" s="20" t="s">
        <v>79</v>
      </c>
      <c r="F1558" s="20" t="s">
        <v>80</v>
      </c>
      <c r="G1558" s="20" t="s">
        <v>64</v>
      </c>
      <c r="H1558" s="5"/>
      <c r="I1558" s="5">
        <v>180.59800000000001</v>
      </c>
      <c r="J1558" s="22">
        <f t="shared" si="47"/>
        <v>0</v>
      </c>
    </row>
    <row r="1559" spans="1:10" hidden="1" x14ac:dyDescent="0.25">
      <c r="A1559" s="20"/>
      <c r="B1559" s="21">
        <f t="shared" si="46"/>
        <v>1554</v>
      </c>
      <c r="C1559" s="20" t="s">
        <v>1361</v>
      </c>
      <c r="D1559" s="20"/>
      <c r="E1559" s="20" t="s">
        <v>79</v>
      </c>
      <c r="F1559" s="20" t="s">
        <v>80</v>
      </c>
      <c r="G1559" s="20" t="s">
        <v>64</v>
      </c>
      <c r="H1559" s="5"/>
      <c r="I1559" s="5">
        <v>769.11</v>
      </c>
      <c r="J1559" s="22">
        <f t="shared" si="47"/>
        <v>0</v>
      </c>
    </row>
    <row r="1560" spans="1:10" hidden="1" x14ac:dyDescent="0.25">
      <c r="A1560" s="20"/>
      <c r="B1560" s="21">
        <f t="shared" si="46"/>
        <v>1555</v>
      </c>
      <c r="C1560" s="20" t="s">
        <v>1721</v>
      </c>
      <c r="D1560" s="20"/>
      <c r="E1560" s="20" t="s">
        <v>79</v>
      </c>
      <c r="F1560" s="20" t="s">
        <v>80</v>
      </c>
      <c r="G1560" s="20" t="s">
        <v>64</v>
      </c>
      <c r="H1560" s="5"/>
      <c r="I1560" s="5">
        <v>476.928</v>
      </c>
      <c r="J1560" s="22">
        <f t="shared" si="47"/>
        <v>0</v>
      </c>
    </row>
    <row r="1561" spans="1:10" hidden="1" x14ac:dyDescent="0.25">
      <c r="A1561" s="20"/>
      <c r="B1561" s="21">
        <f t="shared" si="46"/>
        <v>1556</v>
      </c>
      <c r="C1561" s="20" t="s">
        <v>1722</v>
      </c>
      <c r="D1561" s="20"/>
      <c r="E1561" s="20" t="s">
        <v>79</v>
      </c>
      <c r="F1561" s="20" t="s">
        <v>80</v>
      </c>
      <c r="G1561" s="20" t="s">
        <v>64</v>
      </c>
      <c r="H1561" s="5"/>
      <c r="I1561" s="5">
        <v>476.928</v>
      </c>
      <c r="J1561" s="22">
        <f t="shared" si="47"/>
        <v>0</v>
      </c>
    </row>
    <row r="1562" spans="1:10" hidden="1" x14ac:dyDescent="0.25">
      <c r="A1562" s="20"/>
      <c r="B1562" s="21">
        <f t="shared" si="46"/>
        <v>1557</v>
      </c>
      <c r="C1562" s="20" t="s">
        <v>1362</v>
      </c>
      <c r="D1562" s="20"/>
      <c r="E1562" s="20" t="s">
        <v>79</v>
      </c>
      <c r="F1562" s="20" t="s">
        <v>80</v>
      </c>
      <c r="G1562" s="20" t="s">
        <v>64</v>
      </c>
      <c r="H1562" s="5"/>
      <c r="I1562" s="5">
        <v>657.52600000000007</v>
      </c>
      <c r="J1562" s="22">
        <f t="shared" si="47"/>
        <v>0</v>
      </c>
    </row>
    <row r="1563" spans="1:10" hidden="1" x14ac:dyDescent="0.25">
      <c r="A1563" s="20"/>
      <c r="B1563" s="21">
        <f t="shared" si="46"/>
        <v>1558</v>
      </c>
      <c r="C1563" s="20" t="s">
        <v>1723</v>
      </c>
      <c r="D1563" s="20"/>
      <c r="E1563" s="20" t="s">
        <v>79</v>
      </c>
      <c r="F1563" s="20" t="s">
        <v>80</v>
      </c>
      <c r="G1563" s="20" t="s">
        <v>64</v>
      </c>
      <c r="H1563" s="5"/>
      <c r="I1563" s="5">
        <v>656.45600000000002</v>
      </c>
      <c r="J1563" s="22">
        <f t="shared" si="47"/>
        <v>0</v>
      </c>
    </row>
    <row r="1564" spans="1:10" hidden="1" x14ac:dyDescent="0.25">
      <c r="A1564" s="20"/>
      <c r="B1564" s="21">
        <f t="shared" si="46"/>
        <v>1559</v>
      </c>
      <c r="C1564" s="20" t="s">
        <v>1363</v>
      </c>
      <c r="D1564" s="20"/>
      <c r="E1564" s="20" t="s">
        <v>79</v>
      </c>
      <c r="F1564" s="20" t="s">
        <v>80</v>
      </c>
      <c r="G1564" s="20" t="s">
        <v>64</v>
      </c>
      <c r="H1564" s="5"/>
      <c r="I1564" s="5">
        <v>1196.1109999999999</v>
      </c>
      <c r="J1564" s="22">
        <f t="shared" si="47"/>
        <v>0</v>
      </c>
    </row>
    <row r="1565" spans="1:10" hidden="1" x14ac:dyDescent="0.25">
      <c r="A1565" s="20"/>
      <c r="B1565" s="21">
        <f t="shared" si="46"/>
        <v>1560</v>
      </c>
      <c r="C1565" s="20" t="s">
        <v>1364</v>
      </c>
      <c r="D1565" s="20"/>
      <c r="E1565" s="20" t="s">
        <v>79</v>
      </c>
      <c r="F1565" s="20" t="s">
        <v>80</v>
      </c>
      <c r="G1565" s="20" t="s">
        <v>64</v>
      </c>
      <c r="H1565" s="5"/>
      <c r="I1565" s="5">
        <v>238.464</v>
      </c>
      <c r="J1565" s="22">
        <f t="shared" si="47"/>
        <v>0</v>
      </c>
    </row>
    <row r="1566" spans="1:10" hidden="1" x14ac:dyDescent="0.25">
      <c r="A1566" s="20"/>
      <c r="B1566" s="21">
        <f t="shared" si="46"/>
        <v>1561</v>
      </c>
      <c r="C1566" s="20" t="s">
        <v>1365</v>
      </c>
      <c r="D1566" s="20"/>
      <c r="E1566" s="20" t="s">
        <v>79</v>
      </c>
      <c r="F1566" s="20" t="s">
        <v>80</v>
      </c>
      <c r="G1566" s="20" t="s">
        <v>64</v>
      </c>
      <c r="H1566" s="5"/>
      <c r="I1566" s="5">
        <v>417.99199999999996</v>
      </c>
      <c r="J1566" s="22">
        <f t="shared" si="47"/>
        <v>0</v>
      </c>
    </row>
    <row r="1567" spans="1:10" hidden="1" x14ac:dyDescent="0.25">
      <c r="A1567" s="20"/>
      <c r="B1567" s="21">
        <f t="shared" si="46"/>
        <v>1562</v>
      </c>
      <c r="C1567" s="20" t="s">
        <v>1366</v>
      </c>
      <c r="D1567" s="20"/>
      <c r="E1567" s="20" t="s">
        <v>79</v>
      </c>
      <c r="F1567" s="20" t="s">
        <v>80</v>
      </c>
      <c r="G1567" s="20" t="s">
        <v>64</v>
      </c>
      <c r="H1567" s="5"/>
      <c r="I1567" s="5">
        <v>598.59</v>
      </c>
      <c r="J1567" s="22">
        <f t="shared" si="47"/>
        <v>0</v>
      </c>
    </row>
    <row r="1568" spans="1:10" hidden="1" x14ac:dyDescent="0.25">
      <c r="A1568" s="20"/>
      <c r="B1568" s="21">
        <f t="shared" si="46"/>
        <v>1563</v>
      </c>
      <c r="C1568" s="20" t="s">
        <v>1367</v>
      </c>
      <c r="D1568" s="20"/>
      <c r="E1568" s="20" t="s">
        <v>79</v>
      </c>
      <c r="F1568" s="20" t="s">
        <v>80</v>
      </c>
      <c r="G1568" s="20" t="s">
        <v>64</v>
      </c>
      <c r="H1568" s="5"/>
      <c r="I1568" s="5">
        <v>476.928</v>
      </c>
      <c r="J1568" s="22">
        <f t="shared" si="47"/>
        <v>0</v>
      </c>
    </row>
    <row r="1569" spans="1:11" hidden="1" x14ac:dyDescent="0.25">
      <c r="A1569" s="20"/>
      <c r="B1569" s="21">
        <f t="shared" si="46"/>
        <v>1564</v>
      </c>
      <c r="C1569" s="20" t="s">
        <v>1368</v>
      </c>
      <c r="D1569" s="20"/>
      <c r="E1569" s="20" t="s">
        <v>79</v>
      </c>
      <c r="F1569" s="20" t="s">
        <v>80</v>
      </c>
      <c r="G1569" s="20" t="s">
        <v>64</v>
      </c>
      <c r="H1569" s="5"/>
      <c r="I1569" s="5">
        <v>238.464</v>
      </c>
      <c r="J1569" s="22">
        <f t="shared" si="47"/>
        <v>0</v>
      </c>
    </row>
    <row r="1570" spans="1:11" hidden="1" x14ac:dyDescent="0.25">
      <c r="A1570" s="20"/>
      <c r="B1570" s="21">
        <f t="shared" si="46"/>
        <v>1565</v>
      </c>
      <c r="C1570" s="20" t="s">
        <v>1724</v>
      </c>
      <c r="D1570" s="20"/>
      <c r="E1570" s="20" t="s">
        <v>79</v>
      </c>
      <c r="F1570" s="20" t="s">
        <v>80</v>
      </c>
      <c r="G1570" s="20" t="s">
        <v>64</v>
      </c>
      <c r="H1570" s="5"/>
      <c r="I1570" s="5">
        <v>417.99199999999996</v>
      </c>
      <c r="J1570" s="22">
        <f t="shared" si="47"/>
        <v>0</v>
      </c>
    </row>
    <row r="1571" spans="1:11" x14ac:dyDescent="0.25">
      <c r="A1571" s="20"/>
      <c r="B1571" s="21">
        <f t="shared" si="46"/>
        <v>1566</v>
      </c>
      <c r="C1571" s="20" t="s">
        <v>1369</v>
      </c>
      <c r="D1571" s="20"/>
      <c r="E1571" s="20" t="s">
        <v>79</v>
      </c>
      <c r="F1571" s="20" t="s">
        <v>80</v>
      </c>
      <c r="G1571" s="20" t="s">
        <v>64</v>
      </c>
      <c r="H1571" s="5"/>
      <c r="I1571" s="5">
        <v>1301.896</v>
      </c>
      <c r="J1571" s="22">
        <f t="shared" si="47"/>
        <v>0</v>
      </c>
      <c r="K1571" t="str">
        <f>+VLOOKUP($C1571,'[2]CHI TIẾT_total-VPDD'!$M$2:$W$5024,11,0)</f>
        <v>LAM DONG</v>
      </c>
    </row>
    <row r="1572" spans="1:11" hidden="1" x14ac:dyDescent="0.25">
      <c r="A1572" s="20"/>
      <c r="B1572" s="21">
        <f t="shared" si="46"/>
        <v>1567</v>
      </c>
      <c r="C1572" s="20" t="s">
        <v>1725</v>
      </c>
      <c r="D1572" s="20"/>
      <c r="E1572" s="20" t="s">
        <v>79</v>
      </c>
      <c r="F1572" s="20" t="s">
        <v>80</v>
      </c>
      <c r="G1572" s="20" t="s">
        <v>64</v>
      </c>
      <c r="H1572" s="5"/>
      <c r="I1572" s="5">
        <v>5121.6620000000003</v>
      </c>
      <c r="J1572" s="22">
        <f t="shared" si="47"/>
        <v>0</v>
      </c>
    </row>
    <row r="1573" spans="1:11" hidden="1" x14ac:dyDescent="0.25">
      <c r="A1573" s="20"/>
      <c r="B1573" s="21">
        <f t="shared" si="46"/>
        <v>1568</v>
      </c>
      <c r="C1573" s="20" t="s">
        <v>1726</v>
      </c>
      <c r="D1573" s="20"/>
      <c r="E1573" s="20" t="s">
        <v>69</v>
      </c>
      <c r="F1573" s="20" t="s">
        <v>70</v>
      </c>
      <c r="G1573" s="20" t="s">
        <v>64</v>
      </c>
      <c r="H1573" s="5"/>
      <c r="I1573" s="5">
        <v>829.73800000000006</v>
      </c>
      <c r="J1573" s="22">
        <f t="shared" si="47"/>
        <v>0</v>
      </c>
    </row>
    <row r="1574" spans="1:11" hidden="1" x14ac:dyDescent="0.25">
      <c r="A1574" s="20"/>
      <c r="B1574" s="21">
        <f t="shared" si="46"/>
        <v>1569</v>
      </c>
      <c r="C1574" s="20" t="s">
        <v>233</v>
      </c>
      <c r="D1574" s="20"/>
      <c r="E1574" s="20" t="s">
        <v>77</v>
      </c>
      <c r="F1574" s="20" t="s">
        <v>78</v>
      </c>
      <c r="G1574" s="20" t="s">
        <v>64</v>
      </c>
      <c r="H1574" s="5"/>
      <c r="I1574" s="5">
        <v>592.61500000000001</v>
      </c>
      <c r="J1574" s="22">
        <f t="shared" si="47"/>
        <v>0</v>
      </c>
    </row>
    <row r="1575" spans="1:11" hidden="1" x14ac:dyDescent="0.25">
      <c r="A1575" s="20"/>
      <c r="B1575" s="21">
        <f t="shared" si="46"/>
        <v>1570</v>
      </c>
      <c r="C1575" s="20" t="s">
        <v>612</v>
      </c>
      <c r="D1575" s="20"/>
      <c r="E1575" s="20" t="s">
        <v>69</v>
      </c>
      <c r="F1575" s="20" t="s">
        <v>70</v>
      </c>
      <c r="G1575" s="20" t="s">
        <v>64</v>
      </c>
      <c r="H1575" s="5"/>
      <c r="I1575" s="5">
        <v>414.86900000000003</v>
      </c>
      <c r="J1575" s="22">
        <f t="shared" si="47"/>
        <v>0</v>
      </c>
    </row>
    <row r="1576" spans="1:11" hidden="1" x14ac:dyDescent="0.25">
      <c r="A1576" s="20"/>
      <c r="B1576" s="21">
        <f t="shared" si="46"/>
        <v>1571</v>
      </c>
      <c r="C1576" s="20" t="s">
        <v>125</v>
      </c>
      <c r="D1576" s="20"/>
      <c r="E1576" s="20" t="s">
        <v>75</v>
      </c>
      <c r="F1576" s="20" t="s">
        <v>76</v>
      </c>
      <c r="G1576" s="20" t="s">
        <v>64</v>
      </c>
      <c r="H1576" s="5"/>
      <c r="I1576" s="5">
        <v>977.93500000000006</v>
      </c>
      <c r="J1576" s="22">
        <f t="shared" si="47"/>
        <v>0</v>
      </c>
    </row>
    <row r="1577" spans="1:11" hidden="1" x14ac:dyDescent="0.25">
      <c r="A1577" s="20"/>
      <c r="B1577" s="21">
        <f t="shared" si="46"/>
        <v>1572</v>
      </c>
      <c r="C1577" s="20" t="s">
        <v>1728</v>
      </c>
      <c r="D1577" s="20"/>
      <c r="E1577" s="20" t="s">
        <v>79</v>
      </c>
      <c r="F1577" s="20" t="s">
        <v>80</v>
      </c>
      <c r="G1577" s="20" t="s">
        <v>64</v>
      </c>
      <c r="H1577" s="5"/>
      <c r="I1577" s="5">
        <v>1875.422</v>
      </c>
      <c r="J1577" s="22">
        <f t="shared" si="47"/>
        <v>0</v>
      </c>
    </row>
    <row r="1578" spans="1:11" hidden="1" x14ac:dyDescent="0.25">
      <c r="A1578" s="20"/>
      <c r="B1578" s="21">
        <f t="shared" si="46"/>
        <v>1573</v>
      </c>
      <c r="C1578" s="20" t="s">
        <v>1729</v>
      </c>
      <c r="D1578" s="20"/>
      <c r="E1578" s="20" t="s">
        <v>77</v>
      </c>
      <c r="F1578" s="20" t="s">
        <v>78</v>
      </c>
      <c r="G1578" s="20" t="s">
        <v>64</v>
      </c>
      <c r="H1578" s="5"/>
      <c r="I1578" s="5">
        <v>300.99599999999998</v>
      </c>
      <c r="J1578" s="22">
        <f t="shared" si="47"/>
        <v>0</v>
      </c>
    </row>
    <row r="1579" spans="1:11" hidden="1" x14ac:dyDescent="0.25">
      <c r="A1579" s="20"/>
      <c r="B1579" s="21">
        <f t="shared" si="46"/>
        <v>1574</v>
      </c>
      <c r="C1579" s="20" t="s">
        <v>1730</v>
      </c>
      <c r="D1579" s="20"/>
      <c r="E1579" s="20" t="s">
        <v>62</v>
      </c>
      <c r="F1579" s="20" t="s">
        <v>63</v>
      </c>
      <c r="G1579" s="20" t="s">
        <v>64</v>
      </c>
      <c r="H1579" s="5"/>
      <c r="I1579" s="5">
        <v>197.99600000000001</v>
      </c>
      <c r="J1579" s="22">
        <f t="shared" si="47"/>
        <v>0</v>
      </c>
    </row>
    <row r="1580" spans="1:11" hidden="1" x14ac:dyDescent="0.25">
      <c r="A1580" s="20"/>
      <c r="B1580" s="21">
        <f t="shared" si="46"/>
        <v>1575</v>
      </c>
      <c r="C1580" s="20" t="s">
        <v>1731</v>
      </c>
      <c r="D1580" s="20"/>
      <c r="E1580" s="20" t="s">
        <v>79</v>
      </c>
      <c r="F1580" s="20" t="s">
        <v>80</v>
      </c>
      <c r="G1580" s="20" t="s">
        <v>64</v>
      </c>
      <c r="H1580" s="5"/>
      <c r="I1580" s="5">
        <v>3785.94</v>
      </c>
      <c r="J1580" s="22">
        <f t="shared" si="47"/>
        <v>0</v>
      </c>
    </row>
    <row r="1581" spans="1:11" hidden="1" x14ac:dyDescent="0.25">
      <c r="A1581" s="20"/>
      <c r="B1581" s="21">
        <f t="shared" si="46"/>
        <v>1576</v>
      </c>
      <c r="C1581" s="20" t="s">
        <v>1732</v>
      </c>
      <c r="D1581" s="20"/>
      <c r="E1581" s="20" t="s">
        <v>79</v>
      </c>
      <c r="F1581" s="20" t="s">
        <v>80</v>
      </c>
      <c r="G1581" s="20" t="s">
        <v>64</v>
      </c>
      <c r="H1581" s="5"/>
      <c r="I1581" s="5">
        <v>5765.9040000000005</v>
      </c>
      <c r="J1581" s="22">
        <f t="shared" si="47"/>
        <v>0</v>
      </c>
    </row>
    <row r="1582" spans="1:11" hidden="1" x14ac:dyDescent="0.25">
      <c r="A1582" s="20"/>
      <c r="B1582" s="21">
        <f t="shared" si="46"/>
        <v>1577</v>
      </c>
      <c r="C1582" s="20" t="s">
        <v>1733</v>
      </c>
      <c r="D1582" s="20"/>
      <c r="E1582" s="20" t="s">
        <v>77</v>
      </c>
      <c r="F1582" s="20" t="s">
        <v>78</v>
      </c>
      <c r="G1582" s="20" t="s">
        <v>64</v>
      </c>
      <c r="H1582" s="5"/>
      <c r="I1582" s="5">
        <v>395.99299999999999</v>
      </c>
      <c r="J1582" s="22">
        <f t="shared" si="47"/>
        <v>0</v>
      </c>
    </row>
    <row r="1583" spans="1:11" hidden="1" x14ac:dyDescent="0.25">
      <c r="A1583" s="20"/>
      <c r="B1583" s="21">
        <f t="shared" si="46"/>
        <v>1578</v>
      </c>
      <c r="C1583" s="20" t="s">
        <v>1734</v>
      </c>
      <c r="D1583" s="20"/>
      <c r="E1583" s="20" t="s">
        <v>79</v>
      </c>
      <c r="F1583" s="20" t="s">
        <v>80</v>
      </c>
      <c r="G1583" s="20" t="s">
        <v>64</v>
      </c>
      <c r="H1583" s="5"/>
      <c r="I1583" s="5">
        <v>21779.603999999999</v>
      </c>
      <c r="J1583" s="22">
        <f t="shared" si="47"/>
        <v>0</v>
      </c>
    </row>
    <row r="1584" spans="1:11" hidden="1" x14ac:dyDescent="0.25">
      <c r="A1584" s="20"/>
      <c r="B1584" s="21">
        <f t="shared" si="46"/>
        <v>1579</v>
      </c>
      <c r="C1584" s="20" t="s">
        <v>1735</v>
      </c>
      <c r="D1584" s="20"/>
      <c r="E1584" s="20" t="s">
        <v>77</v>
      </c>
      <c r="F1584" s="20" t="s">
        <v>78</v>
      </c>
      <c r="G1584" s="20" t="s">
        <v>64</v>
      </c>
      <c r="H1584" s="5"/>
      <c r="I1584" s="5">
        <v>1504.731</v>
      </c>
      <c r="J1584" s="22">
        <f t="shared" si="47"/>
        <v>0</v>
      </c>
    </row>
    <row r="1585" spans="1:10" hidden="1" x14ac:dyDescent="0.25">
      <c r="A1585" s="20"/>
      <c r="B1585" s="21">
        <f t="shared" si="46"/>
        <v>1580</v>
      </c>
      <c r="C1585" s="20" t="s">
        <v>136</v>
      </c>
      <c r="D1585" s="20"/>
      <c r="E1585" s="20" t="s">
        <v>77</v>
      </c>
      <c r="F1585" s="20" t="s">
        <v>78</v>
      </c>
      <c r="G1585" s="20" t="s">
        <v>64</v>
      </c>
      <c r="H1585" s="5"/>
      <c r="I1585" s="5">
        <v>6244.8489999999983</v>
      </c>
      <c r="J1585" s="22">
        <f t="shared" si="47"/>
        <v>0</v>
      </c>
    </row>
    <row r="1586" spans="1:10" hidden="1" x14ac:dyDescent="0.25">
      <c r="A1586" s="20"/>
      <c r="B1586" s="21">
        <f t="shared" si="46"/>
        <v>1581</v>
      </c>
      <c r="C1586" s="20" t="s">
        <v>610</v>
      </c>
      <c r="D1586" s="20"/>
      <c r="E1586" s="20" t="s">
        <v>62</v>
      </c>
      <c r="F1586" s="20" t="s">
        <v>63</v>
      </c>
      <c r="G1586" s="20" t="s">
        <v>64</v>
      </c>
      <c r="H1586" s="5"/>
      <c r="I1586" s="5">
        <v>5239.6969999999992</v>
      </c>
      <c r="J1586" s="22">
        <f t="shared" si="47"/>
        <v>0</v>
      </c>
    </row>
    <row r="1587" spans="1:10" hidden="1" x14ac:dyDescent="0.25">
      <c r="A1587" s="20"/>
      <c r="B1587" s="21">
        <f t="shared" si="46"/>
        <v>1582</v>
      </c>
      <c r="C1587" s="20" t="s">
        <v>1736</v>
      </c>
      <c r="D1587" s="20"/>
      <c r="E1587" s="20" t="s">
        <v>71</v>
      </c>
      <c r="F1587" s="20" t="s">
        <v>72</v>
      </c>
      <c r="G1587" s="20" t="s">
        <v>64</v>
      </c>
      <c r="H1587" s="5"/>
      <c r="I1587" s="5">
        <v>669.87100000000009</v>
      </c>
      <c r="J1587" s="22">
        <f t="shared" si="47"/>
        <v>0</v>
      </c>
    </row>
    <row r="1588" spans="1:10" hidden="1" x14ac:dyDescent="0.25">
      <c r="A1588" s="20"/>
      <c r="B1588" s="21">
        <f t="shared" si="46"/>
        <v>1583</v>
      </c>
      <c r="C1588" s="20" t="s">
        <v>139</v>
      </c>
      <c r="D1588" s="20"/>
      <c r="E1588" s="20" t="s">
        <v>77</v>
      </c>
      <c r="F1588" s="20" t="s">
        <v>78</v>
      </c>
      <c r="G1588" s="20" t="s">
        <v>64</v>
      </c>
      <c r="H1588" s="5">
        <v>3731.8230000000003</v>
      </c>
      <c r="I1588" s="5">
        <v>1082.355</v>
      </c>
      <c r="J1588" s="22">
        <f t="shared" si="47"/>
        <v>0.29003385208784016</v>
      </c>
    </row>
    <row r="1589" spans="1:10" hidden="1" x14ac:dyDescent="0.25">
      <c r="A1589" s="20"/>
      <c r="B1589" s="21">
        <f t="shared" si="46"/>
        <v>1584</v>
      </c>
      <c r="C1589" s="20" t="s">
        <v>1400</v>
      </c>
      <c r="D1589" s="20"/>
      <c r="E1589" s="20" t="s">
        <v>65</v>
      </c>
      <c r="F1589" s="20" t="s">
        <v>66</v>
      </c>
      <c r="G1589" s="20" t="s">
        <v>64</v>
      </c>
      <c r="H1589" s="5"/>
      <c r="I1589" s="5">
        <v>742.47199999999998</v>
      </c>
      <c r="J1589" s="22">
        <f t="shared" si="47"/>
        <v>0</v>
      </c>
    </row>
    <row r="1590" spans="1:10" hidden="1" x14ac:dyDescent="0.25">
      <c r="A1590" s="20"/>
      <c r="B1590" s="21">
        <f t="shared" si="46"/>
        <v>1585</v>
      </c>
      <c r="C1590" s="20" t="s">
        <v>1737</v>
      </c>
      <c r="D1590" s="20"/>
      <c r="E1590" s="20" t="s">
        <v>79</v>
      </c>
      <c r="F1590" s="20" t="s">
        <v>80</v>
      </c>
      <c r="G1590" s="20" t="s">
        <v>64</v>
      </c>
      <c r="H1590" s="5">
        <v>1316.3501666666666</v>
      </c>
      <c r="I1590" s="5">
        <v>1206.8819999999998</v>
      </c>
      <c r="J1590" s="22">
        <f t="shared" si="47"/>
        <v>0.91683963018452153</v>
      </c>
    </row>
    <row r="1591" spans="1:10" hidden="1" x14ac:dyDescent="0.25">
      <c r="A1591" s="20"/>
      <c r="B1591" s="21">
        <f t="shared" si="46"/>
        <v>1586</v>
      </c>
      <c r="C1591" s="20" t="s">
        <v>1738</v>
      </c>
      <c r="D1591" s="20"/>
      <c r="E1591" s="20" t="s">
        <v>79</v>
      </c>
      <c r="F1591" s="20" t="s">
        <v>80</v>
      </c>
      <c r="G1591" s="20" t="s">
        <v>64</v>
      </c>
      <c r="H1591" s="5">
        <v>1316.3501666666666</v>
      </c>
      <c r="I1591" s="5">
        <v>732.19700000000012</v>
      </c>
      <c r="J1591" s="22">
        <f t="shared" si="47"/>
        <v>0.55623269441603762</v>
      </c>
    </row>
    <row r="1592" spans="1:10" hidden="1" x14ac:dyDescent="0.25">
      <c r="A1592" s="20"/>
      <c r="B1592" s="21">
        <f t="shared" si="46"/>
        <v>1587</v>
      </c>
      <c r="C1592" s="20" t="s">
        <v>1739</v>
      </c>
      <c r="D1592" s="20"/>
      <c r="E1592" s="20" t="s">
        <v>79</v>
      </c>
      <c r="F1592" s="20" t="s">
        <v>80</v>
      </c>
      <c r="G1592" s="20" t="s">
        <v>64</v>
      </c>
      <c r="H1592" s="5">
        <v>343.18099999999998</v>
      </c>
      <c r="I1592" s="5">
        <v>359.05700000000002</v>
      </c>
      <c r="J1592" s="22">
        <f t="shared" si="47"/>
        <v>1.0462613023448268</v>
      </c>
    </row>
    <row r="1593" spans="1:10" hidden="1" x14ac:dyDescent="0.25">
      <c r="A1593" s="20"/>
      <c r="B1593" s="21">
        <f t="shared" si="46"/>
        <v>1588</v>
      </c>
      <c r="C1593" s="20" t="s">
        <v>1740</v>
      </c>
      <c r="D1593" s="20"/>
      <c r="E1593" s="20" t="s">
        <v>79</v>
      </c>
      <c r="F1593" s="20" t="s">
        <v>80</v>
      </c>
      <c r="G1593" s="20" t="s">
        <v>64</v>
      </c>
      <c r="H1593" s="5">
        <v>10771.704</v>
      </c>
      <c r="I1593" s="5">
        <v>10771.704</v>
      </c>
      <c r="J1593" s="22">
        <f t="shared" si="47"/>
        <v>1</v>
      </c>
    </row>
    <row r="1594" spans="1:10" hidden="1" x14ac:dyDescent="0.25">
      <c r="A1594" s="3" t="s">
        <v>1727</v>
      </c>
      <c r="B1594" s="21"/>
      <c r="C1594" s="24" t="s">
        <v>154</v>
      </c>
      <c r="D1594" s="24"/>
      <c r="E1594" s="24"/>
      <c r="F1594" s="24"/>
      <c r="G1594" s="24"/>
      <c r="H1594" s="3">
        <f>+SUM(H1:H1593)</f>
        <v>979971.30377522204</v>
      </c>
      <c r="I1594" s="3">
        <f>+SUM(I1:I1593)</f>
        <v>1194946.7189999993</v>
      </c>
      <c r="J1594" s="25">
        <f t="shared" ref="J1594" si="48">+IFERROR(I1594/H1594,0)</f>
        <v>1.2193690921321985</v>
      </c>
    </row>
  </sheetData>
  <autoFilter ref="B1:J1594" xr:uid="{00000000-0009-0000-0000-000002000000}">
    <filterColumn colId="1">
      <filters>
        <filter val="1702-WM HCM NOVIA THU DUC"/>
        <filter val="2023_WM+ HCM TRAN HUNG DAO"/>
        <filter val="2026_WM+ HCM NG. VAN HUONG"/>
        <filter val="2027_WM+ HCM 1.4 TANG 1, CC PHU HOANG AN"/>
        <filter val="2030_WM+ HCM TON DAN"/>
        <filter val="2035_WM+ HCM 323 BUI HUU NGHIA"/>
        <filter val="2042_WM+ HCM HOANG ANH GOLDHOUSE"/>
        <filter val="2043_WM+ HCM HOANG ANH 2"/>
        <filter val="2045_WM+ HCM BACH DANG"/>
        <filter val="2052_WM+ HCM NGUYEN TRONG TUYEN"/>
        <filter val="2107_WM+ HCM PHAN XICH LONG"/>
        <filter val="2110_WM+ HCM 110 NGO TAT TO"/>
        <filter val="2226_WM+ HCM 022 TAN DA"/>
        <filter val="2227_WM+ HCM 54 HUYNH MAN DAT"/>
        <filter val="2386_WM+ HCM TAN CHANH HIEP"/>
        <filter val="2387_WM+ HCM SUNVIEW THU DUC"/>
        <filter val="2446_WM+ HCM 94 TRAN VAN DU"/>
        <filter val="2503_WM+ HCM CANH VIEN"/>
        <filter val="2507_WM+ HCM 18 TRUONG GIA MO"/>
        <filter val="2615_WM+ HCM CC THAI SON"/>
        <filter val="2638_WM+ HCM 162 LINH DONG"/>
        <filter val="2639_WM+ HCM 58 MAN THIEN"/>
        <filter val="2641_WM+ HCM 01 LUONG DINH CUA"/>
        <filter val="2669_WM+ HCM 86 TRAN QUANG DIEU"/>
        <filter val="2672_WM+ HCM 218 PHAN VAN HAN"/>
        <filter val="2682_WM+ HCM DUONG D5"/>
        <filter val="2685_WM+ HCM 148EF LY CHINH THANG"/>
        <filter val="2721_WM+ HCM 79 DAO DUY TU"/>
        <filter val="2881_WM+ HCM TOWER THAM LUONG"/>
        <filter val="2882_WM+ HCM NGUYEN VAN TROI"/>
        <filter val="2886_WM+ HCM 197 NGUYEN THI NHO"/>
        <filter val="2891_WM+ HCM 3 DUONG SO 4"/>
        <filter val="2892_WM+ HCM CC 12 VIEW"/>
        <filter val="2894_WM+ HCM 131 DANG VAN NGU"/>
        <filter val="2929_WM+ HCM HOANG ANH THANH BINH"/>
        <filter val="2931_WM+ HCM C.HO 01 DUONG SO 54"/>
        <filter val="2954_WM+ HCM CAO OC HIM LAM"/>
        <filter val="2961_WM+ HCM SON KY"/>
        <filter val="2965_WM+ HCM CAO OC LEXINGTON"/>
        <filter val="2980_WM+ HCM B-03 HIEP BINH PHUOC"/>
        <filter val="2A05-WM+ HCM 14-16 BANH VAN TRAN"/>
        <filter val="2A10-WM+ HCM S7.01-01.17 VINHOMES GRAND"/>
        <filter val="2A12-WM+ HCM EA4-01-06, CC ERA TOWN"/>
        <filter val="2A13-WM+ HCM 0.02 TANG TRET, CC AN HOA"/>
        <filter val="2A25-WM+ HCM 437 NGUYEN VAN TANG"/>
        <filter val="2A39-WM+ HCM 3086-3088 PHAM THE HIEN"/>
        <filter val="2A40-WM+ HCM 31 NGUYEN THUONG HIEN"/>
        <filter val="2A46-WM+ HCM TM.03, CC CTL TOWER"/>
        <filter val="2A48-WM+ HCM 01.03-S5.01 VINHOMES GRAND"/>
        <filter val="2A49-WM+ HCM A9-10, CC SAIGON INTELA"/>
        <filter val="2A77-WM+ HCM 122 - 124 NI SU HUYNH LIEN"/>
        <filter val="2A88-WM+ HCM 60 DUONG SO 40"/>
        <filter val="2AA5-WM+ HCM 419 BINH THANH"/>
        <filter val="2AB0 - WM+ HCM 22 DUONG SO 3"/>
        <filter val="2AB1-WM+ HCM A1.01, CC D’LUSSO"/>
        <filter val="2AC8-WM+ HCM B1.01- B1.02, CC PHU GIA"/>
        <filter val="2AC9-WM+ HCM I-1.TM03, CC HA DO"/>
        <filter val="2AE2-WM+ HCM 79 DUONG SO 1"/>
        <filter val="2AE6-WM+RURAL HCM 37/3A THAI THI GIU"/>
        <filter val="2AE7-WM+RURAL HCM 6 XUAN THOI 3"/>
        <filter val="2AE9-WM+ HCM 36 LE QUOC TRINH"/>
        <filter val="2AF4-WIN HCM 136 LAM VAN BEN"/>
        <filter val="2AF5-WM+ HCM 74 NGUYEN THI TU"/>
        <filter val="2AF7-WM+ HCM 36 DUONG SO 4D"/>
        <filter val="2AG3-WM+ RURAL HCM 49 DONG THANH 3-4"/>
        <filter val="2AG4-WM+ HCM 250-252 PHAM VAN CHIEU"/>
        <filter val="2AH0-WM+ HCM 4A NGUYEN VAN DUNG"/>
        <filter val="2AI5 - WM+ RURAL HCM GF-03 ＆GF-05,CC STOWN"/>
        <filter val="2AK7-WINLIFE HCM 66A DUONG SO 5"/>
        <filter val="2AL4-WM+ HCM 300 VUON LAI"/>
        <filter val="2AL7-WM+ HCM SI.18, CC SAI GON RIVERSIDE"/>
        <filter val="2AM6-WM+ HCM 1.01, CC PARK VIEW RESIDENCE"/>
        <filter val="2AP6-WM+ HCM A-0.07, CC THU THIEM DRAGON"/>
        <filter val="2AR0-WM+ HCM 118-118A TRUONG CONG DINH"/>
        <filter val="2AR7-WM+ HCM 1 DUONG N1"/>
        <filter val="2AR8-WM+ HCM 97-99 NGO THI THU MINH"/>
        <filter val="2AT1-WM+ HCM 83 TRAN HUNG DAO"/>
        <filter val="3007_WM+ RURAL HCM 314 TINH LO 8"/>
        <filter val="3010_WM+ HCM 89 HIEP BINH"/>
        <filter val="3016_WM+ HCM THE ERA TOWN"/>
        <filter val="3019_WM+ HCM 65 LINH DONG"/>
        <filter val="3063_WM+ HCM 70 KDC TRUNG SON"/>
        <filter val="3069_VM+ HCM 57 QUANG TRUNG"/>
        <filter val="3078_VM+ HCM 89 HOANG QUOC VIET"/>
        <filter val="3079_WM+ HCM 31 HOANG KIM THE GIA"/>
        <filter val="3084_WM+ HCM 99 NGUYEN THI THAP"/>
        <filter val="3112_VM+ HCM DRAGON HILL RESIDENCE"/>
        <filter val="3115_VM+ HCM B2 HOANG ANH GOLD"/>
        <filter val="3126_VM+ HCM 649/115C DBP"/>
        <filter val="3135_VM+ HCM M-ONE NAM SAI GON"/>
        <filter val="3140_VM+ HCM 220/116 XVNT"/>
        <filter val="3147_VM+ HCM 145 VINH VIEN"/>
        <filter val="3156_VM+ HCM CITIBELLA"/>
        <filter val="3157_VM+ HCM 537 NGUYEN DUY TRINH"/>
        <filter val="3158_VM+ HCM 24 DOAN KET"/>
        <filter val="3163_VM+ HCM 9/3B HA HUY GIAP"/>
        <filter val="3173_VM+ HCM 192/72 NGUYEN OANH"/>
        <filter val="3175_VM+ HCM 10B-10C LE MINH XUAN"/>
        <filter val="3185_VM+ HCM CC LINH TAY"/>
        <filter val="3193_VM+ HCM 24 LE BINH"/>
        <filter val="3204_VM+ HCM 106 BANH VAN TRAN"/>
        <filter val="3205_VM+ HCM IDICO LUY BAN BICH"/>
        <filter val="3213_VM+ HCM B5/119K AP 2, PHONG PHU"/>
        <filter val="3214_VM+ HCM 56 DUONG S9"/>
        <filter val="3218_VM+ HCM 89-91 PHAM PHU THU"/>
        <filter val="3223_VM+ HCM 596/2 TO KY"/>
        <filter val="3241_VM+ HCM 1206 LE DUC THO"/>
        <filter val="3242_VM+ HCM 4 DUONG D7"/>
        <filter val="3243_VM+ HCM 53 VUON LAI"/>
        <filter val="3254_VM+ HCM 54B NG. THI HUYNH"/>
        <filter val="3258_VM+ HCM B57 KP3 DONG HUNG THUAN"/>
        <filter val="3259_VM+ HCM FLORA-FUJI"/>
        <filter val="3274_VM+ HCM 10B-10C NG.H.TIEN"/>
        <filter val="3282_VM+ HCM 130E-G GO DUA"/>
        <filter val="3283_VM+ HCM 1/45 NGUYEN VAN QUA"/>
        <filter val="3285-WM+ HCM 1/23B AP 3 DONG THANH"/>
        <filter val="3286_VM+ HCM 108 DHT02"/>
        <filter val="3287_VM+ HCM 173 LIEN KHU 4-5"/>
        <filter val="3292_VM+ HCM 318/1 PHAM HUNG"/>
        <filter val="3294_VM+ HCM C3/5 AP 3"/>
        <filter val="3296_VM+ HCM 25 BUI CONG TRUNG"/>
        <filter val="3316_VM+ HCM 126/4/1 TAY LAN"/>
        <filter val="3321_VM+ HCM 13B KDC CONIC"/>
        <filter val="3327_VM+ HCM 79 LIEN KHU 5-6"/>
        <filter val="3339_VM+ HCM 6 TRAN THI NGHI"/>
        <filter val="3352_VM+ HCM 23 24N NG. THI TAN"/>
        <filter val="3353_VM+ HCM 1132 QUOC LO 50"/>
        <filter val="3355_VM+ HCM 102 KP 2"/>
        <filter val="3356_WM+ RURAL HCM Số 13 DUONG 78"/>
        <filter val="3379_WM+ HCM VINHOMES CENTRAL PARK"/>
        <filter val="3386_VM+ HCM 909 NGUYEN DUY TRINH"/>
        <filter val="3387_VM+ HCM 651-653 TL 43"/>
        <filter val="3388_VM+ HCM 602/52 DIEN BIEN PHU"/>
        <filter val="3392_VM+ HCM AP DONG LAN"/>
        <filter val="3394_VM+ HCM HCM 41 TMT2A QK7"/>
        <filter val="3411_VM+ HCM 2D-2E LUONG THE VINH"/>
        <filter val="3413_VM+ HCM 18 DUONG SO 2"/>
        <filter val="3414_VM+ HCM F12/2G AP 6 VL A"/>
        <filter val="3419_VM+ HCM 744 TL 43"/>
        <filter val="3420_VM+ HCM DUONG 27"/>
        <filter val="3422_VM+ HCM 419 BA DINH"/>
        <filter val="3426-WM+ HCM 3/123 AP NHI TAN 1"/>
        <filter val="3430_VM+ HCM C12/13 LIEN AP 3"/>
        <filter val="3441_VM+ HCM E8/2H AP 5"/>
        <filter val="3443_VM+ HCM 1191 PHAM VAN BACH"/>
        <filter val="3445_VM+ HCM 41 DUONG 59"/>
        <filter val="3448_VM+ HCM 39A1 BINH CHIEU"/>
        <filter val="3449_VM+ HCM LO G9 THAP AB"/>
        <filter val="3456_VM+ HCM 77A DUONG DINH HOI"/>
        <filter val="3469_VM+ HCM 109 DUONG 39"/>
        <filter val="3473_VM+ HCM 60 DUONG SO 9"/>
        <filter val="3484-WM+ HCM 101/2 AP 4"/>
        <filter val="3502_VM+ HCM 47-49-51 TRAN VAN ON"/>
        <filter val="3505_VM+ HCM 152 LE LOI"/>
        <filter val="3508_VM+ HCM 15 DUONG CN6"/>
        <filter val="3516-WM+ HCM 37/2B-2D AP MY HOA"/>
        <filter val="3533_VM+ HCM 156A NG. HUU THO"/>
        <filter val="3534_VM+ HCM 860/80/22 XVNT"/>
        <filter val="3537_VM+ HCM GOLDEN RIVER A3.SH10"/>
        <filter val="3559_VM+ HCM 64-66 HUYNH THIEN LOC"/>
        <filter val="3562_VM+ HCM 25 LO A TRUONG SON"/>
        <filter val="3563_VM+ HCM 137 TRAN HUU TRANG"/>
        <filter val="3566-WM+ HCM 143C LE VAN KHUONG"/>
        <filter val="3594_VM+ HCM 206 DINH PHONG PHU"/>
        <filter val="3595_VM+ HCM 165 AN DUONG VUONG"/>
        <filter val="3605_VM+ HCM 68 HO VAN LONG"/>
        <filter val="3619_VM+ HCM 23 I KHUONG VIET"/>
        <filter val="3620_VM+ HCM 404 A-B-C NGUYEN OANH"/>
        <filter val="3621_VM+ HCM 418 NGUYEN VAN CONG"/>
        <filter val="3634_VM+ HCM 53-55 BUI TU TOAN"/>
        <filter val="3635_VM+ HCM 104 THONG NHAT"/>
        <filter val="3644_VM+ HCM 58 NGUYEN PHUC CHU"/>
        <filter val="3645_VM+ HCM 1/54 THANH DA"/>
        <filter val="3646_VM+ HCM 1266 KHA VAN CAN"/>
        <filter val="3647_VM+ HCM 28 DUONG 14"/>
        <filter val="3663_VM+ HCM 56-58 DUONG SO 23"/>
        <filter val="3666_VM+ HCM 14/6 HOANG DU KHUONG"/>
        <filter val="3667_VM+ HCM 117 DUONG QUANG HAM"/>
        <filter val="3670_VM+ HCM 85A QUOC LO 13"/>
        <filter val="3673_VM+ HCM 336/55 NG. VAN LUONG"/>
        <filter val="3677_VM+ HCM 135B DUONG SO 20"/>
        <filter val="3678_WM+ HCM 60 LE VAN CHI"/>
        <filter val="3705_VM+ HCM DREAM HOME RESIDENCE"/>
        <filter val="3726-WM+ HCM 8/2B TRAN VAN MUOI"/>
        <filter val="3736_VM+ HCM 68 HUYNH VAN NGHE"/>
        <filter val="3738_VM+ HCM HCM 97 LO LU"/>
        <filter val="3740_VM+ HCM 355A DO XUAN HOP"/>
        <filter val="3742_VM+ HCM 94/54-56 HOA BINH"/>
        <filter val="3757_VM+ HCM 39A-41 DOI CUNG"/>
        <filter val="3758_VM+ HCM 82 LY PHUC MAN"/>
        <filter val="3759_VM+ HCM 268 BUI MINH TRUC"/>
        <filter val="3760_VM+ HCM 176 TRUONG DINH HOI"/>
        <filter val="3768_VM+ HCM 298 PHAN VAN TRI"/>
        <filter val="3769_VM+ HCM 66B NGUYEN SY SACH"/>
        <filter val="3774_VM+ HCM 965/44 QUANG TRUNG"/>
        <filter val="3775_VM+ HCM 55-57 TRAN VAN KIEU"/>
        <filter val="3783_VM+ HCM 15 HO BA KIEN"/>
        <filter val="3785_VM+ HCM 54 DUONG 339"/>
        <filter val="3802_VM+ HCM 36/27 KINH DUONG VUONG"/>
        <filter val="3811_VM+ HCM KINGSTON RESIDENCE"/>
        <filter val="3814_VM+ HCM 63/13 GO DAU"/>
        <filter val="3816_VM+ HCM 38C/ 7-9 CAY KEO"/>
        <filter val="3831_VM+ HCM 37 DUONG 385"/>
        <filter val="3834_VM+ HCM 34/33 TRAN THAI TONG"/>
        <filter val="3843_VM+ HCM 911 A-B NG. ANH THU"/>
        <filter val="3848_VM+ HCM 247/34 HA HUY GIAP"/>
        <filter val="3868_VM+ HCM 38 DUONG TTNO2"/>
        <filter val="3870_VM+ HCM CC OPAL RIVERSIDE"/>
        <filter val="3873_VM+ HCM 121 NGUYEN VAN DAU"/>
        <filter val="3880_VM+ HCM 1E THANH DA"/>
        <filter val="3904_VM+ HCM CC OCHARD GARDEN"/>
        <filter val="3906_VM+ HCM 75/4B KP 6"/>
        <filter val="3907_WM+ HCM 2386-2388 H.TAN PHAT"/>
        <filter val="3911_VM+ HCM RIVERGATE RESIDENCE"/>
        <filter val="3921_VM+ HCM 52A DUONG SO 18"/>
        <filter val="3922_VM+ HCM 11 DUONG SO 15"/>
        <filter val="3926_VM+ HCM 179 KDC KENH LUONG BEO"/>
        <filter val="3932_VM+ HCM 226/17 NG. VAN LUONG"/>
        <filter val="3933_VM+ HCM 39 DUONG SO 1"/>
        <filter val="3934_VM+ HCM 39A - 41 DUONG SO 3"/>
        <filter val="3936_VM+ HCM 19A HIEP BINH"/>
        <filter val="3946_VM+ HCM 34 DUONG SO 12"/>
        <filter val="3957_VM+ HCM 135 BINH LONG"/>
        <filter val="3964_VM+ HCM 1192 LE VAN LUONG"/>
        <filter val="3965_VM+ HCM 116 DUONG SO 10"/>
        <filter val="3970_VM+ HCM 169 NG. PHUC NGUYEN"/>
        <filter val="3971_VM+ HCM 1443 NG. DUY TRINH"/>
        <filter val="3974_VM+ HCM 520 QUOC LO 13"/>
        <filter val="3976_VM+ HCM 22A- 24 NGUYEN SUY"/>
        <filter val="3977_VM+ HCM SO 483 LE VAN QUOI"/>
        <filter val="3983_VM+ HCM 2672A PHAM THE HIEN"/>
        <filter val="3984_VM+ HCM 148 NG. DUY CUNG"/>
        <filter val="3988_WM+ HCM 208 BUI VAN BA"/>
        <filter val="3996_VM+ HCM 66/10A BINH THANH"/>
        <filter val="4012_VM+ HCM 258/27 BONG SAO"/>
        <filter val="4013_VM+ HCM L12 KHU NHA O THOI AN"/>
        <filter val="4016_VM+ HCM 82 DUONG SO 9"/>
        <filter val="4027_VM+ HCM 4/1D AP NAM THOI"/>
        <filter val="4045_VM+ HCM 92 DAT THANH"/>
        <filter val="4046_VM+ HCM 486 LE DUC THO"/>
        <filter val="4047_VM+ HCM 4 HOANG THIEU HOA"/>
        <filter val="4055_VM+ HCM 958/39 AU CO"/>
        <filter val="4056_VM+ HCM 282 NGUYEN VAN KHOI"/>
        <filter val="4058_VM+ HCM D1 KP 1"/>
        <filter val="4073_VM+ HCM DU AN KNO HIM LAM"/>
        <filter val="4082_VM+ HCM SO 56 DUONG SO 6"/>
        <filter val="4091_VM+ HCM 217A LONG PHUOC"/>
        <filter val="4097_VM+ HCM 29A NGUYEN VAN VINH"/>
        <filter val="4100_VM+ HCM 1-3 N1, KDC LACASA"/>
        <filter val="4131_VM+ HCM CC 312 LAC LONG QUAN"/>
        <filter val="4132_VM+ HCM TH 526 CAO THI CHIN"/>
        <filter val="4145_VM+ HCM 271 BAU CAT"/>
        <filter val="4146_VM+ HCM TANG TRET KTM B-C"/>
        <filter val="4147_VM+ HCM 17/41 THANH DA"/>
        <filter val="4148_WM+ HCM 23/2 TR.VAN MUOI"/>
        <filter val="4149_VM+ HCM 121 LE NIEM"/>
        <filter val="4151_VM+ HCM TANG TRET BLOCK B"/>
        <filter val="4152_VM+ HCM THUA 508"/>
        <filter val="4154_VM+ HCM 197-199 DUONG SO 12"/>
        <filter val="4158_VM+ HCM 202A QLO 13 CU"/>
        <filter val="4165_VM+ HCM 209/48 TON THAT THUYET"/>
        <filter val="4193_VM+ HCM 2 LE LOI"/>
        <filter val="4194_VM+ HCM 755 LE DUC THO"/>
        <filter val="4200_VM+ HCM 37 HO HAO HON"/>
        <filter val="4202_WM+ RURAL HCM 28 TRAN TU BINH"/>
        <filter val="4203_VM+ HCM CC THE TRESOR"/>
        <filter val="4205_VM+ HCM EHOME 3 TAY SAI GON"/>
        <filter val="4207_VM+ HCM 314 PHU THO HOA"/>
        <filter val="4223_VM+ HCM 590/32 PHAN VAN TRI"/>
        <filter val="4226_VM+ HCM 96 LAM VAN BEN"/>
        <filter val="4229_WM+ HCM TM02-CH3, CITYLAND PH"/>
        <filter val="4235_WM+ HCM CC XI RIVERVIEW"/>
        <filter val="4239_WM+ HCM CC LEXINGTON"/>
        <filter val="4242_WM+ HCM 344 DAT MOI"/>
        <filter val="4250_WM+ HCM 84 GO O MOI"/>
        <filter val="4251_WM+ HCM 61/43 DUONG SO 48"/>
        <filter val="4264_WM+ HCM 87 TRAN QUANG DIEU"/>
        <filter val="4268_WM+ HCM 188 HIEP BINH"/>
        <filter val="4285_WM+ HCM 20H9-21H9 DUONG DD11"/>
        <filter val="4290_VM+ HCM 13/134 TRAN VAN HOANG"/>
        <filter val="4293_WM+ HCM 270 MAN THIEN"/>
        <filter val="4303_WM+ HCM 36 TR. DINH THAO"/>
        <filter val="4311_VM+ HCM 65-65 A-B-C NG.DO CUNG"/>
        <filter val="4312_WM+ HCM 8A DUONG SO 12"/>
        <filter val="4313_WM+ HCM A01-05 - GOLDEN STAR"/>
        <filter val="4319_VM+ HCM 492-494 DUONG SO 7"/>
        <filter val="4320_VM+ HCM 85-87 DUONG SO 6"/>
        <filter val="4321_WM+ HCM 45 GO DUA"/>
        <filter val="4323_WM+ HCM 563 LE VAN KHUONG"/>
        <filter val="4330_VM+ HCM SCB 01-21 SUNRISE CITYVIEW"/>
        <filter val="4332_WM+ HCM 94 DUONG SO 4"/>
        <filter val="4336_WM+ HCM 7 NGUYEN DUY DUONG"/>
        <filter val="4345_WM+ HCM 506/61 NGUYEN ANH THU"/>
        <filter val="4349_WM+ HCM 496/12 D. QUANG HAM"/>
        <filter val="4350_WM+ HCM 39 THEP MOI"/>
        <filter val="4366_WM+ HCM CC 237 NG. VAN HUONG"/>
        <filter val="4371_WM+ HCM CC 4S LINH DONG 1"/>
        <filter val="4372_WM+ HCM CC 4S RIVERSIDE"/>
        <filter val="4376_WM+ HCM CC AN GIA STAR"/>
        <filter val="4378_WM+ HCM CC TOPAZ GARDEN"/>
        <filter val="4381_WM+ HCM CC RIVA PARK"/>
        <filter val="4382_WM+ HCM CC EHOME TR.TR CUNG"/>
        <filter val="4383_WM+ HCM CC JAMONA 1 -N1"/>
        <filter val="4384_WM+ HCM CC JAMONA 2 - B2"/>
        <filter val="4386_WM+ HCM CC LUCKY PALACE"/>
        <filter val="4388_VM+ HCM CC GIAI VIET, A0106-A0107"/>
        <filter val="4390_WM+ HCM CC HAPPY CITY"/>
        <filter val="4393_WM+ HCM CC MORNING STAR"/>
        <filter val="4395_VM+ HCM 59 NGO TAT TO"/>
        <filter val="4396_WM+ HCM CC THE MANOR"/>
        <filter val="4397_WM+ HCM CC THE MANOR 2"/>
        <filter val="4405_VM+ HCM 81B LA XUAN OAI"/>
        <filter val="4412_VM+ HCM 34 CHU DONG TU"/>
        <filter val="4416_VM+ HCM 113-113A TAM CHAU"/>
        <filter val="4420_WM+ HCM 42/1 TL16"/>
        <filter val="4421_VM+ HCM 372A NO TRANG LONG"/>
        <filter val="4435_WM+ HCM 219 TAY THANH"/>
        <filter val="4441_VM+ HCM CC VIVA RIVERSIDE"/>
        <filter val="4462_VM+ HCM 34 CHUONG DUONG"/>
        <filter val="4463_VM+ HCM 48 DUONG SO 26, KP5"/>
        <filter val="4469_VM+ HCM 71 DUONG SO 9"/>
        <filter val="4493_VM+ HCM 425 TO KY"/>
        <filter val="4569_VM+ HCM GRAND RIVERSIDE Q4"/>
        <filter val="4578_VM+ HCM 145A LE DINH CAN"/>
        <filter val="4590_VM+HCM SH11-SH 12 LUXGARDEN"/>
        <filter val="4608_VM+ HCM 79A HUYNH TINH CUA"/>
        <filter val="4662_VM+ HCM 177 XA LO HA NOI"/>
        <filter val="4704_VM+ HCM 159 TAN LAP II"/>
        <filter val="4757_VM+ HCM 37 DONG NAI"/>
        <filter val="4772_VM+ HCM 001 SAV2, CC AVENUE"/>
        <filter val="4779_VM+ HCM CS3-CS4 PROSPER"/>
        <filter val="4783_VM+ HCM 0.01 CC CH1, CITYLAND"/>
        <filter val="4785_VM+ HCM 01.04 CC PEGASUITE"/>
        <filter val="4808_VM+HCM RS6-SH.15 CC RICHSTAR"/>
        <filter val="4821_VM+ HCM LAVITA GARDEN"/>
        <filter val="4823_VM+HCM RS4-SH.03 CC RICHSTAR"/>
        <filter val="4846_VM+ HCM 16 DUONG SO 5A"/>
        <filter val="4858_VM+ HCM 351/29 LE DAI HANH"/>
        <filter val="4881_VM+ HCM BTM1-3, CC CENTANA"/>
        <filter val="4884_VM+ HCM 23/2 DUONG SO 9"/>
        <filter val="4895_VM+ HCM 42-44 DUONG A4"/>
        <filter val="4915_VM+ HCM 001 SAV4, CC AVENUE"/>
        <filter val="4922_VM+ HCM 241/42 NGUYEN VAN LUONG"/>
        <filter val="4935_VM+ HCM 339DE NGUYEN CANH CHAN"/>
        <filter val="4937_VM+ HCM A01 –TMDV01-02"/>
        <filter val="4940_VM+ HCM CC AN CU"/>
        <filter val="4943_VM+ HCM TM05 CC OSIMI"/>
        <filter val="4952_VM+ HCM 97 NGUYEN HONG"/>
        <filter val="5005_VM+ HCM 09 PHAM VAN"/>
        <filter val="5006_VM+ HCM SO 185B NGUYEN THI DINH"/>
        <filter val="5007_VM+ HCM 7-9 NGUYEN HIEN"/>
        <filter val="5019_VM+ HCM 606/144 DUONG 3/2"/>
        <filter val="5024-WM+ HCM 33/4 AP MOI 1"/>
        <filter val="5025_VM+ HCM 15 NGUYEN QUANG BICH"/>
        <filter val="5026_VM+ HCM 163/25/1 TO HIEN THANH"/>
        <filter val="5029_VM+ HCM 42 THANG LONG"/>
        <filter val="5043_VM+ HCM 81 DUONG SO 2"/>
        <filter val="5077_VM+ HCM 254/63 AU CO"/>
        <filter val="5085_WM+ RURAL HCM 48 LIEU BINH HUONG"/>
        <filter val="5086_VM+ HCM 120 LO LU"/>
        <filter val="5115_VM+ HCM SO 38 DUONG N5"/>
        <filter val="5141_VM+ HCM 112/6 TAN CHANH HIEP 36"/>
        <filter val="5182_VM+ HCM 8/9 AP HUNG LAN"/>
        <filter val="5187_VM+ HCM 413-39 LE VAN QUOI"/>
        <filter val="5230_VM+ HCM SO 2N BINH GIA"/>
        <filter val="5233_VM+ HCM 25 DUONG SO 17"/>
        <filter val="5238_VM+ HCM SO 81 CAU XAY"/>
        <filter val="5240_VM+ HCM 163 NGUYEN THI KIEU"/>
        <filter val="5269_VM+ HCM SO 179A NGHIA PHAT"/>
        <filter val="5270_VM+ HCM 82 TO VINH DIEN"/>
        <filter val="5274_VM+ HCM 109-111 KENH NUOC DEN"/>
        <filter val="5278_VM+ HCM ZEN TOWER"/>
        <filter val="5291_VM+ HCM 55 TRUONG PHUOC PHAN"/>
        <filter val="5293_VM+ HCM SO 02 DUONG SO 3"/>
        <filter val="5301_VM+ HCM 1033 NGUYEN XIEN"/>
        <filter val="5329_VM+ HCM 120-122 DUONG SO 2"/>
        <filter val="5334_VM+ HCM 1042 NGUYEN DUY TRINH"/>
        <filter val="5338_VM+ HCM 196 MA LO"/>
        <filter val="5354_VM+ HCM CC FLORA ANH DAO"/>
        <filter val="5355_VM+ HCM HOPE GARDEN"/>
        <filter val="5360_VM+ HCM 15 VO VAN KIET"/>
        <filter val="5383_VM+ HCM 149 DOI CUNG"/>
        <filter val="5386_WM+ RURAL HCM 309 NGUYEN THI RANH"/>
        <filter val="5387_VM+ HCM 51A NGUYEN TUYEN"/>
        <filter val="5388_VM+ HCM A–01 DU AN VALORA MIZUKI"/>
        <filter val="5414_WM+ HCM 23 NGUYEN HUU CAU"/>
        <filter val="5420_VM+ HCM 120E XOM DAT"/>
        <filter val="5427_VM+ HCM GOLDEN MANSION"/>
        <filter val="5436_VM+ HCM 70 LE VAN THINH"/>
        <filter val="5447_VM+ HCM 35A DUONG TX 21"/>
        <filter val="5449_VM+ HCM 532 PHAM VAN CHIEU"/>
        <filter val="5451_VM+ HCM 152 HOANG HOA THAM"/>
        <filter val="5459_VM+ HCM 107 DUONG SO 1"/>
        <filter val="5479_VM+HCM 290 AN DUONG VUONG"/>
        <filter val="5482_VM+ HCM SO 702 LUY BAN BICH"/>
        <filter val="5483_VM+ HCM CAN 0.01-B1 CC THU THIEM P1"/>
        <filter val="5493_VM+ HCM LO D KHU NHA O QUAN DOI"/>
        <filter val="5499_VM+ HCM 31A-33A GO DAU"/>
        <filter val="5517_VM+ HCM SO 25 DUONG SO 6"/>
        <filter val="5521_VM+ HCM 34 TAN THOI NHAT 21"/>
        <filter val="5532_VM+ HCM SO 50-52 DUONG 50A"/>
        <filter val="5544_VM+ HCM TH 614 TBD 09"/>
        <filter val="5545_VM+ HCM SO 0.03 AP 3"/>
        <filter val="5548_VM+ HCM NEWTON RESIDENCE"/>
        <filter val="5552_VM+ HCM 107/4A HUONG LO 80B"/>
        <filter val="5556_VM+ HCM SO 89/57 DUONG SO 59"/>
        <filter val="5557_VM+ HCM BAO MINH EZLAND"/>
        <filter val="5559_VM+ HCM 50C XA LO HA NOI"/>
        <filter val="5559-VM+ HCM D.1.10, TANG 1 SunriseRiverside"/>
        <filter val="5606_VM+ HCM 685/32 - 685/30/1 XVNT"/>
        <filter val="5637_VM+ HCM CC GIA HOA"/>
        <filter val="5647_VM+ HCM 24B LAM SON"/>
        <filter val="5652-WM+ HCM S2.0501S11 VINHOMES GRAND P"/>
        <filter val="5657-VM+ HCM 1.12-1.12B LO B SAI GON GATEWAY"/>
        <filter val="5703_VM+ HCM 876 HUYNH TAN PHAT"/>
        <filter val="5712-VM+ HCM 04 CC CONIC RIVERSIDE"/>
        <filter val="5717_VM+ HCM 1.01, CC B2 (9 VIEW)"/>
        <filter val="5745_WM+ RURAL HCM 565G TINH LO 15"/>
        <filter val="5755_VM+ HCM CC GREEN RIVER, Q8"/>
        <filter val="5767_VM+ HCM 36A CONG LO"/>
        <filter val="5785_VM+ HCM 28/40 LE THI HONG"/>
        <filter val="5786_VM+ HCM 1016/28 KHU SKY GARDEN"/>
        <filter val="5793_VM+ HCM 0.08, TANG 1,CC SAIGON"/>
        <filter val="5794_VM+ HCM 244 PHAM HUU LAU"/>
        <filter val="5809_VM+ HCM 174A TRINH DINH TRONG"/>
        <filter val="5822_VM+ HCM HR1SH1 CC ECO GREEN"/>
        <filter val="5823_VM+ HCM 136 NGUYEN CONG HOAN"/>
        <filter val="5824_VM+ HCM 0.02, CC PHUC THINH"/>
        <filter val="5827_VM+ HCM 26 NHAT CHI MAI"/>
        <filter val="5840_VM+ HCM 43 QUACH VAN TUAN"/>
        <filter val="5841-WM+ HCM 48-49 AP HAU LAN"/>
        <filter val="5854_VM+ HCM A1/27A,  AP 1"/>
        <filter val="5904_WM+ 5904 HCM SH-02 BLOCK A"/>
        <filter val="5920_VM+ HCM 39 DUONG 19, KDC SO 4"/>
        <filter val="5972_VM+ HCM B4 BACH DANG"/>
        <filter val="5973_VM+ HCM 74 NGUYEN CHI THANH"/>
        <filter val="5980_WM+ RURAL HCM 42B NGUYEN VAN KHA"/>
        <filter val="5983_VM+ HCM SO 31 DUONG SO 4"/>
        <filter val="5998_VM+ HCM 392 THONG NHAT"/>
        <filter val="6000_VM+ HCM 11 TRAN QUANG CO"/>
        <filter val="6008_VM+ HCM 125A DUONG THI MUOI"/>
        <filter val="6020_VM+ HCM 342 NGUYEN VAN QUA"/>
        <filter val="6027_VM+ HCM 340 TAN CHANH HIEP 10"/>
        <filter val="6030_VM+ HCM D1/1 NGUYEN THI TU"/>
        <filter val="6031_VM+ HCM 318 AU CO"/>
        <filter val="6032_VM+ HCM 0.03 MOONLIGHT"/>
        <filter val="6036_VM+ HCM 232 LE VAN THINH"/>
        <filter val="6047_VM+ HCM 602 LE QUANG DINH"/>
        <filter val="6056_VM+ HCM 27 Y LAN"/>
        <filter val="6058_VM+ HCM THE BOTANICA,TB-01.19"/>
        <filter val="6060_VM+ HCM 54 LO L, DUONG SO 7"/>
        <filter val="6065_VM+ HCM 132 BEN VAN DON"/>
        <filter val="6066_VM+ HCM 59-61 TAN HAI"/>
        <filter val="6067_VM+ HCM 181-183 LE CO"/>
        <filter val="6068_WM+ HCM 104 TRAN BA GIAO"/>
        <filter val="6070_VM+ HCM 726 PHAM THE HIEN"/>
        <filter val="6086_VM+ HCM 515-517 HUONG LO 2"/>
        <filter val="6088_VM+ HCM 139 NGUYEN TRONG TUYEN"/>
        <filter val="6089_VM+ HCM 151 LY THANH TONG"/>
        <filter val="6102_WM+ HCM TM02 TANG 1+2 LAVITA"/>
        <filter val="6103_VM+ HCM 1/84 CU XA LU GIA"/>
        <filter val="6114_VM+ HCM 120-122 CA VAN THINH"/>
        <filter val="6123_WM+ HCM 107-109 DOC LAP"/>
        <filter val="6133-WM+ HCM 36/2–36/2B LE THI HA"/>
        <filter val="6140_VM+ HCM 18 HOANG DIEU 2"/>
        <filter val="6143_WM+ HCM 85 PHAN VAN KHOE"/>
        <filter val="6144_WM+ RURAL HCM 21 TINH LO 8"/>
        <filter val="6158_VM+ HCM KHU 3 TANG TRET CC B2"/>
        <filter val="6164_WM+ HCM C-S6, BLOCK CS DIAMOND"/>
        <filter val="6188_VM+ HCM 245B HUYNH VAN BANH"/>
        <filter val="6190_VM+ HCM 108 TUNG THIEN VUONG"/>
        <filter val="6203-WM+ HCM BPC-01.03-01.04 BOTANICA PR"/>
        <filter val="6220_WM+ 6220 HCM 36 -38 NGOC HAN"/>
        <filter val="6228_WM+HCM 98/5A-5B AP DAN THANG 2"/>
        <filter val="6229_WM+ HCM 249-251 HUYNH THI HAI"/>
        <filter val="6239_WM+ HCM 04 DUONG SO 2"/>
        <filter val="6242_WM+ HCM SHOP 58-60-62, B3"/>
        <filter val="6254_WM+HCM 0.01-0.02, CC IMPERIAL"/>
        <filter val="6256_WM+ HCM 24-26 TAN CANG"/>
        <filter val="6259_WM+HCM T1-0.02, CALLA GARDEN"/>
        <filter val="6267_WM+HCM C10/21 DINH DUC THIEN"/>
        <filter val="6272_WM+ HCM 151 NGUYEN DUY TRINH"/>
        <filter val="6273_WM+ HCM 451 TAN HOA DONG"/>
        <filter val="6275_WM+ HCM 64A DUONG SO 15"/>
        <filter val="6278_WM+ RURAL HCM 243 TINH LO 15"/>
        <filter val="6279_WM+ HCM 244 DIEN BIEN PHU"/>
        <filter val="6295_WM+ HCM CC SUNWAH PEAL"/>
        <filter val="6305_WM+HCM 64 YEN THE"/>
        <filter val="6316_WM+HCM 115 DANG THUY TRAM"/>
        <filter val="6319_WM+HCM 60/14 LAM VAN BEN"/>
        <filter val="6343_WM+HCM 66 BINH LOI"/>
        <filter val="6350_WM+HCM 48 DUONG SO 53"/>
        <filter val="6359-WM+ HCM 33/23 GO CAT"/>
        <filter val="6373_WM+ HCM C00.01, 35 HO HOC LAM"/>
        <filter val="6382_WM+ HCM 8/1A KP4"/>
        <filter val="6389_WM+ HCM 31/55 UNG VAN KHIEM"/>
        <filter val="6408_WM+ HCM E2/6N DUONG THOI HOA"/>
        <filter val="6409_WM+ HCM C5/BC68 DUONG TAN LIEM"/>
        <filter val="6410_WM+ RURAL HCM 154 NGUYEN THI NI"/>
        <filter val="6415_WM+ HCM RS2-SH.13, T1-2"/>
        <filter val="6416_WM+ HCM TECCO TOWN 4449 NG CUU"/>
        <filter val="6421_WM+ HCM B0.01 CC GREEN VALLEY"/>
        <filter val="6422_WM+ HCM I.1.05- I.1.06 SUNRISE"/>
        <filter val="6429_WM+ HCM CC CITISOHO, B0.07"/>
        <filter val="6437_WM+ HCM 173/23/100 KHUONG VIET"/>
        <filter val="6461_WM+ HCM S9.01-01.17 VINHOMES"/>
        <filter val="6463_WM+ HCM E1-09, CC BELLEZA"/>
        <filter val="6468_WM+ HCM 330 NGUYEN THUONG HIEN"/>
        <filter val="6469_WM+ HCM 38 DUONG SO 18B"/>
        <filter val="6473_WM+ RURAL HCM 80 NGUYEN THI TIEP"/>
        <filter val="6478_WM+ HCM 2398 PHAM THE HIEN"/>
        <filter val="6500_WM+ RURAL HCM 63 PHAM HUU TAM"/>
        <filter val="6505_WM+ RURAL HCM 318 TINH LO 2"/>
        <filter val="6506_WM+ HCM 973 NGUYEN DUY TRINH"/>
        <filter val="6508_WM+ HCM AK04-000.02 AKARI CITY"/>
        <filter val="6509_WM+ HCM AK5-000.06 AKARI CITY"/>
        <filter val="6518_WIN HCM HR2SH21-22, ECO GREEN"/>
        <filter val="6544_WM+ HCM 1 DUONG SO 38"/>
        <filter val="6545_WM+ HCM 70 TAY HOA"/>
        <filter val="6558_WM+ HCM A0101, KCH HOANG ANH"/>
        <filter val="6565_WM+ HCM 12/1 DUONG TL27"/>
        <filter val="6596_WM+ HCM 39 AP CHIEN LUOC"/>
        <filter val="6615_WM+ HCM B13/29B AP 2C VINH LOC"/>
        <filter val="6618_VM+ HCM 666/72 DUONG 3 THANG 2"/>
        <filter val="6658_WM+ HCM 47/8 NGUYEN HUU TIEN"/>
        <filter val="6662_WM+ HCM 12 – 12A CHIEN LUOC"/>
        <filter val="6670_WM+ HCM 172/16A-18 AN PHU DONG"/>
        <filter val="6674_WM+ HCM 302 – 304 NG.T.KIEU"/>
        <filter val="6675_WM+ HCM 148 DUONG SO 9"/>
        <filter val="6844-WM+HCM 776 - 778 THONG NHAT"/>
        <filter val="6846-WM+ HCM 275 AN DUONG VUONG"/>
        <filter val="6859-WM+ HCM 03-04, CC TOPAZHOME 2"/>
        <filter val="6860-WM+ HCM SAV.8-00.06-07, CC SUN AVEN"/>
        <filter val="6875-WM+ HCM S7.02-01.04 VINHOMES GRAND"/>
        <filter val="6886-WM+ HCM S10.03-01.04 VINHOMES GRAND"/>
        <filter val="6896-WM+ HCM GIAN HANG B2, CC RIVERSIDE"/>
        <filter val="6900-WM+ HCM 220/110 NGUYEN VAN KHOI"/>
        <filter val="6916-WM+ HCM 505 NGUYEN VAN TAO"/>
        <filter val="6920-WM+ HCM 28A TAY LAN"/>
        <filter val="6921-WM+ HCM B8/29B HUNG NHON"/>
        <filter val="6951-WM+ HCM C0.01, TANG 1, CC MIDTOWN"/>
        <filter val="6957-WM+ HCM U01-0.01 BLOCK A10 CC EHOME"/>
        <filter val="6964-WM+ HCM 05 -06, TANG 1, CC TOPAZ EL"/>
        <filter val="6970-WM+ HCM E1 BLOCK E CC TECCO TOWN"/>
        <filter val="6974-WM+ HCM 82 TRAN MAI NINH"/>
        <filter val="6985-WM+ HCM 0.02 CC 243 TAN HOA DONG"/>
        <filter val="6992-WM+ HCM SH21, CC HOMYLAND RIVERSIDE"/>
        <filter val="6993-WM+ HCM 77 TAN THOI HIEP 14"/>
        <filter val="6997-WM+ HCM 1F DUONG 18"/>
        <filter val="6999-WM+ HCM 73 PHAM DANG GIANG"/>
        <filter val="VM+ HCM 0.08 CHUNG CU MELODY"/>
        <filter val="VM+ HCM 1.04 S1.06 VINHOME GRAND PARK"/>
        <filter val="VM+ HCM 1.22-TMDV TANG 1 THAP A, SAPHIRE"/>
        <filter val="VM+ HCM 152 PHAM DANG GIANG"/>
        <filter val="VM+ HCM 161 NGUYEN BINH"/>
        <filter val="VM+ HCM 17/4 NGUYEN THI KIEU"/>
        <filter val="VM+ HCM 319 CHIEN LUOC"/>
        <filter val="VM+ HCM 45F1-46F1 DUONG DN5 KDC AN SUONG"/>
        <filter val="VM+ HCM B1.01 CC THU THIEM GARDEN"/>
        <filter val="VM+ HCM H1-04, CAN 0.01, 0.28, 0.29 CITIHOME"/>
        <filter val="VM+ HCM KCH EHOME 3 TAY SG"/>
        <filter val="VM+ HCM S3.0101S02 VINHOMES GRAND PARK"/>
        <filter val="VM+ HCM SO 383-385 NGUYEN DUY TRINH"/>
        <filter val="VM+ HCM TH 950 TBĐ TA QUANG BUU"/>
        <filter val="VM+ HCM VINHOMES C. PARK P7"/>
        <filter val="VM+ HCM VINHOMES CENTRAL PARK L6"/>
        <filter val="VM+ HCM VINHOMES CENTRAL PARK P2"/>
        <filter val="WINMART HCM LANDMARK 81"/>
        <filter val="WM+ 6135 HCM CC BO CONG AN, B01.05"/>
        <filter val="WM+ 6245 HCM 06 - 07 BLOCK B3, CC TOPAZHOME"/>
        <filter val="WM+ HCM 0.06, CC CARILLON 5"/>
        <filter val="WM+ HCM 117-119 TRAN VAN KIEU"/>
        <filter val="WM+ HCM 121-123-125-127 NGUYEN QUY"/>
        <filter val="WM+ HCM 129/3 AP TAM DONG"/>
        <filter val="WM+ HCM 137 LUONG THE VINH"/>
        <filter val="WM+ HCM 15 DUONG SO 1"/>
        <filter val="WM+ HCM 1648 VO VAN KIET"/>
        <filter val="WM+ HCM 174 DUONG DINH HOI"/>
        <filter val="WM+ HCM 22 DUONG SO 25"/>
        <filter val="WM+ HCM 3/22A AP 1"/>
        <filter val="WM+ HCM 319 LY THUONG KIET"/>
        <filter val="WM+ HCM 33 MAI HAC DE"/>
        <filter val="WM+ HCM 34 HOANG HOA THAM"/>
        <filter val="WM+ HCM 34 TA HIEN"/>
        <filter val="WM+ HCM 34/5B TRUNG MY - TAN XUAN"/>
        <filter val="WM+ HCM 60 LIEN KHU 10-11"/>
        <filter val="WM+ HCM 662 TEN LUA"/>
        <filter val="WM+ HCM 8/17 DONG THANH 3"/>
        <filter val="WM+ HCM 928 LE VAN LUONG"/>
        <filter val="WM+ HCM 9A THOAI NGOC HAU"/>
        <filter val="WM+ HCM A0.02 CC HUNG PHAT"/>
        <filter val="WM+ HCM A10/27 AP 1 QUOC LO 50"/>
        <filter val="WM+ HCM B01.02-03, CC LOVERA VISTA"/>
        <filter val="WM+ HCM B-TM01, CC HARMONA"/>
        <filter val="WM+ HCM LO G17, 33 DUONG SO 6"/>
        <filter val="WM+ HCM S3.05-01.17 VINHOMES GRAND"/>
        <filter val="WM+ HCM S6.05-01.05 VINHOMES GRAND"/>
        <filter val="WM+ HCM SH3-6, CC HQC PLAZA"/>
        <filter val="WM+ HCM SL09 CU XA PHU LAM A"/>
        <filter val="WM+ HCM TANG TRET BLOCK B CC VISION"/>
        <filter val="WM+ HCM TANG TRET CC THE MANSION KH"/>
        <filter val="WM+ RURAL HCM 1400 TINH LO 7"/>
        <filter val="WM+6359 HCM THUA 842"/>
        <filter val="WM+LDG 66 HCM NGUYEN DINH CHIEU"/>
      </filters>
    </filterColumn>
    <filterColumn colId="4">
      <filters>
        <filter val="Lê Văn Thanh Khánh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FA5D-1FE1-485E-93AF-AFFD40D0F248}">
  <sheetPr>
    <tabColor rgb="FFC00000"/>
  </sheetPr>
  <dimension ref="A1:E21"/>
  <sheetViews>
    <sheetView showGridLines="0" workbookViewId="0">
      <selection activeCell="E14" sqref="E14"/>
    </sheetView>
  </sheetViews>
  <sheetFormatPr defaultRowHeight="15" x14ac:dyDescent="0.25"/>
  <cols>
    <col min="1" max="1" width="12.140625" bestFit="1" customWidth="1"/>
    <col min="2" max="2" width="24.42578125" style="27" bestFit="1" customWidth="1"/>
    <col min="3" max="3" width="14.28515625" style="27" bestFit="1" customWidth="1"/>
    <col min="4" max="4" width="14.28515625" bestFit="1" customWidth="1"/>
    <col min="5" max="5" width="11.42578125" style="32" customWidth="1"/>
  </cols>
  <sheetData>
    <row r="1" spans="1:5" x14ac:dyDescent="0.25">
      <c r="A1" s="16" t="s">
        <v>1414</v>
      </c>
    </row>
    <row r="2" spans="1:5" x14ac:dyDescent="0.25">
      <c r="A2" s="3" t="s">
        <v>55</v>
      </c>
      <c r="B2" s="3" t="s">
        <v>56</v>
      </c>
      <c r="C2" s="3" t="s">
        <v>1401</v>
      </c>
      <c r="D2" s="3" t="s">
        <v>1402</v>
      </c>
      <c r="E2" s="33" t="s">
        <v>1403</v>
      </c>
    </row>
    <row r="3" spans="1:5" x14ac:dyDescent="0.25">
      <c r="A3" s="5" t="s">
        <v>79</v>
      </c>
      <c r="B3" s="5" t="s">
        <v>80</v>
      </c>
      <c r="C3" s="5">
        <f>(+SUMIFS('HT_ALL ACC_DC'!$H$11:$H$91,'HT_ALL ACC_DC'!$E$11:$E$91,'Huong Thuy_T12'!$A3)+SUMIFS('HT_ALL ACC CHI TIET'!$H$2:$H$1593,'HT_ALL ACC CHI TIET'!$E$2:$E$1593,'Huong Thuy_T12'!$A3))+414498.096952215</f>
        <v>3391448.6361412681</v>
      </c>
      <c r="D3" s="5">
        <f>+SUMIFS('HT_ALL ACC_DC'!$I$11:$I$91,'HT_ALL ACC_DC'!$E$11:$E$91,'Huong Thuy_T12'!$A3)+SUMIFS('HT_ALL ACC CHI TIET'!$I$2:$I$1593,'HT_ALL ACC CHI TIET'!$E$2:$E$1593,'Huong Thuy_T12'!$A3)</f>
        <v>2383963.6397113218</v>
      </c>
      <c r="E3" s="34">
        <f>+D3/C3</f>
        <v>0.70293372994254</v>
      </c>
    </row>
    <row r="4" spans="1:5" x14ac:dyDescent="0.25">
      <c r="A4" s="5" t="s">
        <v>77</v>
      </c>
      <c r="B4" s="5" t="s">
        <v>78</v>
      </c>
      <c r="C4" s="5">
        <f>+SUMIFS('HT_ALL ACC_DC'!$H$11:$H$91,'HT_ALL ACC_DC'!$E$11:$E$91,'Huong Thuy_T12'!$A4)+SUMIFS('HT_ALL ACC CHI TIET'!$H$2:$H$1593,'HT_ALL ACC CHI TIET'!$E$2:$E$1593,'Huong Thuy_T12'!$A4)</f>
        <v>333804.70962626312</v>
      </c>
      <c r="D4" s="5">
        <f>+SUMIFS('HT_ALL ACC_DC'!$I$11:$I$91,'HT_ALL ACC_DC'!$E$11:$E$91,'Huong Thuy_T12'!$A4)+SUMIFS('HT_ALL ACC CHI TIET'!$I$2:$I$1593,'HT_ALL ACC CHI TIET'!$E$2:$E$1593,'Huong Thuy_T12'!$A4)</f>
        <v>269714.03737368586</v>
      </c>
      <c r="E4" s="34">
        <f t="shared" ref="E4:E12" si="0">+D4/C4</f>
        <v>0.80799949669872861</v>
      </c>
    </row>
    <row r="5" spans="1:5" x14ac:dyDescent="0.25">
      <c r="A5" s="5" t="s">
        <v>73</v>
      </c>
      <c r="B5" s="5" t="s">
        <v>74</v>
      </c>
      <c r="C5" s="5">
        <f>+SUMIFS('HT_ALL ACC_DC'!$H$11:$H$91,'HT_ALL ACC_DC'!$E$11:$E$91,'Huong Thuy_T12'!$A5)+SUMIFS('HT_ALL ACC CHI TIET'!$H$2:$H$1593,'HT_ALL ACC CHI TIET'!$E$2:$E$1593,'Huong Thuy_T12'!$A5)</f>
        <v>277033.47086726926</v>
      </c>
      <c r="D5" s="5">
        <f>+SUMIFS('HT_ALL ACC_DC'!$I$11:$I$91,'HT_ALL ACC_DC'!$E$11:$E$91,'Huong Thuy_T12'!$A5)+SUMIFS('HT_ALL ACC CHI TIET'!$I$2:$I$1593,'HT_ALL ACC CHI TIET'!$E$2:$E$1593,'Huong Thuy_T12'!$A5)</f>
        <v>279128.08838712919</v>
      </c>
      <c r="E5" s="34">
        <f t="shared" si="0"/>
        <v>1.0075608824930165</v>
      </c>
    </row>
    <row r="6" spans="1:5" x14ac:dyDescent="0.25">
      <c r="A6" s="5" t="s">
        <v>67</v>
      </c>
      <c r="B6" s="5" t="s">
        <v>68</v>
      </c>
      <c r="C6" s="5">
        <f>+SUMIFS('HT_ALL ACC_DC'!$H$11:$H$91,'HT_ALL ACC_DC'!$E$11:$E$91,'Huong Thuy_T12'!$A6)+SUMIFS('HT_ALL ACC CHI TIET'!$H$2:$H$1593,'HT_ALL ACC CHI TIET'!$E$2:$E$1593,'Huong Thuy_T12'!$A6)</f>
        <v>352251.7298758789</v>
      </c>
      <c r="D6" s="5">
        <f>+SUMIFS('HT_ALL ACC_DC'!$I$11:$I$91,'HT_ALL ACC_DC'!$E$11:$E$91,'Huong Thuy_T12'!$A6)+SUMIFS('HT_ALL ACC CHI TIET'!$I$2:$I$1593,'HT_ALL ACC CHI TIET'!$E$2:$E$1593,'Huong Thuy_T12'!$A6)</f>
        <v>327971.75119827897</v>
      </c>
      <c r="E6" s="34">
        <f t="shared" si="0"/>
        <v>0.93107208107635031</v>
      </c>
    </row>
    <row r="7" spans="1:5" x14ac:dyDescent="0.25">
      <c r="A7" s="5" t="s">
        <v>62</v>
      </c>
      <c r="B7" s="5" t="s">
        <v>63</v>
      </c>
      <c r="C7" s="5">
        <f>+SUMIFS('HT_ALL ACC_DC'!$H$11:$H$91,'HT_ALL ACC_DC'!$E$11:$E$91,'Huong Thuy_T12'!$A7)+SUMIFS('HT_ALL ACC CHI TIET'!$H$2:$H$1593,'HT_ALL ACC CHI TIET'!$E$2:$E$1593,'Huong Thuy_T12'!$A7)</f>
        <v>243747.60367177794</v>
      </c>
      <c r="D7" s="5">
        <f>+SUMIFS('HT_ALL ACC_DC'!$I$11:$I$91,'HT_ALL ACC_DC'!$E$11:$E$91,'Huong Thuy_T12'!$A7)+SUMIFS('HT_ALL ACC CHI TIET'!$I$2:$I$1593,'HT_ALL ACC CHI TIET'!$E$2:$E$1593,'Huong Thuy_T12'!$A7)</f>
        <v>202800.8800111654</v>
      </c>
      <c r="E7" s="34">
        <f t="shared" si="0"/>
        <v>0.83201178988512248</v>
      </c>
    </row>
    <row r="8" spans="1:5" x14ac:dyDescent="0.25">
      <c r="A8" s="5" t="s">
        <v>75</v>
      </c>
      <c r="B8" s="5" t="s">
        <v>76</v>
      </c>
      <c r="C8" s="5">
        <f>+SUMIFS('HT_ALL ACC_DC'!$H$11:$H$91,'HT_ALL ACC_DC'!$E$11:$E$91,'Huong Thuy_T12'!$A8)+SUMIFS('HT_ALL ACC CHI TIET'!$H$2:$H$1593,'HT_ALL ACC CHI TIET'!$E$2:$E$1593,'Huong Thuy_T12'!$A8)</f>
        <v>369286.70835346729</v>
      </c>
      <c r="D8" s="5">
        <f>+SUMIFS('HT_ALL ACC_DC'!$I$11:$I$91,'HT_ALL ACC_DC'!$E$11:$E$91,'Huong Thuy_T12'!$A8)+SUMIFS('HT_ALL ACC CHI TIET'!$I$2:$I$1593,'HT_ALL ACC CHI TIET'!$E$2:$E$1593,'Huong Thuy_T12'!$A8)</f>
        <v>293505.22355440509</v>
      </c>
      <c r="E8" s="34">
        <f t="shared" si="0"/>
        <v>0.79478956841704951</v>
      </c>
    </row>
    <row r="9" spans="1:5" x14ac:dyDescent="0.25">
      <c r="A9" s="5" t="s">
        <v>65</v>
      </c>
      <c r="B9" s="5" t="s">
        <v>66</v>
      </c>
      <c r="C9" s="5">
        <f>+SUMIFS('HT_ALL ACC_DC'!$H$11:$H$91,'HT_ALL ACC_DC'!$E$11:$E$91,'Huong Thuy_T12'!$A9)+SUMIFS('HT_ALL ACC CHI TIET'!$H$2:$H$1593,'HT_ALL ACC CHI TIET'!$E$2:$E$1593,'Huong Thuy_T12'!$A9)</f>
        <v>423528.56317562051</v>
      </c>
      <c r="D9" s="5">
        <f>+SUMIFS('HT_ALL ACC_DC'!$I$11:$I$91,'HT_ALL ACC_DC'!$E$11:$E$91,'Huong Thuy_T12'!$A9)+SUMIFS('HT_ALL ACC CHI TIET'!$I$2:$I$1593,'HT_ALL ACC CHI TIET'!$E$2:$E$1593,'Huong Thuy_T12'!$A9)</f>
        <v>273313.8482139479</v>
      </c>
      <c r="E9" s="34">
        <f t="shared" si="0"/>
        <v>0.64532565682143961</v>
      </c>
    </row>
    <row r="10" spans="1:5" x14ac:dyDescent="0.25">
      <c r="A10" s="5" t="s">
        <v>69</v>
      </c>
      <c r="B10" s="5" t="s">
        <v>70</v>
      </c>
      <c r="C10" s="5">
        <f>+SUMIFS('HT_ALL ACC_DC'!$H$11:$H$91,'HT_ALL ACC_DC'!$E$11:$E$91,'Huong Thuy_T12'!$A10)+SUMIFS('HT_ALL ACC CHI TIET'!$H$2:$H$1593,'HT_ALL ACC CHI TIET'!$E$2:$E$1593,'Huong Thuy_T12'!$A10)</f>
        <v>288080.28065069416</v>
      </c>
      <c r="D10" s="5">
        <f>+SUMIFS('HT_ALL ACC_DC'!$I$11:$I$91,'HT_ALL ACC_DC'!$E$11:$E$91,'Huong Thuy_T12'!$A10)+SUMIFS('HT_ALL ACC CHI TIET'!$I$2:$I$1593,'HT_ALL ACC CHI TIET'!$E$2:$E$1593,'Huong Thuy_T12'!$A10)</f>
        <v>228306.26438714509</v>
      </c>
      <c r="E10" s="34">
        <f t="shared" si="0"/>
        <v>0.7925091709556239</v>
      </c>
    </row>
    <row r="11" spans="1:5" x14ac:dyDescent="0.25">
      <c r="A11" s="5" t="s">
        <v>71</v>
      </c>
      <c r="B11" s="5" t="s">
        <v>72</v>
      </c>
      <c r="C11" s="5">
        <f>+SUMIFS('HT_ALL ACC_DC'!$H$11:$H$91,'HT_ALL ACC_DC'!$E$11:$E$91,'Huong Thuy_T12'!$A11)+SUMIFS('HT_ALL ACC CHI TIET'!$H$2:$H$1593,'HT_ALL ACC CHI TIET'!$E$2:$E$1593,'Huong Thuy_T12'!$A11)</f>
        <v>313906.79945254012</v>
      </c>
      <c r="D11" s="5">
        <f>+SUMIFS('HT_ALL ACC_DC'!$I$11:$I$91,'HT_ALL ACC_DC'!$E$11:$E$91,'Huong Thuy_T12'!$A11)+SUMIFS('HT_ALL ACC CHI TIET'!$I$2:$I$1593,'HT_ALL ACC CHI TIET'!$E$2:$E$1593,'Huong Thuy_T12'!$A11)</f>
        <v>241359.41312292073</v>
      </c>
      <c r="E11" s="34">
        <f t="shared" si="0"/>
        <v>0.76888877062827721</v>
      </c>
    </row>
    <row r="12" spans="1:5" x14ac:dyDescent="0.25">
      <c r="A12" s="50" t="s">
        <v>1404</v>
      </c>
      <c r="B12" s="50"/>
      <c r="C12" s="3">
        <f>+SUM(C3:C11)</f>
        <v>5993088.5018147798</v>
      </c>
      <c r="D12" s="3">
        <f>+SUM(D3:D11)</f>
        <v>4500063.1459599994</v>
      </c>
      <c r="E12" s="35">
        <f t="shared" si="0"/>
        <v>0.75087547006811695</v>
      </c>
    </row>
    <row r="13" spans="1:5" x14ac:dyDescent="0.25">
      <c r="B13"/>
      <c r="C13"/>
    </row>
    <row r="14" spans="1:5" x14ac:dyDescent="0.25">
      <c r="B14"/>
      <c r="C14" s="29"/>
    </row>
    <row r="15" spans="1:5" x14ac:dyDescent="0.25">
      <c r="B15"/>
      <c r="C15"/>
    </row>
    <row r="16" spans="1:5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</sheetData>
  <mergeCells count="1">
    <mergeCell ref="A12:B12"/>
  </mergeCells>
  <conditionalFormatting sqref="E3:E11">
    <cfRule type="cellIs" dxfId="0" priority="1" operator="greaterThan">
      <formula>0.8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BHX_ACT T11</vt:lpstr>
      <vt:lpstr>HT_ALL ACC_DC</vt:lpstr>
      <vt:lpstr>HT_ALL ACC_DC (2)</vt:lpstr>
      <vt:lpstr>HT_ALL ACC CHI TIET</vt:lpstr>
      <vt:lpstr>Huong Thuy_T12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cp:lastPrinted>2023-12-14T05:11:37Z</cp:lastPrinted>
  <dcterms:created xsi:type="dcterms:W3CDTF">2023-11-25T01:45:02Z</dcterms:created>
  <dcterms:modified xsi:type="dcterms:W3CDTF">2024-01-11T04:45:14Z</dcterms:modified>
</cp:coreProperties>
</file>