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"/>
    </mc:Choice>
  </mc:AlternateContent>
  <xr:revisionPtr revIDLastSave="0" documentId="13_ncr:1_{006ADB3E-1F1F-4CDF-8D98-0D8D37A55E56}" xr6:coauthVersionLast="47" xr6:coauthVersionMax="47" xr10:uidLastSave="{00000000-0000-0000-0000-000000000000}"/>
  <bookViews>
    <workbookView xWindow="-120" yWindow="-120" windowWidth="20730" windowHeight="11160" activeTab="3" xr2:uid="{22EB2B39-0C75-46C4-B1F0-EE821D62E762}"/>
  </bookViews>
  <sheets>
    <sheet name="Sheet1" sheetId="1" r:id="rId1"/>
    <sheet name="Sheet2" sheetId="2" r:id="rId2"/>
    <sheet name="Sheet2 -thung" sheetId="3" r:id="rId3"/>
    <sheet name="Volume_CO.OP" sheetId="4" r:id="rId4"/>
    <sheet name="Volume_CF" sheetId="6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2" i="4" l="1"/>
  <c r="AA91" i="4"/>
  <c r="Z92" i="4"/>
  <c r="Z91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2" i="4"/>
  <c r="C81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W87" i="4" l="1"/>
  <c r="W92" i="4" s="1"/>
  <c r="W86" i="4"/>
  <c r="W91" i="4" s="1"/>
  <c r="R87" i="4"/>
  <c r="R92" i="4" s="1"/>
  <c r="Q87" i="4"/>
  <c r="Q92" i="4" s="1"/>
  <c r="P87" i="4"/>
  <c r="P92" i="4" s="1"/>
  <c r="O87" i="4"/>
  <c r="O92" i="4" s="1"/>
  <c r="N87" i="4"/>
  <c r="N92" i="4" s="1"/>
  <c r="M87" i="4"/>
  <c r="M92" i="4" s="1"/>
  <c r="L87" i="4"/>
  <c r="L92" i="4" s="1"/>
  <c r="K87" i="4"/>
  <c r="K92" i="4" s="1"/>
  <c r="J87" i="4"/>
  <c r="J92" i="4" s="1"/>
  <c r="I87" i="4"/>
  <c r="I92" i="4" s="1"/>
  <c r="H87" i="4"/>
  <c r="H92" i="4" s="1"/>
  <c r="G87" i="4"/>
  <c r="G92" i="4" s="1"/>
  <c r="F87" i="4"/>
  <c r="F92" i="4" s="1"/>
  <c r="E87" i="4"/>
  <c r="E92" i="4" s="1"/>
  <c r="D87" i="4"/>
  <c r="D92" i="4" s="1"/>
  <c r="C87" i="4"/>
  <c r="C92" i="4" s="1"/>
  <c r="R86" i="4"/>
  <c r="R91" i="4" s="1"/>
  <c r="Q86" i="4"/>
  <c r="Q91" i="4" s="1"/>
  <c r="P86" i="4"/>
  <c r="P91" i="4" s="1"/>
  <c r="O86" i="4"/>
  <c r="O91" i="4" s="1"/>
  <c r="N86" i="4"/>
  <c r="N91" i="4" s="1"/>
  <c r="M86" i="4"/>
  <c r="M91" i="4" s="1"/>
  <c r="L86" i="4"/>
  <c r="L91" i="4" s="1"/>
  <c r="K86" i="4"/>
  <c r="K91" i="4" s="1"/>
  <c r="J86" i="4"/>
  <c r="J91" i="4" s="1"/>
  <c r="I86" i="4"/>
  <c r="I91" i="4" s="1"/>
  <c r="H86" i="4"/>
  <c r="H91" i="4" s="1"/>
  <c r="G86" i="4"/>
  <c r="G91" i="4" s="1"/>
  <c r="F86" i="4"/>
  <c r="F91" i="4" s="1"/>
  <c r="E86" i="4"/>
  <c r="E91" i="4" s="1"/>
  <c r="D86" i="4"/>
  <c r="D91" i="4" s="1"/>
  <c r="C86" i="4"/>
  <c r="C91" i="4" s="1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T77" i="4" s="1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T75" i="4" s="1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T74" i="4" s="1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T73" i="4" s="1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T71" i="4" s="1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T70" i="4" s="1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T69" i="4" s="1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T72" i="4" l="1"/>
  <c r="T76" i="4"/>
  <c r="C43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C43" i="4"/>
  <c r="W132" i="2" l="1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</calcChain>
</file>

<file path=xl/sharedStrings.xml><?xml version="1.0" encoding="utf-8"?>
<sst xmlns="http://schemas.openxmlformats.org/spreadsheetml/2006/main" count="1098" uniqueCount="208">
  <si>
    <t>Code</t>
  </si>
  <si>
    <t>SKU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</si>
  <si>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</si>
  <si>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</si>
  <si>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</si>
  <si>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</si>
  <si>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</si>
  <si>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</si>
  <si>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</si>
  <si>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</si>
  <si>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</si>
  <si>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</si>
  <si>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</si>
  <si>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</si>
  <si>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</si>
  <si>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</si>
  <si>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</si>
  <si>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</si>
  <si>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</si>
  <si>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</si>
  <si>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</si>
  <si>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</si>
  <si>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</si>
  <si>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</si>
  <si>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</si>
  <si>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</si>
  <si>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</si>
  <si>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</si>
  <si>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</si>
  <si>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</si>
  <si>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</si>
  <si>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</si>
  <si>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</si>
  <si>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</si>
  <si>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</si>
  <si>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</si>
  <si>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</si>
  <si>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</si>
  <si>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</si>
  <si>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</si>
  <si>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</si>
  <si>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</si>
  <si>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</si>
  <si>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</si>
  <si>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</si>
  <si>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</si>
  <si>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</si>
  <si>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</si>
  <si>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</si>
  <si>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</si>
  <si>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</si>
  <si>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</si>
  <si>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</si>
  <si>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</si>
  <si>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</si>
  <si>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</si>
  <si>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</si>
  <si>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</si>
  <si>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</si>
  <si>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</si>
  <si>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</si>
  <si>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</si>
  <si>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</si>
  <si>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</si>
  <si>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</si>
  <si>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</si>
  <si>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</si>
  <si>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</si>
  <si>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</si>
  <si>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</si>
  <si>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</si>
  <si>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</si>
  <si>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</si>
  <si>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</si>
  <si>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</si>
  <si>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</si>
  <si>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</si>
  <si>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</si>
  <si>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</si>
  <si>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</si>
  <si>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</si>
  <si>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</si>
  <si>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</si>
  <si>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</si>
  <si>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</si>
  <si>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</si>
  <si>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</si>
  <si>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</si>
  <si>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</si>
  <si>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</si>
  <si>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</si>
  <si>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</si>
  <si>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</si>
  <si>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</si>
  <si>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</si>
  <si>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</si>
  <si>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</si>
  <si>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</si>
  <si>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</si>
  <si>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</si>
  <si>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</si>
  <si>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</si>
  <si>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</si>
  <si>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</si>
  <si>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</si>
  <si>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</si>
  <si>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</si>
  <si>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</si>
  <si>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</si>
  <si>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</si>
  <si>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</si>
  <si>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</si>
  <si>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</si>
  <si>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</si>
  <si>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</si>
  <si>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</si>
  <si>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</si>
  <si>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</si>
  <si>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</si>
  <si>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</si>
  <si>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</si>
  <si>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</si>
  <si>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</si>
  <si>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</si>
  <si>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</si>
  <si>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</si>
  <si>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</si>
  <si>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</si>
  <si>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</si>
  <si>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</si>
  <si>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</si>
  <si>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</si>
  <si>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</si>
  <si>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</si>
  <si>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</si>
  <si>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End</t>
  </si>
  <si>
    <t>B.xopNABATI RICHE.hg20x7.5g/6g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</si>
  <si>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</si>
  <si>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</si>
  <si>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</si>
  <si>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</si>
  <si>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</si>
  <si>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</si>
  <si>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</si>
  <si>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</si>
  <si>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</si>
  <si>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</si>
  <si>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</si>
  <si>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</si>
  <si>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</si>
  <si>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</si>
  <si>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</si>
  <si>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</si>
  <si>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</si>
  <si>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</si>
  <si>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</si>
  <si>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</si>
  <si>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MTE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</si>
  <si>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</si>
  <si>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</si>
  <si>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</si>
  <si>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</si>
  <si>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</si>
  <si>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</si>
  <si>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</si>
  <si>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Nguyễn Thị Dung</t>
  </si>
  <si>
    <t>Trương Hà Ngọc Trâm</t>
  </si>
  <si>
    <t>Nguyễn Hoàng Tâm</t>
  </si>
  <si>
    <t>Nguyễn Hồng Diên</t>
  </si>
  <si>
    <t>Phùng Mỹ Dung</t>
  </si>
  <si>
    <t>Lai Học Thắng</t>
  </si>
  <si>
    <t xml:space="preserve">Nguyễn Lê Tường Vy </t>
  </si>
  <si>
    <t>Trương Ngọc Bích</t>
  </si>
  <si>
    <t>Phạm Hà Ngọc Diễm</t>
  </si>
  <si>
    <t>Trần Thị Thúy Quỳnh</t>
  </si>
  <si>
    <t>Trịnh Như Quỳnh</t>
  </si>
  <si>
    <t>Vũ Thị Thùy Lan</t>
  </si>
  <si>
    <t>NBTS05102</t>
  </si>
  <si>
    <t>NBTS04999</t>
  </si>
  <si>
    <t>NBTS05022</t>
  </si>
  <si>
    <t>NBTS04809</t>
  </si>
  <si>
    <t>NBTS04854</t>
  </si>
  <si>
    <t>NBTS04715</t>
  </si>
  <si>
    <t>NBTS04869</t>
  </si>
  <si>
    <t>NBTS05000</t>
  </si>
  <si>
    <t>NBTS05177</t>
  </si>
  <si>
    <t>NBTS05187</t>
  </si>
  <si>
    <t>NBTS04801</t>
  </si>
  <si>
    <t>NBTS04808</t>
  </si>
  <si>
    <t>NBTS05081</t>
  </si>
  <si>
    <t>NBTS04078</t>
  </si>
  <si>
    <t>NBTS04860</t>
  </si>
  <si>
    <t>NBTS04746</t>
  </si>
  <si>
    <t>NBTS03961</t>
  </si>
  <si>
    <t>NBTS05076</t>
  </si>
  <si>
    <t>NBTS04992</t>
  </si>
  <si>
    <t>code</t>
  </si>
  <si>
    <t>Volume</t>
  </si>
  <si>
    <t xml:space="preserve">Nguyễn Hồng Diên </t>
  </si>
  <si>
    <t xml:space="preserve">Võ Thái Trâm </t>
  </si>
  <si>
    <t>Trương Thị Ngọc Bích</t>
  </si>
  <si>
    <t xml:space="preserve">Nguyễn Thanh Phương Thảo </t>
  </si>
  <si>
    <t>Hop</t>
  </si>
  <si>
    <t>co.op mart</t>
  </si>
  <si>
    <t>Value</t>
  </si>
  <si>
    <t>co.op food</t>
  </si>
  <si>
    <t>Thung</t>
  </si>
  <si>
    <t>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</si>
</sst>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2" fillId="0" borderId="0" xfId="0" applyFont="1"/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DA80-AFC6-4CF0-A390-1AF5AE0620F9}">
  <dimension ref="A1:EG23"/>
  <sheetViews>
    <sheetView workbookViewId="0">
      <pane xSplit="2" ySplit="1" topLeftCell="DP2" activePane="bottomRight" state="frozen"/>
      <selection pane="topRight" activeCell="C1" sqref="C1"/>
      <selection pane="bottomLeft" activeCell="A2" sqref="A2"/>
      <selection pane="bottomRight" activeCell="DS25" sqref="DS25"/>
    </sheetView>
  </sheetViews>
  <sheetFormatPr defaultRowHeight="15" x14ac:dyDescent="0.25"/>
  <cols>
    <col min="1" max="1" width="8" bestFit="1" customWidth="1"/>
  </cols>
  <sheetData>
    <row r="1" spans="1:1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>
        <v>501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</row>
    <row r="2" spans="1:136" x14ac:dyDescent="0.25">
      <c r="A2">
        <v>3284683</v>
      </c>
      <c r="B2" t="s">
        <v>136</v>
      </c>
      <c r="C2">
        <v>240</v>
      </c>
      <c r="D2">
        <v>210</v>
      </c>
      <c r="E2">
        <v>180</v>
      </c>
      <c r="F2">
        <v>138</v>
      </c>
      <c r="G2">
        <v>60</v>
      </c>
      <c r="H2">
        <v>60</v>
      </c>
      <c r="I2">
        <v>240</v>
      </c>
      <c r="J2">
        <v>180</v>
      </c>
      <c r="K2">
        <v>30</v>
      </c>
      <c r="L2">
        <v>240</v>
      </c>
      <c r="M2">
        <v>54</v>
      </c>
      <c r="N2">
        <v>162</v>
      </c>
      <c r="O2">
        <v>30</v>
      </c>
      <c r="P2">
        <v>120</v>
      </c>
      <c r="Q2">
        <v>90</v>
      </c>
      <c r="R2">
        <v>54</v>
      </c>
      <c r="T2">
        <v>90</v>
      </c>
      <c r="U2">
        <v>90</v>
      </c>
      <c r="V2">
        <v>120</v>
      </c>
      <c r="X2">
        <v>228</v>
      </c>
      <c r="Y2">
        <v>90</v>
      </c>
      <c r="Z2">
        <v>390</v>
      </c>
      <c r="AA2">
        <v>120</v>
      </c>
      <c r="AB2">
        <v>126</v>
      </c>
      <c r="AC2">
        <v>114</v>
      </c>
      <c r="AD2">
        <v>18</v>
      </c>
      <c r="AE2">
        <v>462</v>
      </c>
      <c r="AF2">
        <v>18</v>
      </c>
      <c r="AH2">
        <v>120</v>
      </c>
      <c r="AI2">
        <v>90</v>
      </c>
      <c r="AJ2">
        <v>60</v>
      </c>
      <c r="AL2">
        <v>180</v>
      </c>
      <c r="AM2">
        <v>60</v>
      </c>
      <c r="AN2">
        <v>540</v>
      </c>
      <c r="AO2">
        <v>60</v>
      </c>
      <c r="AQ2">
        <v>60</v>
      </c>
      <c r="AR2">
        <v>30</v>
      </c>
      <c r="AT2">
        <v>60</v>
      </c>
      <c r="AU2">
        <v>180</v>
      </c>
      <c r="AV2">
        <v>309</v>
      </c>
      <c r="AW2">
        <v>120</v>
      </c>
      <c r="AX2">
        <v>132</v>
      </c>
      <c r="AZ2">
        <v>60</v>
      </c>
      <c r="BA2">
        <v>54</v>
      </c>
      <c r="BC2">
        <v>60</v>
      </c>
      <c r="BD2">
        <v>60</v>
      </c>
      <c r="BE2">
        <v>48</v>
      </c>
      <c r="BF2">
        <v>150</v>
      </c>
      <c r="BG2">
        <v>186</v>
      </c>
      <c r="BH2">
        <v>90</v>
      </c>
      <c r="BI2">
        <v>120</v>
      </c>
      <c r="BJ2">
        <v>1277</v>
      </c>
      <c r="BK2">
        <v>240</v>
      </c>
      <c r="BM2">
        <v>108</v>
      </c>
      <c r="BN2">
        <v>176</v>
      </c>
      <c r="BO2">
        <v>90</v>
      </c>
      <c r="BQ2">
        <v>30</v>
      </c>
      <c r="BR2">
        <v>120</v>
      </c>
      <c r="BS2">
        <v>60</v>
      </c>
      <c r="BT2">
        <v>240</v>
      </c>
      <c r="BU2">
        <v>90</v>
      </c>
      <c r="BV2">
        <v>60</v>
      </c>
      <c r="BZ2">
        <v>264</v>
      </c>
      <c r="CB2">
        <v>48</v>
      </c>
      <c r="CC2">
        <v>270</v>
      </c>
      <c r="CD2">
        <v>24</v>
      </c>
      <c r="CF2">
        <v>60</v>
      </c>
      <c r="CG2">
        <v>78</v>
      </c>
      <c r="CH2">
        <v>48</v>
      </c>
      <c r="CJ2">
        <v>120</v>
      </c>
      <c r="CK2">
        <v>54</v>
      </c>
      <c r="CL2">
        <v>162</v>
      </c>
      <c r="CN2">
        <v>36</v>
      </c>
      <c r="CO2">
        <v>108</v>
      </c>
      <c r="CP2">
        <v>60</v>
      </c>
      <c r="CR2">
        <v>120</v>
      </c>
      <c r="CS2">
        <v>24</v>
      </c>
      <c r="CT2">
        <v>30</v>
      </c>
      <c r="CU2">
        <v>30</v>
      </c>
      <c r="CV2">
        <v>18</v>
      </c>
      <c r="CW2">
        <v>30</v>
      </c>
      <c r="CY2">
        <v>12</v>
      </c>
      <c r="CZ2">
        <v>12</v>
      </c>
      <c r="DA2">
        <v>90</v>
      </c>
      <c r="DD2">
        <v>18</v>
      </c>
      <c r="DE2">
        <v>18</v>
      </c>
      <c r="DG2">
        <v>36</v>
      </c>
      <c r="DH2">
        <v>12</v>
      </c>
      <c r="DJ2">
        <v>42</v>
      </c>
      <c r="DK2">
        <v>30</v>
      </c>
      <c r="DL2">
        <v>24</v>
      </c>
      <c r="DN2">
        <v>12</v>
      </c>
      <c r="DO2">
        <v>6</v>
      </c>
      <c r="DU2">
        <v>30</v>
      </c>
      <c r="DV2">
        <v>18</v>
      </c>
      <c r="DW2">
        <v>120</v>
      </c>
      <c r="DX2">
        <v>30</v>
      </c>
      <c r="DY2">
        <v>18</v>
      </c>
      <c r="DZ2">
        <v>24</v>
      </c>
      <c r="EA2">
        <v>120</v>
      </c>
      <c r="EB2">
        <v>60</v>
      </c>
      <c r="EC2">
        <v>60</v>
      </c>
      <c r="ED2">
        <v>18</v>
      </c>
      <c r="EE2">
        <v>48</v>
      </c>
      <c r="EF2">
        <v>36</v>
      </c>
    </row>
    <row r="3" spans="1:136" x14ac:dyDescent="0.25">
      <c r="A3">
        <v>3352387</v>
      </c>
      <c r="B3" t="s">
        <v>137</v>
      </c>
      <c r="C3">
        <v>120</v>
      </c>
      <c r="D3">
        <v>120</v>
      </c>
      <c r="E3">
        <v>360</v>
      </c>
      <c r="F3">
        <v>180</v>
      </c>
      <c r="H3">
        <v>60</v>
      </c>
      <c r="I3">
        <v>270</v>
      </c>
      <c r="J3">
        <v>288</v>
      </c>
      <c r="K3">
        <v>90</v>
      </c>
      <c r="L3">
        <v>360</v>
      </c>
      <c r="M3">
        <v>84</v>
      </c>
      <c r="N3">
        <v>198</v>
      </c>
      <c r="O3">
        <v>60</v>
      </c>
      <c r="P3">
        <v>180</v>
      </c>
      <c r="Q3">
        <v>60</v>
      </c>
      <c r="R3">
        <v>114</v>
      </c>
      <c r="S3">
        <v>30</v>
      </c>
      <c r="T3">
        <v>120</v>
      </c>
      <c r="U3">
        <v>90</v>
      </c>
      <c r="V3">
        <v>240</v>
      </c>
      <c r="X3">
        <v>180</v>
      </c>
      <c r="Y3">
        <v>120</v>
      </c>
      <c r="Z3">
        <v>390</v>
      </c>
      <c r="AA3">
        <v>120</v>
      </c>
      <c r="AB3">
        <v>108</v>
      </c>
      <c r="AC3">
        <v>282</v>
      </c>
      <c r="AE3">
        <v>486</v>
      </c>
      <c r="AF3">
        <v>150</v>
      </c>
      <c r="AG3">
        <v>48</v>
      </c>
      <c r="AH3">
        <v>1800</v>
      </c>
      <c r="AI3">
        <v>258</v>
      </c>
      <c r="AJ3">
        <v>300</v>
      </c>
      <c r="AK3">
        <v>30</v>
      </c>
      <c r="AL3">
        <v>222</v>
      </c>
      <c r="AM3">
        <v>180</v>
      </c>
      <c r="AN3">
        <v>780</v>
      </c>
      <c r="AP3">
        <v>30</v>
      </c>
      <c r="AQ3">
        <v>120</v>
      </c>
      <c r="AR3">
        <v>144</v>
      </c>
      <c r="AS3">
        <v>120</v>
      </c>
      <c r="AT3">
        <v>60</v>
      </c>
      <c r="AU3">
        <v>180</v>
      </c>
      <c r="AV3">
        <v>111</v>
      </c>
      <c r="AW3">
        <v>150</v>
      </c>
      <c r="AX3">
        <v>60</v>
      </c>
      <c r="AY3">
        <v>12</v>
      </c>
      <c r="AZ3">
        <v>90</v>
      </c>
      <c r="BA3">
        <v>150</v>
      </c>
      <c r="BC3">
        <v>90</v>
      </c>
      <c r="BD3">
        <v>120</v>
      </c>
      <c r="BE3">
        <v>150</v>
      </c>
      <c r="BF3">
        <v>180</v>
      </c>
      <c r="BG3">
        <v>90</v>
      </c>
      <c r="BH3">
        <v>60</v>
      </c>
      <c r="BI3">
        <v>180</v>
      </c>
      <c r="BJ3">
        <v>1710</v>
      </c>
      <c r="BK3">
        <v>240</v>
      </c>
      <c r="BM3">
        <v>330</v>
      </c>
      <c r="BN3">
        <v>417</v>
      </c>
      <c r="BO3">
        <v>150</v>
      </c>
      <c r="BQ3">
        <v>30</v>
      </c>
      <c r="BR3">
        <v>90</v>
      </c>
      <c r="BS3">
        <v>60</v>
      </c>
      <c r="BT3">
        <v>360</v>
      </c>
      <c r="BU3">
        <v>120</v>
      </c>
      <c r="BV3">
        <v>120</v>
      </c>
      <c r="BW3">
        <v>36</v>
      </c>
      <c r="BX3">
        <v>42</v>
      </c>
      <c r="BY3">
        <v>60</v>
      </c>
      <c r="BZ3">
        <v>60</v>
      </c>
      <c r="CA3">
        <v>30</v>
      </c>
      <c r="CB3">
        <v>72</v>
      </c>
      <c r="CC3">
        <v>480</v>
      </c>
      <c r="CD3">
        <v>84</v>
      </c>
      <c r="CE3">
        <v>180</v>
      </c>
      <c r="CF3">
        <v>60</v>
      </c>
      <c r="CG3">
        <v>90</v>
      </c>
      <c r="CH3">
        <v>30</v>
      </c>
      <c r="CJ3">
        <v>210</v>
      </c>
      <c r="CK3">
        <v>60</v>
      </c>
      <c r="CL3">
        <v>192</v>
      </c>
      <c r="CN3">
        <v>48</v>
      </c>
      <c r="CO3">
        <v>150</v>
      </c>
      <c r="CP3">
        <v>84</v>
      </c>
      <c r="CQ3">
        <v>150</v>
      </c>
      <c r="CR3">
        <v>180</v>
      </c>
      <c r="CS3">
        <v>24</v>
      </c>
      <c r="CT3">
        <v>30</v>
      </c>
      <c r="CV3">
        <v>24</v>
      </c>
      <c r="CW3">
        <v>30</v>
      </c>
      <c r="CX3">
        <v>24</v>
      </c>
      <c r="CY3">
        <v>12</v>
      </c>
      <c r="CZ3">
        <v>48</v>
      </c>
      <c r="DA3">
        <v>138</v>
      </c>
      <c r="DB3">
        <v>30</v>
      </c>
      <c r="DD3">
        <v>504</v>
      </c>
      <c r="DE3">
        <v>18</v>
      </c>
      <c r="DG3">
        <v>36</v>
      </c>
      <c r="DH3">
        <v>12</v>
      </c>
      <c r="DJ3">
        <v>30</v>
      </c>
      <c r="DK3">
        <v>60</v>
      </c>
      <c r="DL3">
        <v>24</v>
      </c>
      <c r="DN3">
        <v>12</v>
      </c>
      <c r="DT3">
        <v>30</v>
      </c>
      <c r="DV3">
        <v>42</v>
      </c>
      <c r="DW3">
        <v>180</v>
      </c>
      <c r="DX3">
        <v>30</v>
      </c>
      <c r="DY3">
        <v>30</v>
      </c>
      <c r="DZ3">
        <v>30</v>
      </c>
      <c r="EA3">
        <v>60</v>
      </c>
      <c r="EB3">
        <v>90</v>
      </c>
      <c r="EC3">
        <v>30</v>
      </c>
      <c r="ED3">
        <v>24</v>
      </c>
      <c r="EE3">
        <v>24</v>
      </c>
      <c r="EF3">
        <v>96</v>
      </c>
    </row>
    <row r="4" spans="1:136" x14ac:dyDescent="0.25">
      <c r="A4">
        <v>3360436</v>
      </c>
      <c r="B4" t="s">
        <v>138</v>
      </c>
      <c r="E4">
        <v>300</v>
      </c>
      <c r="F4">
        <v>90</v>
      </c>
      <c r="I4">
        <v>120</v>
      </c>
      <c r="K4">
        <v>438</v>
      </c>
      <c r="M4">
        <v>90</v>
      </c>
      <c r="P4">
        <v>420</v>
      </c>
      <c r="Q4">
        <v>0</v>
      </c>
      <c r="R4">
        <v>114</v>
      </c>
      <c r="U4">
        <v>156</v>
      </c>
      <c r="V4">
        <v>180</v>
      </c>
      <c r="X4">
        <v>288</v>
      </c>
      <c r="Y4">
        <v>240</v>
      </c>
      <c r="Z4">
        <v>30</v>
      </c>
      <c r="AA4">
        <v>576</v>
      </c>
      <c r="AC4">
        <v>120</v>
      </c>
      <c r="AE4">
        <v>120</v>
      </c>
      <c r="AF4">
        <v>18</v>
      </c>
      <c r="AG4">
        <v>120</v>
      </c>
      <c r="AI4">
        <v>60</v>
      </c>
      <c r="AJ4">
        <v>294</v>
      </c>
      <c r="AL4">
        <v>420</v>
      </c>
      <c r="AM4">
        <v>360</v>
      </c>
      <c r="AN4">
        <v>210</v>
      </c>
      <c r="AO4">
        <v>30</v>
      </c>
      <c r="AT4">
        <v>30</v>
      </c>
      <c r="AU4">
        <v>30</v>
      </c>
      <c r="AV4">
        <v>108</v>
      </c>
      <c r="AW4">
        <v>30</v>
      </c>
      <c r="AY4">
        <v>42</v>
      </c>
      <c r="BA4">
        <v>12</v>
      </c>
      <c r="BB4">
        <v>120</v>
      </c>
      <c r="BC4">
        <v>60</v>
      </c>
      <c r="BE4">
        <v>60</v>
      </c>
      <c r="BG4">
        <v>330</v>
      </c>
      <c r="BI4">
        <v>60</v>
      </c>
      <c r="BJ4">
        <v>516</v>
      </c>
      <c r="BK4">
        <v>480</v>
      </c>
      <c r="BM4">
        <v>90</v>
      </c>
      <c r="BN4">
        <v>60</v>
      </c>
      <c r="BO4">
        <v>30</v>
      </c>
      <c r="BQ4">
        <v>30</v>
      </c>
      <c r="BR4">
        <v>90</v>
      </c>
      <c r="BS4">
        <v>42</v>
      </c>
      <c r="BT4">
        <v>240</v>
      </c>
      <c r="BV4">
        <v>84</v>
      </c>
      <c r="BW4">
        <v>1080</v>
      </c>
      <c r="CA4">
        <v>30</v>
      </c>
      <c r="CB4">
        <v>66</v>
      </c>
      <c r="CD4">
        <v>12</v>
      </c>
      <c r="CF4">
        <v>30</v>
      </c>
      <c r="CG4">
        <v>6</v>
      </c>
      <c r="CK4">
        <v>48</v>
      </c>
      <c r="CL4">
        <v>96</v>
      </c>
      <c r="CO4">
        <v>60</v>
      </c>
      <c r="CP4">
        <v>60</v>
      </c>
      <c r="CQ4">
        <v>30</v>
      </c>
      <c r="CT4">
        <v>30</v>
      </c>
      <c r="DA4">
        <v>300</v>
      </c>
      <c r="DC4">
        <v>6</v>
      </c>
      <c r="DD4">
        <v>2004</v>
      </c>
      <c r="DH4">
        <v>6</v>
      </c>
      <c r="DK4">
        <v>12</v>
      </c>
      <c r="DU4">
        <v>0</v>
      </c>
      <c r="DV4">
        <v>12</v>
      </c>
      <c r="EA4">
        <v>90</v>
      </c>
      <c r="EC4">
        <v>30</v>
      </c>
      <c r="ED4">
        <v>12</v>
      </c>
      <c r="EF4">
        <v>6</v>
      </c>
    </row>
    <row r="5" spans="1:136" x14ac:dyDescent="0.25">
      <c r="A5">
        <v>3373113</v>
      </c>
      <c r="B5" t="s">
        <v>139</v>
      </c>
      <c r="C5">
        <v>180</v>
      </c>
      <c r="D5">
        <v>240</v>
      </c>
      <c r="E5">
        <v>300</v>
      </c>
      <c r="F5">
        <v>420</v>
      </c>
      <c r="G5">
        <v>300</v>
      </c>
      <c r="H5">
        <v>240</v>
      </c>
      <c r="I5">
        <v>1200</v>
      </c>
      <c r="J5">
        <v>300</v>
      </c>
      <c r="K5">
        <v>300</v>
      </c>
      <c r="L5">
        <v>900</v>
      </c>
      <c r="M5">
        <v>420</v>
      </c>
      <c r="N5">
        <v>360</v>
      </c>
      <c r="O5">
        <v>300</v>
      </c>
      <c r="P5">
        <v>600</v>
      </c>
      <c r="Q5">
        <v>300</v>
      </c>
      <c r="R5">
        <v>180</v>
      </c>
      <c r="S5">
        <v>60</v>
      </c>
      <c r="T5">
        <v>120</v>
      </c>
      <c r="U5">
        <v>660</v>
      </c>
      <c r="V5">
        <v>600</v>
      </c>
      <c r="W5">
        <v>300</v>
      </c>
      <c r="X5">
        <v>900</v>
      </c>
      <c r="Y5">
        <v>360</v>
      </c>
      <c r="Z5">
        <v>300</v>
      </c>
      <c r="AA5">
        <v>120</v>
      </c>
      <c r="AB5">
        <v>420</v>
      </c>
      <c r="AC5">
        <v>300</v>
      </c>
      <c r="AE5">
        <v>1020</v>
      </c>
      <c r="AF5">
        <v>180</v>
      </c>
      <c r="AG5">
        <v>120</v>
      </c>
      <c r="AH5">
        <v>180</v>
      </c>
      <c r="AI5">
        <v>300</v>
      </c>
      <c r="AJ5">
        <v>180</v>
      </c>
      <c r="AK5">
        <v>300</v>
      </c>
      <c r="AL5">
        <v>420</v>
      </c>
      <c r="AM5">
        <v>240</v>
      </c>
      <c r="AN5">
        <v>900</v>
      </c>
      <c r="AO5">
        <v>60</v>
      </c>
      <c r="AP5">
        <v>300</v>
      </c>
      <c r="AQ5">
        <v>300</v>
      </c>
      <c r="AR5">
        <v>300</v>
      </c>
      <c r="AT5">
        <v>600</v>
      </c>
      <c r="AU5">
        <v>240</v>
      </c>
      <c r="AW5">
        <v>540</v>
      </c>
      <c r="AX5">
        <v>600</v>
      </c>
      <c r="AZ5">
        <v>360</v>
      </c>
      <c r="BA5">
        <v>60</v>
      </c>
      <c r="BC5">
        <v>480</v>
      </c>
      <c r="BD5">
        <v>360</v>
      </c>
      <c r="BE5">
        <v>2400</v>
      </c>
      <c r="BF5">
        <v>600</v>
      </c>
      <c r="BG5">
        <v>300</v>
      </c>
      <c r="BH5">
        <v>240</v>
      </c>
      <c r="BI5">
        <v>480</v>
      </c>
      <c r="BJ5">
        <v>10668</v>
      </c>
      <c r="BK5">
        <v>600</v>
      </c>
      <c r="BM5">
        <v>480</v>
      </c>
      <c r="BN5">
        <v>360</v>
      </c>
      <c r="BO5">
        <v>360</v>
      </c>
      <c r="BR5">
        <v>480</v>
      </c>
      <c r="BS5">
        <v>300</v>
      </c>
      <c r="BT5">
        <v>1080</v>
      </c>
      <c r="BU5">
        <v>180</v>
      </c>
      <c r="BV5">
        <v>240</v>
      </c>
      <c r="BW5">
        <v>240</v>
      </c>
      <c r="BX5">
        <v>60</v>
      </c>
      <c r="BY5">
        <v>240</v>
      </c>
      <c r="BZ5">
        <v>60</v>
      </c>
      <c r="CB5">
        <v>480</v>
      </c>
      <c r="CC5">
        <v>900</v>
      </c>
      <c r="CD5">
        <v>180</v>
      </c>
      <c r="CE5">
        <v>300</v>
      </c>
      <c r="CF5">
        <v>480</v>
      </c>
      <c r="CG5">
        <v>180</v>
      </c>
      <c r="CH5">
        <v>120</v>
      </c>
      <c r="CJ5">
        <v>480</v>
      </c>
      <c r="CK5">
        <v>60</v>
      </c>
      <c r="CL5">
        <v>120</v>
      </c>
      <c r="CN5">
        <v>180</v>
      </c>
      <c r="CO5">
        <v>360</v>
      </c>
      <c r="CP5">
        <v>120</v>
      </c>
      <c r="CQ5">
        <v>240</v>
      </c>
      <c r="CR5">
        <v>420</v>
      </c>
      <c r="CS5">
        <v>120</v>
      </c>
      <c r="CT5">
        <v>120</v>
      </c>
      <c r="CU5">
        <v>120</v>
      </c>
      <c r="CV5">
        <v>120</v>
      </c>
      <c r="CW5">
        <v>60</v>
      </c>
      <c r="CX5">
        <v>60</v>
      </c>
      <c r="CY5">
        <v>120</v>
      </c>
      <c r="CZ5">
        <v>60</v>
      </c>
      <c r="DA5">
        <v>180</v>
      </c>
      <c r="DB5">
        <v>240</v>
      </c>
      <c r="DC5">
        <v>120</v>
      </c>
      <c r="DD5">
        <v>180</v>
      </c>
      <c r="DG5">
        <v>60</v>
      </c>
      <c r="DH5">
        <v>60</v>
      </c>
      <c r="DJ5">
        <v>120</v>
      </c>
      <c r="DK5">
        <v>240</v>
      </c>
      <c r="DL5">
        <v>60</v>
      </c>
      <c r="DN5">
        <v>120</v>
      </c>
      <c r="DT5">
        <v>60</v>
      </c>
      <c r="DU5">
        <v>120</v>
      </c>
      <c r="DV5">
        <v>120</v>
      </c>
      <c r="DW5">
        <v>180</v>
      </c>
      <c r="DX5">
        <v>120</v>
      </c>
      <c r="DY5">
        <v>60</v>
      </c>
      <c r="DZ5">
        <v>120</v>
      </c>
      <c r="EA5">
        <v>720</v>
      </c>
      <c r="EB5">
        <v>300</v>
      </c>
      <c r="EC5">
        <v>60</v>
      </c>
      <c r="ED5">
        <v>300</v>
      </c>
      <c r="EE5">
        <v>60</v>
      </c>
      <c r="EF5">
        <v>240</v>
      </c>
    </row>
    <row r="6" spans="1:136" x14ac:dyDescent="0.25">
      <c r="A6">
        <v>3384346</v>
      </c>
      <c r="B6" t="s">
        <v>140</v>
      </c>
      <c r="D6">
        <v>60</v>
      </c>
      <c r="E6">
        <v>120</v>
      </c>
      <c r="F6">
        <v>36</v>
      </c>
      <c r="G6">
        <v>60</v>
      </c>
      <c r="H6">
        <v>54</v>
      </c>
      <c r="I6">
        <v>120</v>
      </c>
      <c r="L6">
        <v>240</v>
      </c>
      <c r="M6">
        <v>90</v>
      </c>
      <c r="N6">
        <v>48</v>
      </c>
      <c r="O6">
        <v>30</v>
      </c>
      <c r="Q6">
        <v>36</v>
      </c>
      <c r="R6">
        <v>30</v>
      </c>
      <c r="S6">
        <v>12</v>
      </c>
      <c r="T6">
        <v>36</v>
      </c>
      <c r="U6">
        <v>18</v>
      </c>
      <c r="V6">
        <v>90</v>
      </c>
      <c r="X6">
        <v>60</v>
      </c>
      <c r="Y6">
        <v>30</v>
      </c>
      <c r="Z6">
        <v>120</v>
      </c>
      <c r="AA6">
        <v>30</v>
      </c>
      <c r="AB6">
        <v>66</v>
      </c>
      <c r="AC6">
        <v>90</v>
      </c>
      <c r="AE6">
        <v>66</v>
      </c>
      <c r="AF6">
        <v>30</v>
      </c>
      <c r="AH6">
        <v>30</v>
      </c>
      <c r="AI6">
        <v>120</v>
      </c>
      <c r="AJ6">
        <v>60</v>
      </c>
      <c r="AL6">
        <v>72</v>
      </c>
      <c r="AN6">
        <v>96</v>
      </c>
      <c r="AP6">
        <v>18</v>
      </c>
      <c r="AQ6">
        <v>60</v>
      </c>
      <c r="AR6">
        <v>30</v>
      </c>
      <c r="AS6">
        <v>18</v>
      </c>
      <c r="AT6">
        <v>30</v>
      </c>
      <c r="AU6">
        <v>30</v>
      </c>
      <c r="AV6">
        <v>180</v>
      </c>
      <c r="AW6">
        <v>42</v>
      </c>
      <c r="BA6">
        <v>30</v>
      </c>
      <c r="BC6">
        <v>78</v>
      </c>
      <c r="BD6">
        <v>30</v>
      </c>
      <c r="BE6">
        <v>30</v>
      </c>
      <c r="BF6">
        <v>138</v>
      </c>
      <c r="BG6">
        <v>48</v>
      </c>
      <c r="BH6">
        <v>12</v>
      </c>
      <c r="BI6">
        <v>48</v>
      </c>
      <c r="BJ6">
        <v>1134</v>
      </c>
      <c r="BK6">
        <v>120</v>
      </c>
      <c r="BM6">
        <v>78</v>
      </c>
      <c r="BN6">
        <v>22</v>
      </c>
      <c r="BO6">
        <v>42</v>
      </c>
      <c r="BQ6">
        <v>36</v>
      </c>
      <c r="BR6">
        <v>66</v>
      </c>
      <c r="BS6">
        <v>60</v>
      </c>
      <c r="BT6">
        <v>120</v>
      </c>
      <c r="BU6">
        <v>30</v>
      </c>
      <c r="BV6">
        <v>90</v>
      </c>
      <c r="BW6">
        <v>36</v>
      </c>
      <c r="BX6">
        <v>6</v>
      </c>
      <c r="BZ6">
        <v>18</v>
      </c>
      <c r="CB6">
        <v>30</v>
      </c>
      <c r="CC6">
        <v>180</v>
      </c>
      <c r="CD6">
        <v>24</v>
      </c>
      <c r="CF6">
        <v>30</v>
      </c>
      <c r="CG6">
        <v>30</v>
      </c>
      <c r="CH6">
        <v>12</v>
      </c>
      <c r="CJ6">
        <v>30</v>
      </c>
      <c r="CK6">
        <v>66</v>
      </c>
      <c r="CL6">
        <v>36</v>
      </c>
      <c r="CN6">
        <v>42</v>
      </c>
      <c r="CO6">
        <v>66</v>
      </c>
      <c r="CQ6">
        <v>48</v>
      </c>
      <c r="CR6">
        <v>60</v>
      </c>
      <c r="CU6">
        <v>18</v>
      </c>
      <c r="CV6">
        <v>12</v>
      </c>
      <c r="CX6">
        <v>18</v>
      </c>
      <c r="DA6">
        <v>12</v>
      </c>
      <c r="DC6">
        <v>12</v>
      </c>
      <c r="DG6">
        <v>6</v>
      </c>
      <c r="DH6">
        <v>12</v>
      </c>
      <c r="DJ6">
        <v>24</v>
      </c>
      <c r="DK6">
        <v>30</v>
      </c>
      <c r="DL6">
        <v>12</v>
      </c>
      <c r="DN6">
        <v>12</v>
      </c>
      <c r="DS6">
        <v>6</v>
      </c>
      <c r="DU6">
        <v>12</v>
      </c>
      <c r="DV6">
        <v>6</v>
      </c>
      <c r="DW6">
        <v>30</v>
      </c>
      <c r="DX6">
        <v>18</v>
      </c>
      <c r="DY6">
        <v>12</v>
      </c>
      <c r="DZ6">
        <v>12</v>
      </c>
      <c r="EB6">
        <v>30</v>
      </c>
      <c r="EC6">
        <v>12</v>
      </c>
      <c r="ED6">
        <v>18</v>
      </c>
      <c r="EE6">
        <v>42</v>
      </c>
      <c r="EF6">
        <v>24</v>
      </c>
    </row>
    <row r="7" spans="1:136" x14ac:dyDescent="0.25">
      <c r="A7">
        <v>3384347</v>
      </c>
      <c r="B7" t="s">
        <v>141</v>
      </c>
      <c r="D7">
        <v>180</v>
      </c>
      <c r="E7">
        <v>300</v>
      </c>
      <c r="F7">
        <v>300</v>
      </c>
      <c r="G7">
        <v>300</v>
      </c>
      <c r="H7">
        <v>120</v>
      </c>
      <c r="I7">
        <v>600</v>
      </c>
      <c r="J7">
        <v>300</v>
      </c>
      <c r="K7">
        <v>300</v>
      </c>
      <c r="L7">
        <v>300</v>
      </c>
      <c r="M7">
        <v>240</v>
      </c>
      <c r="N7">
        <v>120</v>
      </c>
      <c r="O7">
        <v>120</v>
      </c>
      <c r="P7">
        <v>180</v>
      </c>
      <c r="Q7">
        <v>180</v>
      </c>
      <c r="R7">
        <v>240</v>
      </c>
      <c r="S7">
        <v>60</v>
      </c>
      <c r="T7">
        <v>120</v>
      </c>
      <c r="U7">
        <v>480</v>
      </c>
      <c r="V7">
        <v>300</v>
      </c>
      <c r="W7">
        <v>300</v>
      </c>
      <c r="Y7">
        <v>180</v>
      </c>
      <c r="Z7">
        <v>300</v>
      </c>
      <c r="AA7">
        <v>120</v>
      </c>
      <c r="AB7">
        <v>240</v>
      </c>
      <c r="AC7">
        <v>120</v>
      </c>
      <c r="AE7">
        <v>720</v>
      </c>
      <c r="AF7">
        <v>60</v>
      </c>
      <c r="AG7">
        <v>240</v>
      </c>
      <c r="AH7">
        <v>180</v>
      </c>
      <c r="AI7">
        <v>60</v>
      </c>
      <c r="AJ7">
        <v>180</v>
      </c>
      <c r="AK7">
        <v>120</v>
      </c>
      <c r="AL7">
        <v>240</v>
      </c>
      <c r="AM7">
        <v>240</v>
      </c>
      <c r="AN7">
        <v>120</v>
      </c>
      <c r="AO7">
        <v>180</v>
      </c>
      <c r="AP7">
        <v>300</v>
      </c>
      <c r="AQ7">
        <v>300</v>
      </c>
      <c r="AR7">
        <v>180</v>
      </c>
      <c r="AT7">
        <v>300</v>
      </c>
      <c r="AU7">
        <v>120</v>
      </c>
      <c r="AW7">
        <v>120</v>
      </c>
      <c r="AX7">
        <v>120</v>
      </c>
      <c r="AZ7">
        <v>60</v>
      </c>
      <c r="BA7">
        <v>120</v>
      </c>
      <c r="BC7">
        <v>300</v>
      </c>
      <c r="BD7">
        <v>300</v>
      </c>
      <c r="BE7">
        <v>180</v>
      </c>
      <c r="BF7">
        <v>180</v>
      </c>
      <c r="BG7">
        <v>180</v>
      </c>
      <c r="BH7">
        <v>60</v>
      </c>
      <c r="BI7">
        <v>240</v>
      </c>
      <c r="BJ7">
        <v>6465</v>
      </c>
      <c r="BK7">
        <v>300</v>
      </c>
      <c r="BM7">
        <v>180</v>
      </c>
      <c r="BN7">
        <v>180</v>
      </c>
      <c r="BO7">
        <v>120</v>
      </c>
      <c r="BR7">
        <v>300</v>
      </c>
      <c r="BS7">
        <v>120</v>
      </c>
      <c r="BV7">
        <v>120</v>
      </c>
      <c r="BW7">
        <v>120</v>
      </c>
      <c r="BX7">
        <v>60</v>
      </c>
      <c r="BY7">
        <v>120</v>
      </c>
      <c r="BZ7">
        <v>60</v>
      </c>
      <c r="CB7">
        <v>360</v>
      </c>
      <c r="CC7">
        <v>480</v>
      </c>
      <c r="CD7">
        <v>180</v>
      </c>
      <c r="CE7">
        <v>300</v>
      </c>
      <c r="CF7">
        <v>120</v>
      </c>
      <c r="CG7">
        <v>300</v>
      </c>
      <c r="CH7">
        <v>120</v>
      </c>
      <c r="CJ7">
        <v>300</v>
      </c>
      <c r="CK7">
        <v>60</v>
      </c>
      <c r="CL7">
        <v>60</v>
      </c>
      <c r="CN7">
        <v>60</v>
      </c>
      <c r="CO7">
        <v>360</v>
      </c>
      <c r="CP7">
        <v>120</v>
      </c>
      <c r="CQ7">
        <v>240</v>
      </c>
      <c r="CR7">
        <v>360</v>
      </c>
      <c r="CS7">
        <v>60</v>
      </c>
      <c r="CW7">
        <v>60</v>
      </c>
      <c r="CX7">
        <v>120</v>
      </c>
      <c r="CY7">
        <v>120</v>
      </c>
      <c r="CZ7">
        <v>60</v>
      </c>
      <c r="DA7">
        <v>60</v>
      </c>
      <c r="DB7">
        <v>60</v>
      </c>
      <c r="DC7">
        <v>60</v>
      </c>
      <c r="DD7">
        <v>120</v>
      </c>
      <c r="DG7">
        <v>60</v>
      </c>
      <c r="DJ7">
        <v>60</v>
      </c>
      <c r="DK7">
        <v>180</v>
      </c>
      <c r="DL7">
        <v>60</v>
      </c>
      <c r="DN7">
        <v>120</v>
      </c>
      <c r="DU7">
        <v>120</v>
      </c>
      <c r="DV7">
        <v>60</v>
      </c>
      <c r="DW7">
        <v>120</v>
      </c>
      <c r="DY7">
        <v>120</v>
      </c>
      <c r="DZ7">
        <v>60</v>
      </c>
      <c r="EB7">
        <v>120</v>
      </c>
      <c r="ED7">
        <v>120</v>
      </c>
      <c r="EF7">
        <v>120</v>
      </c>
    </row>
    <row r="8" spans="1:136" x14ac:dyDescent="0.25">
      <c r="A8">
        <v>3408152</v>
      </c>
      <c r="B8" t="s">
        <v>142</v>
      </c>
      <c r="D8">
        <v>100</v>
      </c>
      <c r="E8">
        <v>400</v>
      </c>
      <c r="F8">
        <v>60</v>
      </c>
      <c r="G8">
        <v>220</v>
      </c>
      <c r="H8">
        <v>80</v>
      </c>
      <c r="I8">
        <v>400</v>
      </c>
      <c r="J8">
        <v>200</v>
      </c>
      <c r="K8">
        <v>80</v>
      </c>
      <c r="L8">
        <v>600</v>
      </c>
      <c r="M8">
        <v>120</v>
      </c>
      <c r="N8">
        <v>80</v>
      </c>
      <c r="O8">
        <v>40</v>
      </c>
      <c r="P8">
        <v>100</v>
      </c>
      <c r="Q8">
        <v>20</v>
      </c>
      <c r="R8">
        <v>100</v>
      </c>
      <c r="T8">
        <v>80</v>
      </c>
      <c r="U8">
        <v>140</v>
      </c>
      <c r="V8">
        <v>300</v>
      </c>
      <c r="X8">
        <v>260</v>
      </c>
      <c r="Y8">
        <v>140</v>
      </c>
      <c r="Z8">
        <v>100</v>
      </c>
      <c r="AA8">
        <v>40</v>
      </c>
      <c r="AB8">
        <v>200</v>
      </c>
      <c r="AC8">
        <v>140</v>
      </c>
      <c r="AE8">
        <v>400</v>
      </c>
      <c r="AF8">
        <v>60</v>
      </c>
      <c r="AG8">
        <v>20</v>
      </c>
      <c r="AH8">
        <v>160</v>
      </c>
      <c r="AI8">
        <v>100</v>
      </c>
      <c r="AJ8">
        <v>220</v>
      </c>
      <c r="AL8">
        <v>120</v>
      </c>
      <c r="AN8">
        <v>320</v>
      </c>
      <c r="AO8">
        <v>40</v>
      </c>
      <c r="AQ8">
        <v>120</v>
      </c>
      <c r="AR8">
        <v>180</v>
      </c>
      <c r="AT8">
        <v>60</v>
      </c>
      <c r="AU8">
        <v>160</v>
      </c>
      <c r="AW8">
        <v>80</v>
      </c>
      <c r="AX8">
        <v>160</v>
      </c>
      <c r="AZ8">
        <v>100</v>
      </c>
      <c r="BA8">
        <v>20</v>
      </c>
      <c r="BC8">
        <v>0</v>
      </c>
      <c r="BD8">
        <v>60</v>
      </c>
      <c r="BE8">
        <v>40</v>
      </c>
      <c r="BF8">
        <v>100</v>
      </c>
      <c r="BG8">
        <v>80</v>
      </c>
      <c r="BH8">
        <v>40</v>
      </c>
      <c r="BI8">
        <v>160</v>
      </c>
      <c r="BJ8">
        <v>1860</v>
      </c>
      <c r="BK8">
        <v>140</v>
      </c>
      <c r="BM8">
        <v>280</v>
      </c>
      <c r="BN8">
        <v>139</v>
      </c>
      <c r="BO8">
        <v>180</v>
      </c>
      <c r="BR8">
        <v>260</v>
      </c>
      <c r="BS8">
        <v>300</v>
      </c>
      <c r="BT8">
        <v>360</v>
      </c>
      <c r="BV8">
        <v>60</v>
      </c>
      <c r="BW8">
        <v>40</v>
      </c>
      <c r="BX8">
        <v>120</v>
      </c>
      <c r="BY8">
        <v>20</v>
      </c>
      <c r="BZ8">
        <v>20</v>
      </c>
      <c r="CC8">
        <v>400</v>
      </c>
      <c r="CD8">
        <v>40</v>
      </c>
      <c r="CF8">
        <v>120</v>
      </c>
      <c r="CG8">
        <v>160</v>
      </c>
      <c r="CH8">
        <v>60</v>
      </c>
      <c r="CJ8">
        <v>200</v>
      </c>
      <c r="CK8">
        <v>100</v>
      </c>
      <c r="CN8">
        <v>100</v>
      </c>
      <c r="CO8">
        <v>320</v>
      </c>
      <c r="CP8">
        <v>60</v>
      </c>
      <c r="CQ8">
        <v>100</v>
      </c>
      <c r="CR8">
        <v>140</v>
      </c>
      <c r="CS8">
        <v>40</v>
      </c>
      <c r="CU8">
        <v>20</v>
      </c>
      <c r="CV8">
        <v>120</v>
      </c>
      <c r="CW8">
        <v>40</v>
      </c>
      <c r="CX8">
        <v>20</v>
      </c>
      <c r="CZ8">
        <v>20</v>
      </c>
      <c r="DA8">
        <v>60</v>
      </c>
      <c r="DB8">
        <v>60</v>
      </c>
      <c r="DD8">
        <v>40</v>
      </c>
      <c r="DG8">
        <v>280</v>
      </c>
      <c r="DJ8">
        <v>20</v>
      </c>
      <c r="DK8">
        <v>40</v>
      </c>
      <c r="DN8">
        <v>20</v>
      </c>
      <c r="DO8">
        <v>20</v>
      </c>
      <c r="DS8">
        <v>20</v>
      </c>
      <c r="DT8">
        <v>20</v>
      </c>
      <c r="DV8">
        <v>20</v>
      </c>
      <c r="DX8">
        <v>60</v>
      </c>
      <c r="EA8">
        <v>160</v>
      </c>
      <c r="EB8">
        <v>100</v>
      </c>
      <c r="EC8">
        <v>20</v>
      </c>
      <c r="ED8">
        <v>40</v>
      </c>
      <c r="EE8">
        <v>40</v>
      </c>
      <c r="EF8">
        <v>60</v>
      </c>
    </row>
    <row r="9" spans="1:136" x14ac:dyDescent="0.25">
      <c r="A9">
        <v>3529248</v>
      </c>
      <c r="B9" t="s">
        <v>143</v>
      </c>
      <c r="D9">
        <v>60</v>
      </c>
      <c r="E9">
        <v>600</v>
      </c>
      <c r="F9">
        <v>180</v>
      </c>
      <c r="G9">
        <v>120</v>
      </c>
      <c r="H9">
        <v>0</v>
      </c>
      <c r="K9">
        <v>300</v>
      </c>
      <c r="L9">
        <v>600</v>
      </c>
      <c r="M9">
        <v>240</v>
      </c>
      <c r="N9">
        <v>240</v>
      </c>
      <c r="O9">
        <v>60</v>
      </c>
      <c r="P9">
        <v>300</v>
      </c>
      <c r="Q9">
        <v>120</v>
      </c>
      <c r="R9">
        <v>240</v>
      </c>
      <c r="S9">
        <v>120</v>
      </c>
      <c r="T9">
        <v>60</v>
      </c>
      <c r="U9">
        <v>300</v>
      </c>
      <c r="V9">
        <v>300</v>
      </c>
      <c r="W9">
        <v>300</v>
      </c>
      <c r="X9">
        <v>120</v>
      </c>
      <c r="Y9">
        <v>60</v>
      </c>
      <c r="AB9">
        <v>60</v>
      </c>
      <c r="AE9">
        <v>300</v>
      </c>
      <c r="AF9">
        <v>60</v>
      </c>
      <c r="AG9">
        <v>60</v>
      </c>
      <c r="AH9">
        <v>60</v>
      </c>
      <c r="AK9">
        <v>60</v>
      </c>
      <c r="AL9">
        <v>180</v>
      </c>
      <c r="AM9">
        <v>120</v>
      </c>
      <c r="AO9">
        <v>60</v>
      </c>
      <c r="AP9">
        <v>0</v>
      </c>
      <c r="AQ9">
        <v>300</v>
      </c>
      <c r="AR9">
        <v>60</v>
      </c>
      <c r="AT9">
        <v>300</v>
      </c>
      <c r="AU9">
        <v>60</v>
      </c>
      <c r="AW9">
        <v>300</v>
      </c>
      <c r="AY9">
        <v>0</v>
      </c>
      <c r="AZ9">
        <v>120</v>
      </c>
      <c r="BC9">
        <v>0</v>
      </c>
      <c r="BD9">
        <v>180</v>
      </c>
      <c r="BE9">
        <v>0</v>
      </c>
      <c r="BF9">
        <v>180</v>
      </c>
      <c r="BG9">
        <v>180</v>
      </c>
      <c r="BH9">
        <v>0</v>
      </c>
      <c r="BI9">
        <v>600</v>
      </c>
      <c r="BJ9">
        <v>2100</v>
      </c>
      <c r="BM9">
        <v>420</v>
      </c>
      <c r="BN9">
        <v>120</v>
      </c>
      <c r="BO9">
        <v>60</v>
      </c>
      <c r="BS9">
        <v>120</v>
      </c>
      <c r="BT9">
        <v>360</v>
      </c>
      <c r="BV9">
        <v>120</v>
      </c>
      <c r="BX9">
        <v>60</v>
      </c>
      <c r="BY9">
        <v>120</v>
      </c>
      <c r="CB9">
        <v>360</v>
      </c>
      <c r="CC9">
        <v>300</v>
      </c>
      <c r="CF9">
        <v>0</v>
      </c>
      <c r="CG9">
        <v>120</v>
      </c>
      <c r="CH9">
        <v>0</v>
      </c>
      <c r="CJ9">
        <v>0</v>
      </c>
      <c r="CK9">
        <v>120</v>
      </c>
      <c r="CL9">
        <v>60</v>
      </c>
      <c r="CN9">
        <v>60</v>
      </c>
      <c r="CO9">
        <v>360</v>
      </c>
      <c r="CQ9">
        <v>240</v>
      </c>
      <c r="CR9">
        <v>300</v>
      </c>
      <c r="CW9">
        <v>60</v>
      </c>
      <c r="CX9">
        <v>60</v>
      </c>
      <c r="CY9">
        <v>60</v>
      </c>
      <c r="CZ9">
        <v>60</v>
      </c>
      <c r="DA9">
        <v>120</v>
      </c>
      <c r="DB9">
        <v>60</v>
      </c>
      <c r="DD9">
        <v>0</v>
      </c>
      <c r="DN9">
        <v>0</v>
      </c>
      <c r="DW9">
        <v>60</v>
      </c>
      <c r="DY9">
        <v>0</v>
      </c>
      <c r="DZ9">
        <v>60</v>
      </c>
      <c r="EE9">
        <v>60</v>
      </c>
    </row>
    <row r="10" spans="1:136" x14ac:dyDescent="0.25">
      <c r="A10">
        <v>3538108</v>
      </c>
      <c r="B10" t="s">
        <v>144</v>
      </c>
      <c r="D10">
        <v>48</v>
      </c>
      <c r="E10">
        <v>120</v>
      </c>
      <c r="F10">
        <v>72</v>
      </c>
      <c r="G10">
        <v>138</v>
      </c>
      <c r="H10">
        <v>30</v>
      </c>
      <c r="M10">
        <v>30</v>
      </c>
      <c r="N10">
        <v>24</v>
      </c>
      <c r="O10">
        <v>24</v>
      </c>
      <c r="Q10">
        <v>30</v>
      </c>
      <c r="R10">
        <v>30</v>
      </c>
      <c r="T10">
        <v>12</v>
      </c>
      <c r="U10">
        <v>18</v>
      </c>
      <c r="V10">
        <v>48</v>
      </c>
      <c r="Y10">
        <v>12</v>
      </c>
      <c r="AB10">
        <v>36</v>
      </c>
      <c r="AE10">
        <v>60</v>
      </c>
      <c r="AF10">
        <v>12</v>
      </c>
      <c r="AJ10">
        <v>60</v>
      </c>
      <c r="AK10">
        <v>18</v>
      </c>
      <c r="AL10">
        <v>60</v>
      </c>
      <c r="AN10">
        <v>60</v>
      </c>
      <c r="AQ10">
        <v>48</v>
      </c>
      <c r="AR10">
        <v>42</v>
      </c>
      <c r="AT10">
        <v>30</v>
      </c>
      <c r="AV10">
        <v>60</v>
      </c>
      <c r="AW10">
        <v>66</v>
      </c>
      <c r="AX10">
        <v>180</v>
      </c>
      <c r="AZ10">
        <v>30</v>
      </c>
      <c r="BA10">
        <v>24</v>
      </c>
      <c r="BC10">
        <v>48</v>
      </c>
      <c r="BD10">
        <v>30</v>
      </c>
      <c r="BF10">
        <v>30</v>
      </c>
      <c r="BG10">
        <v>60</v>
      </c>
      <c r="BH10">
        <v>18</v>
      </c>
      <c r="BI10">
        <v>90</v>
      </c>
      <c r="BJ10">
        <v>252</v>
      </c>
      <c r="BK10">
        <v>60</v>
      </c>
      <c r="BM10">
        <v>120</v>
      </c>
      <c r="BO10">
        <v>18</v>
      </c>
      <c r="BR10">
        <v>30</v>
      </c>
      <c r="BS10">
        <v>42</v>
      </c>
      <c r="BT10">
        <v>60</v>
      </c>
      <c r="BV10">
        <v>30</v>
      </c>
      <c r="BZ10">
        <v>18</v>
      </c>
      <c r="CA10">
        <v>12</v>
      </c>
      <c r="CB10">
        <v>30</v>
      </c>
      <c r="CC10">
        <v>120</v>
      </c>
      <c r="CD10">
        <v>24</v>
      </c>
      <c r="CF10">
        <v>36</v>
      </c>
      <c r="CG10">
        <v>42</v>
      </c>
      <c r="CJ10">
        <v>90</v>
      </c>
      <c r="CK10">
        <v>6</v>
      </c>
      <c r="CN10">
        <v>30</v>
      </c>
      <c r="CO10">
        <v>36</v>
      </c>
      <c r="CQ10">
        <v>138</v>
      </c>
      <c r="CR10">
        <v>30</v>
      </c>
      <c r="CV10">
        <v>6</v>
      </c>
      <c r="CX10">
        <v>18</v>
      </c>
      <c r="DA10">
        <v>30</v>
      </c>
      <c r="DB10">
        <v>12</v>
      </c>
      <c r="DE10">
        <v>24</v>
      </c>
      <c r="DH10">
        <v>12</v>
      </c>
      <c r="DL10">
        <v>18</v>
      </c>
      <c r="DN10">
        <v>6</v>
      </c>
      <c r="DS10">
        <v>12</v>
      </c>
      <c r="DV10">
        <v>6</v>
      </c>
      <c r="DW10">
        <v>30</v>
      </c>
      <c r="DZ10">
        <v>12</v>
      </c>
      <c r="EA10">
        <v>18</v>
      </c>
      <c r="EC10">
        <v>6</v>
      </c>
      <c r="ED10">
        <v>6</v>
      </c>
      <c r="EE10">
        <v>54</v>
      </c>
    </row>
    <row r="11" spans="1:136" x14ac:dyDescent="0.25">
      <c r="A11">
        <v>3564666</v>
      </c>
      <c r="B11" t="s">
        <v>145</v>
      </c>
      <c r="D11">
        <v>36</v>
      </c>
      <c r="E11">
        <v>36</v>
      </c>
      <c r="F11">
        <v>72</v>
      </c>
      <c r="G11">
        <v>60</v>
      </c>
      <c r="H11">
        <v>36</v>
      </c>
      <c r="I11">
        <v>0</v>
      </c>
      <c r="J11">
        <v>48</v>
      </c>
      <c r="K11">
        <v>36</v>
      </c>
      <c r="L11">
        <v>120</v>
      </c>
      <c r="M11">
        <v>36</v>
      </c>
      <c r="O11">
        <v>36</v>
      </c>
      <c r="P11">
        <v>120</v>
      </c>
      <c r="T11">
        <v>24</v>
      </c>
      <c r="V11">
        <v>120</v>
      </c>
      <c r="X11">
        <v>24</v>
      </c>
      <c r="Y11">
        <v>84</v>
      </c>
      <c r="Z11">
        <v>60</v>
      </c>
      <c r="AB11">
        <v>108</v>
      </c>
      <c r="AD11">
        <v>36</v>
      </c>
      <c r="AE11">
        <v>108</v>
      </c>
      <c r="AF11">
        <v>24</v>
      </c>
      <c r="AG11">
        <v>36</v>
      </c>
      <c r="AH11">
        <v>144</v>
      </c>
      <c r="AI11">
        <v>60</v>
      </c>
      <c r="AJ11">
        <v>24</v>
      </c>
      <c r="AK11">
        <v>24</v>
      </c>
      <c r="AL11">
        <v>72</v>
      </c>
      <c r="AN11">
        <v>264</v>
      </c>
      <c r="AO11">
        <v>24</v>
      </c>
      <c r="AP11">
        <v>108</v>
      </c>
      <c r="AR11">
        <v>36</v>
      </c>
      <c r="AT11">
        <v>60</v>
      </c>
      <c r="AV11">
        <v>24</v>
      </c>
      <c r="AW11">
        <v>60</v>
      </c>
      <c r="AX11">
        <v>60</v>
      </c>
      <c r="BA11">
        <v>36</v>
      </c>
      <c r="BC11">
        <v>60</v>
      </c>
      <c r="BD11">
        <v>60</v>
      </c>
      <c r="BF11">
        <v>24</v>
      </c>
      <c r="BG11">
        <v>36</v>
      </c>
      <c r="BH11">
        <v>12</v>
      </c>
      <c r="BI11">
        <v>120</v>
      </c>
      <c r="BJ11">
        <v>828</v>
      </c>
      <c r="BK11">
        <v>96</v>
      </c>
      <c r="BM11">
        <v>84</v>
      </c>
      <c r="BN11">
        <v>239</v>
      </c>
      <c r="BO11">
        <v>48</v>
      </c>
      <c r="BQ11">
        <v>60</v>
      </c>
      <c r="BR11">
        <v>180</v>
      </c>
      <c r="BS11">
        <v>60</v>
      </c>
      <c r="BT11">
        <v>300</v>
      </c>
      <c r="BV11">
        <v>84</v>
      </c>
      <c r="CB11">
        <v>24</v>
      </c>
      <c r="CC11">
        <v>84</v>
      </c>
      <c r="CD11">
        <v>12</v>
      </c>
      <c r="CF11">
        <v>48</v>
      </c>
      <c r="CG11">
        <v>24</v>
      </c>
      <c r="CH11">
        <v>24</v>
      </c>
      <c r="CJ11">
        <v>60</v>
      </c>
      <c r="CL11">
        <v>12</v>
      </c>
      <c r="CN11">
        <v>60</v>
      </c>
      <c r="CO11">
        <v>72</v>
      </c>
      <c r="CQ11">
        <v>36</v>
      </c>
      <c r="CR11">
        <v>36</v>
      </c>
      <c r="CS11">
        <v>24</v>
      </c>
      <c r="CT11">
        <v>60</v>
      </c>
      <c r="CY11">
        <v>12</v>
      </c>
      <c r="DA11">
        <v>132</v>
      </c>
      <c r="DB11">
        <v>24</v>
      </c>
      <c r="DD11">
        <v>24</v>
      </c>
      <c r="DG11">
        <v>12</v>
      </c>
      <c r="DJ11">
        <v>24</v>
      </c>
      <c r="DK11">
        <v>12</v>
      </c>
      <c r="DN11">
        <v>24</v>
      </c>
      <c r="DS11">
        <v>0</v>
      </c>
      <c r="DT11">
        <v>12</v>
      </c>
      <c r="DV11">
        <v>12</v>
      </c>
      <c r="DW11">
        <v>36</v>
      </c>
      <c r="DZ11">
        <v>12</v>
      </c>
      <c r="EA11">
        <v>60</v>
      </c>
      <c r="EB11">
        <v>0</v>
      </c>
      <c r="EC11">
        <v>36</v>
      </c>
    </row>
    <row r="12" spans="1:136" x14ac:dyDescent="0.25">
      <c r="A12">
        <v>3564667</v>
      </c>
      <c r="B12" t="s">
        <v>146</v>
      </c>
      <c r="D12">
        <v>48</v>
      </c>
      <c r="E12">
        <v>12</v>
      </c>
      <c r="F12">
        <v>24</v>
      </c>
      <c r="H12">
        <v>36</v>
      </c>
      <c r="J12">
        <v>60</v>
      </c>
      <c r="L12">
        <v>120</v>
      </c>
      <c r="M12">
        <v>12</v>
      </c>
      <c r="O12">
        <v>36</v>
      </c>
      <c r="P12">
        <v>120</v>
      </c>
      <c r="Q12">
        <v>12</v>
      </c>
      <c r="R12">
        <v>12</v>
      </c>
      <c r="T12">
        <v>24</v>
      </c>
      <c r="V12">
        <v>156</v>
      </c>
      <c r="Y12">
        <v>60</v>
      </c>
      <c r="AB12">
        <v>72</v>
      </c>
      <c r="AD12">
        <v>24</v>
      </c>
      <c r="AE12">
        <v>84</v>
      </c>
      <c r="AF12">
        <v>24</v>
      </c>
      <c r="AH12">
        <v>144</v>
      </c>
      <c r="AI12">
        <v>96</v>
      </c>
      <c r="AJ12">
        <v>60</v>
      </c>
      <c r="AK12">
        <v>24</v>
      </c>
      <c r="AL12">
        <v>72</v>
      </c>
      <c r="AN12">
        <v>276</v>
      </c>
      <c r="AO12">
        <v>60</v>
      </c>
      <c r="AT12">
        <v>60</v>
      </c>
      <c r="AV12">
        <v>24</v>
      </c>
      <c r="AW12">
        <v>60</v>
      </c>
      <c r="AX12">
        <v>60</v>
      </c>
      <c r="AY12">
        <v>24</v>
      </c>
      <c r="BA12">
        <v>24</v>
      </c>
      <c r="BC12">
        <v>60</v>
      </c>
      <c r="BF12">
        <v>60</v>
      </c>
      <c r="BH12">
        <v>12</v>
      </c>
      <c r="BJ12">
        <v>624</v>
      </c>
      <c r="BK12">
        <v>132</v>
      </c>
      <c r="BM12">
        <v>60</v>
      </c>
      <c r="BN12">
        <v>240</v>
      </c>
      <c r="BO12">
        <v>48</v>
      </c>
      <c r="BR12">
        <v>108</v>
      </c>
      <c r="BS12">
        <v>24</v>
      </c>
      <c r="BT12">
        <v>204</v>
      </c>
      <c r="BV12">
        <v>60</v>
      </c>
      <c r="BW12">
        <v>24</v>
      </c>
      <c r="CB12">
        <v>24</v>
      </c>
      <c r="CC12">
        <v>120</v>
      </c>
      <c r="CD12">
        <v>24</v>
      </c>
      <c r="CF12">
        <v>24</v>
      </c>
      <c r="CH12">
        <v>48</v>
      </c>
      <c r="CJ12">
        <v>60</v>
      </c>
      <c r="CL12">
        <v>24</v>
      </c>
      <c r="CN12">
        <v>48</v>
      </c>
      <c r="CO12">
        <v>72</v>
      </c>
      <c r="CQ12">
        <v>24</v>
      </c>
      <c r="CR12">
        <v>60</v>
      </c>
      <c r="CS12">
        <v>24</v>
      </c>
      <c r="CX12">
        <v>24</v>
      </c>
      <c r="DA12">
        <v>156</v>
      </c>
      <c r="DB12">
        <v>12</v>
      </c>
      <c r="DD12">
        <v>12</v>
      </c>
      <c r="DG12">
        <v>12</v>
      </c>
      <c r="DL12">
        <v>12</v>
      </c>
      <c r="DN12">
        <v>12</v>
      </c>
      <c r="DS12">
        <v>24</v>
      </c>
      <c r="DY12">
        <v>12</v>
      </c>
      <c r="DZ12">
        <v>12</v>
      </c>
      <c r="EA12">
        <v>120</v>
      </c>
      <c r="EC12">
        <v>48</v>
      </c>
    </row>
    <row r="13" spans="1:136" x14ac:dyDescent="0.25">
      <c r="A13">
        <v>3565350</v>
      </c>
      <c r="B13" t="s">
        <v>147</v>
      </c>
      <c r="D13">
        <v>24</v>
      </c>
      <c r="E13">
        <v>24</v>
      </c>
      <c r="F13">
        <v>96</v>
      </c>
      <c r="H13">
        <v>24</v>
      </c>
      <c r="M13">
        <v>24</v>
      </c>
      <c r="O13">
        <v>24</v>
      </c>
      <c r="Q13">
        <v>24</v>
      </c>
      <c r="R13">
        <v>24</v>
      </c>
      <c r="S13">
        <v>48</v>
      </c>
      <c r="U13">
        <v>48</v>
      </c>
      <c r="Y13">
        <v>24</v>
      </c>
      <c r="AD13">
        <v>24</v>
      </c>
      <c r="AE13">
        <v>120</v>
      </c>
      <c r="AG13">
        <v>72</v>
      </c>
      <c r="AJ13">
        <v>24</v>
      </c>
      <c r="AN13">
        <v>144</v>
      </c>
      <c r="AP13">
        <v>48</v>
      </c>
      <c r="AT13">
        <v>120</v>
      </c>
      <c r="AV13">
        <v>48</v>
      </c>
      <c r="BA13">
        <v>24</v>
      </c>
      <c r="BC13">
        <v>48</v>
      </c>
      <c r="BE13">
        <v>24</v>
      </c>
      <c r="BF13">
        <v>48</v>
      </c>
      <c r="BI13">
        <v>72</v>
      </c>
      <c r="BM13">
        <v>48</v>
      </c>
      <c r="BR13">
        <v>120</v>
      </c>
      <c r="BV13">
        <v>48</v>
      </c>
      <c r="BW13">
        <v>24</v>
      </c>
      <c r="CC13">
        <v>48</v>
      </c>
      <c r="CD13">
        <v>24</v>
      </c>
      <c r="CF13">
        <v>48</v>
      </c>
      <c r="CG13">
        <v>48</v>
      </c>
      <c r="CJ13">
        <v>48</v>
      </c>
      <c r="CL13">
        <v>24</v>
      </c>
      <c r="CO13">
        <v>144</v>
      </c>
      <c r="CS13">
        <v>48</v>
      </c>
      <c r="CT13">
        <v>48</v>
      </c>
      <c r="CW13">
        <v>24</v>
      </c>
      <c r="DA13">
        <v>24</v>
      </c>
      <c r="DD13">
        <v>24</v>
      </c>
      <c r="DW13">
        <v>48</v>
      </c>
      <c r="DY13">
        <v>0</v>
      </c>
      <c r="DZ13">
        <v>24</v>
      </c>
      <c r="EB13">
        <v>48</v>
      </c>
      <c r="EC13">
        <v>24</v>
      </c>
    </row>
    <row r="14" spans="1:136" x14ac:dyDescent="0.25">
      <c r="A14">
        <v>3565351</v>
      </c>
      <c r="B14" t="s">
        <v>148</v>
      </c>
      <c r="D14">
        <v>48</v>
      </c>
      <c r="E14">
        <v>24</v>
      </c>
      <c r="F14">
        <v>96</v>
      </c>
      <c r="H14">
        <v>24</v>
      </c>
      <c r="M14">
        <v>72</v>
      </c>
      <c r="O14">
        <v>24</v>
      </c>
      <c r="Q14">
        <v>24</v>
      </c>
      <c r="R14">
        <v>48</v>
      </c>
      <c r="S14">
        <v>48</v>
      </c>
      <c r="T14">
        <v>48</v>
      </c>
      <c r="U14">
        <v>48</v>
      </c>
      <c r="V14">
        <v>120</v>
      </c>
      <c r="X14">
        <v>48</v>
      </c>
      <c r="Z14">
        <v>72</v>
      </c>
      <c r="AE14">
        <v>72</v>
      </c>
      <c r="AF14">
        <v>24</v>
      </c>
      <c r="AG14">
        <v>72</v>
      </c>
      <c r="AJ14">
        <v>24</v>
      </c>
      <c r="AN14">
        <v>96</v>
      </c>
      <c r="AP14">
        <v>0</v>
      </c>
      <c r="AT14">
        <v>120</v>
      </c>
      <c r="AV14">
        <v>48</v>
      </c>
      <c r="AW14">
        <v>144</v>
      </c>
      <c r="BA14">
        <v>0</v>
      </c>
      <c r="BC14">
        <v>0</v>
      </c>
      <c r="BE14">
        <v>48</v>
      </c>
      <c r="BF14">
        <v>24</v>
      </c>
      <c r="BI14">
        <v>72</v>
      </c>
      <c r="BK14">
        <v>48</v>
      </c>
      <c r="BM14">
        <v>168</v>
      </c>
      <c r="BN14">
        <v>144</v>
      </c>
      <c r="BR14">
        <v>24</v>
      </c>
      <c r="BT14">
        <v>120</v>
      </c>
      <c r="BV14">
        <v>48</v>
      </c>
      <c r="BW14">
        <v>24</v>
      </c>
      <c r="CB14">
        <v>120</v>
      </c>
      <c r="CC14">
        <v>120</v>
      </c>
      <c r="CD14">
        <v>24</v>
      </c>
      <c r="CF14">
        <v>48</v>
      </c>
      <c r="CG14">
        <v>96</v>
      </c>
      <c r="CO14">
        <v>144</v>
      </c>
      <c r="CS14">
        <v>48</v>
      </c>
      <c r="CW14">
        <v>24</v>
      </c>
      <c r="DA14">
        <v>24</v>
      </c>
      <c r="DC14">
        <v>24</v>
      </c>
      <c r="DG14">
        <v>24</v>
      </c>
      <c r="DT14">
        <v>24</v>
      </c>
      <c r="DW14">
        <v>48</v>
      </c>
      <c r="DY14">
        <v>0</v>
      </c>
      <c r="DZ14">
        <v>24</v>
      </c>
      <c r="EB14">
        <v>0</v>
      </c>
      <c r="EC14">
        <v>48</v>
      </c>
    </row>
    <row r="15" spans="1:136" x14ac:dyDescent="0.25">
      <c r="A15">
        <v>3566457</v>
      </c>
      <c r="B15" t="s">
        <v>149</v>
      </c>
      <c r="D15">
        <v>72</v>
      </c>
      <c r="E15">
        <v>72</v>
      </c>
      <c r="F15">
        <v>96</v>
      </c>
      <c r="H15">
        <v>48</v>
      </c>
      <c r="M15">
        <v>96</v>
      </c>
      <c r="P15">
        <v>120</v>
      </c>
      <c r="Q15">
        <v>24</v>
      </c>
      <c r="R15">
        <v>72</v>
      </c>
      <c r="S15">
        <v>48</v>
      </c>
      <c r="T15">
        <v>48</v>
      </c>
      <c r="U15">
        <v>48</v>
      </c>
      <c r="V15">
        <v>120</v>
      </c>
      <c r="X15">
        <v>48</v>
      </c>
      <c r="Y15">
        <v>24</v>
      </c>
      <c r="AF15">
        <v>48</v>
      </c>
      <c r="AH15">
        <v>48</v>
      </c>
      <c r="AI15">
        <v>72</v>
      </c>
      <c r="AN15">
        <v>120</v>
      </c>
      <c r="AP15">
        <v>0</v>
      </c>
      <c r="AT15">
        <v>120</v>
      </c>
      <c r="AV15">
        <v>48</v>
      </c>
      <c r="AW15">
        <v>48</v>
      </c>
      <c r="AX15">
        <v>72</v>
      </c>
      <c r="AY15">
        <v>24</v>
      </c>
      <c r="BA15">
        <v>72</v>
      </c>
      <c r="BC15">
        <v>96</v>
      </c>
      <c r="BE15">
        <v>48</v>
      </c>
      <c r="BG15">
        <v>24</v>
      </c>
      <c r="BI15">
        <v>72</v>
      </c>
      <c r="BJ15">
        <v>1176</v>
      </c>
      <c r="BK15">
        <v>72</v>
      </c>
      <c r="BM15">
        <v>288</v>
      </c>
      <c r="BN15">
        <v>72</v>
      </c>
      <c r="BQ15">
        <v>48</v>
      </c>
      <c r="BT15">
        <v>96</v>
      </c>
      <c r="BV15">
        <v>48</v>
      </c>
      <c r="BW15">
        <v>24</v>
      </c>
      <c r="BX15">
        <v>48</v>
      </c>
      <c r="CB15">
        <v>120</v>
      </c>
      <c r="CC15">
        <v>120</v>
      </c>
      <c r="CF15">
        <v>72</v>
      </c>
      <c r="CG15">
        <v>96</v>
      </c>
      <c r="CH15">
        <v>48</v>
      </c>
      <c r="CJ15">
        <v>48</v>
      </c>
      <c r="CL15">
        <v>24</v>
      </c>
      <c r="CO15">
        <v>144</v>
      </c>
      <c r="CQ15">
        <v>72</v>
      </c>
      <c r="CS15">
        <v>48</v>
      </c>
      <c r="CT15">
        <v>48</v>
      </c>
      <c r="CW15">
        <v>24</v>
      </c>
      <c r="DA15">
        <v>48</v>
      </c>
      <c r="DB15">
        <v>24</v>
      </c>
      <c r="DD15">
        <v>24</v>
      </c>
      <c r="DG15">
        <v>24</v>
      </c>
      <c r="DJ15">
        <v>24</v>
      </c>
      <c r="DN15">
        <v>24</v>
      </c>
      <c r="DT15">
        <v>24</v>
      </c>
      <c r="DU15">
        <v>72</v>
      </c>
      <c r="DW15">
        <v>48</v>
      </c>
      <c r="DY15">
        <v>0</v>
      </c>
      <c r="DZ15">
        <v>24</v>
      </c>
      <c r="EB15">
        <v>48</v>
      </c>
      <c r="EC15">
        <v>24</v>
      </c>
      <c r="ED15">
        <v>48</v>
      </c>
    </row>
    <row r="16" spans="1:136" x14ac:dyDescent="0.25">
      <c r="A16">
        <v>3568860</v>
      </c>
      <c r="B16" t="s">
        <v>150</v>
      </c>
      <c r="D16">
        <v>48</v>
      </c>
      <c r="F16">
        <v>48</v>
      </c>
      <c r="J16">
        <v>120</v>
      </c>
      <c r="L16">
        <v>120</v>
      </c>
      <c r="O16">
        <v>72</v>
      </c>
      <c r="P16">
        <v>48</v>
      </c>
      <c r="R16">
        <v>24</v>
      </c>
      <c r="T16">
        <v>72</v>
      </c>
      <c r="X16">
        <v>168</v>
      </c>
      <c r="Y16">
        <v>48</v>
      </c>
      <c r="AE16">
        <v>96</v>
      </c>
      <c r="AF16">
        <v>48</v>
      </c>
      <c r="AH16">
        <v>120</v>
      </c>
      <c r="AI16">
        <v>72</v>
      </c>
      <c r="AL16">
        <v>48</v>
      </c>
      <c r="AN16">
        <v>144</v>
      </c>
      <c r="AP16">
        <v>48</v>
      </c>
      <c r="AT16">
        <v>48</v>
      </c>
      <c r="AW16">
        <v>192</v>
      </c>
      <c r="BA16">
        <v>48</v>
      </c>
      <c r="BD16">
        <v>72</v>
      </c>
      <c r="BE16">
        <v>24</v>
      </c>
      <c r="BH16">
        <v>24</v>
      </c>
      <c r="BI16">
        <v>120</v>
      </c>
      <c r="BJ16">
        <v>1560</v>
      </c>
      <c r="BK16">
        <v>72</v>
      </c>
      <c r="BM16">
        <v>120</v>
      </c>
      <c r="BN16">
        <v>192</v>
      </c>
      <c r="BO16">
        <v>120</v>
      </c>
      <c r="BR16">
        <v>72</v>
      </c>
      <c r="BT16">
        <v>48</v>
      </c>
      <c r="BW16">
        <v>48</v>
      </c>
      <c r="CB16">
        <v>120</v>
      </c>
      <c r="CC16">
        <v>96</v>
      </c>
      <c r="CD16">
        <v>24</v>
      </c>
      <c r="CF16">
        <v>48</v>
      </c>
      <c r="CL16">
        <v>48</v>
      </c>
      <c r="CQ16">
        <v>48</v>
      </c>
      <c r="CV16">
        <v>48</v>
      </c>
      <c r="CW16">
        <v>24</v>
      </c>
      <c r="DA16">
        <v>96</v>
      </c>
      <c r="DN16">
        <v>24</v>
      </c>
      <c r="DO16">
        <v>24</v>
      </c>
      <c r="DT16">
        <v>24</v>
      </c>
      <c r="DW16">
        <v>72</v>
      </c>
      <c r="DY16">
        <v>48</v>
      </c>
      <c r="EA16">
        <v>48</v>
      </c>
      <c r="EB16">
        <v>72</v>
      </c>
      <c r="ED16">
        <v>24</v>
      </c>
    </row>
    <row r="17" spans="1:137" x14ac:dyDescent="0.25">
      <c r="A17">
        <v>3572153</v>
      </c>
      <c r="B17" t="s">
        <v>151</v>
      </c>
      <c r="C17">
        <v>120</v>
      </c>
      <c r="E17">
        <v>6</v>
      </c>
      <c r="F17">
        <v>48</v>
      </c>
      <c r="G17">
        <v>48</v>
      </c>
      <c r="I17">
        <v>60</v>
      </c>
      <c r="J17">
        <v>120</v>
      </c>
      <c r="L17">
        <v>240</v>
      </c>
      <c r="O17">
        <v>18</v>
      </c>
      <c r="S17">
        <v>12</v>
      </c>
      <c r="T17">
        <v>24</v>
      </c>
      <c r="V17">
        <v>120</v>
      </c>
      <c r="Y17">
        <v>12</v>
      </c>
      <c r="Z17">
        <v>30</v>
      </c>
      <c r="AA17">
        <v>30</v>
      </c>
      <c r="AE17">
        <v>120</v>
      </c>
      <c r="AG17">
        <v>30</v>
      </c>
      <c r="AI17">
        <v>90</v>
      </c>
      <c r="AL17">
        <v>42</v>
      </c>
      <c r="AN17">
        <v>30</v>
      </c>
      <c r="AR17">
        <v>30</v>
      </c>
      <c r="AT17">
        <v>30</v>
      </c>
      <c r="AW17">
        <v>54</v>
      </c>
      <c r="BC17">
        <v>30</v>
      </c>
      <c r="BF17">
        <v>60</v>
      </c>
      <c r="BG17">
        <v>18</v>
      </c>
      <c r="BH17">
        <v>6</v>
      </c>
      <c r="BM17">
        <v>18</v>
      </c>
      <c r="BN17">
        <v>-3</v>
      </c>
      <c r="BO17">
        <v>24</v>
      </c>
      <c r="BS17">
        <v>42</v>
      </c>
      <c r="BT17">
        <v>30</v>
      </c>
      <c r="BU17">
        <v>30</v>
      </c>
      <c r="BW17">
        <v>12</v>
      </c>
      <c r="CB17">
        <v>30</v>
      </c>
      <c r="CC17">
        <v>30</v>
      </c>
      <c r="CD17">
        <v>12</v>
      </c>
      <c r="CF17">
        <v>6</v>
      </c>
      <c r="CG17">
        <v>30</v>
      </c>
      <c r="CH17">
        <v>24</v>
      </c>
      <c r="CJ17">
        <v>60</v>
      </c>
      <c r="CQ17">
        <v>18</v>
      </c>
      <c r="CR17">
        <v>60</v>
      </c>
      <c r="CT17">
        <v>18</v>
      </c>
      <c r="CW17">
        <v>12</v>
      </c>
      <c r="DA17">
        <v>12</v>
      </c>
      <c r="DK17">
        <v>30</v>
      </c>
      <c r="DL17">
        <v>12</v>
      </c>
      <c r="DN17">
        <v>12</v>
      </c>
      <c r="DT17">
        <v>18</v>
      </c>
      <c r="DY17">
        <v>0</v>
      </c>
      <c r="EA17">
        <v>60</v>
      </c>
    </row>
    <row r="18" spans="1:137" x14ac:dyDescent="0.25">
      <c r="A18">
        <v>3573960</v>
      </c>
      <c r="B18" t="s">
        <v>152</v>
      </c>
      <c r="D18">
        <v>30</v>
      </c>
      <c r="J18">
        <v>90</v>
      </c>
      <c r="K18">
        <v>150</v>
      </c>
      <c r="V18">
        <v>120</v>
      </c>
      <c r="X18">
        <v>150</v>
      </c>
      <c r="Y18">
        <v>60</v>
      </c>
      <c r="AB18">
        <v>60</v>
      </c>
      <c r="AE18">
        <v>90</v>
      </c>
      <c r="AH18">
        <v>0</v>
      </c>
      <c r="AI18">
        <v>180</v>
      </c>
      <c r="AJ18">
        <v>150</v>
      </c>
      <c r="AL18">
        <v>60</v>
      </c>
      <c r="AN18">
        <v>240</v>
      </c>
      <c r="AP18">
        <v>0</v>
      </c>
      <c r="AX18">
        <v>60</v>
      </c>
      <c r="BA18">
        <v>90</v>
      </c>
      <c r="BG18">
        <v>60</v>
      </c>
      <c r="BH18">
        <v>60</v>
      </c>
      <c r="BK18">
        <v>300</v>
      </c>
      <c r="BM18">
        <v>390</v>
      </c>
      <c r="BN18">
        <v>1049</v>
      </c>
      <c r="BO18">
        <v>90</v>
      </c>
      <c r="BR18">
        <v>60</v>
      </c>
      <c r="BT18">
        <v>390</v>
      </c>
      <c r="BW18">
        <v>60</v>
      </c>
      <c r="CA18">
        <v>0</v>
      </c>
      <c r="CK18">
        <v>60</v>
      </c>
      <c r="CT18">
        <v>150</v>
      </c>
      <c r="DA18">
        <v>120</v>
      </c>
      <c r="DH18">
        <v>60</v>
      </c>
      <c r="DK18">
        <v>60</v>
      </c>
      <c r="DN18">
        <v>60</v>
      </c>
      <c r="DW18">
        <v>0</v>
      </c>
      <c r="EA18">
        <v>60</v>
      </c>
      <c r="EE18">
        <v>30</v>
      </c>
    </row>
    <row r="19" spans="1:137" x14ac:dyDescent="0.25">
      <c r="A19">
        <v>3573961</v>
      </c>
      <c r="B19" t="s">
        <v>153</v>
      </c>
      <c r="J19">
        <v>240</v>
      </c>
      <c r="K19">
        <v>150</v>
      </c>
      <c r="V19">
        <v>120</v>
      </c>
      <c r="X19">
        <v>150</v>
      </c>
      <c r="AB19">
        <v>30</v>
      </c>
      <c r="AE19">
        <v>180</v>
      </c>
      <c r="AH19">
        <v>60</v>
      </c>
      <c r="AI19">
        <v>60</v>
      </c>
      <c r="AJ19">
        <v>150</v>
      </c>
      <c r="AL19">
        <v>120</v>
      </c>
      <c r="AN19">
        <v>240</v>
      </c>
      <c r="AP19">
        <v>60</v>
      </c>
      <c r="AX19">
        <v>60</v>
      </c>
      <c r="BK19">
        <v>300</v>
      </c>
      <c r="BM19">
        <v>150</v>
      </c>
      <c r="BN19">
        <v>150</v>
      </c>
      <c r="BO19">
        <v>150</v>
      </c>
      <c r="BR19">
        <v>60</v>
      </c>
      <c r="BT19">
        <v>540</v>
      </c>
      <c r="BW19">
        <v>60</v>
      </c>
      <c r="CT19">
        <v>150</v>
      </c>
      <c r="DA19">
        <v>30</v>
      </c>
      <c r="DH19">
        <v>60</v>
      </c>
      <c r="DJ19">
        <v>30</v>
      </c>
      <c r="DW19">
        <v>60</v>
      </c>
    </row>
    <row r="20" spans="1:137" x14ac:dyDescent="0.25">
      <c r="A20">
        <v>3573962</v>
      </c>
      <c r="B20" t="s">
        <v>154</v>
      </c>
      <c r="D20">
        <v>30</v>
      </c>
      <c r="J20">
        <v>240</v>
      </c>
      <c r="K20">
        <v>150</v>
      </c>
      <c r="V20">
        <v>120</v>
      </c>
      <c r="X20">
        <v>150</v>
      </c>
      <c r="Y20">
        <v>60</v>
      </c>
      <c r="AB20">
        <v>30</v>
      </c>
      <c r="AE20">
        <v>330</v>
      </c>
      <c r="AI20">
        <v>390</v>
      </c>
      <c r="AJ20">
        <v>330</v>
      </c>
      <c r="AL20">
        <v>120</v>
      </c>
      <c r="AN20">
        <v>240</v>
      </c>
      <c r="AP20">
        <v>30</v>
      </c>
      <c r="AX20">
        <v>60</v>
      </c>
      <c r="BA20">
        <v>90</v>
      </c>
      <c r="BG20">
        <v>30</v>
      </c>
      <c r="BK20">
        <v>300</v>
      </c>
      <c r="BM20">
        <v>300</v>
      </c>
      <c r="BN20">
        <v>298</v>
      </c>
      <c r="BO20">
        <v>150</v>
      </c>
      <c r="BR20">
        <v>120</v>
      </c>
      <c r="BT20">
        <v>600</v>
      </c>
      <c r="BW20">
        <v>150</v>
      </c>
      <c r="CA20">
        <v>90</v>
      </c>
      <c r="CK20">
        <v>60</v>
      </c>
      <c r="CT20">
        <v>150</v>
      </c>
      <c r="DA20">
        <v>30</v>
      </c>
      <c r="DH20">
        <v>30</v>
      </c>
      <c r="DJ20">
        <v>30</v>
      </c>
      <c r="DN20">
        <v>60</v>
      </c>
      <c r="DW20">
        <v>60</v>
      </c>
      <c r="EE20">
        <v>150</v>
      </c>
    </row>
    <row r="21" spans="1:137" x14ac:dyDescent="0.25">
      <c r="A21">
        <v>3573963</v>
      </c>
      <c r="B21" t="s">
        <v>155</v>
      </c>
      <c r="J21">
        <v>240</v>
      </c>
      <c r="K21">
        <v>150</v>
      </c>
      <c r="V21">
        <v>120</v>
      </c>
      <c r="X21">
        <v>60</v>
      </c>
      <c r="Y21">
        <v>30</v>
      </c>
      <c r="AB21">
        <v>30</v>
      </c>
      <c r="AE21">
        <v>90</v>
      </c>
      <c r="AJ21">
        <v>180</v>
      </c>
      <c r="AN21">
        <v>240</v>
      </c>
      <c r="AP21">
        <v>90</v>
      </c>
      <c r="BK21">
        <v>300</v>
      </c>
      <c r="BM21">
        <v>150</v>
      </c>
      <c r="BN21">
        <v>150</v>
      </c>
      <c r="BO21">
        <v>90</v>
      </c>
      <c r="BT21">
        <v>300</v>
      </c>
      <c r="BU21">
        <v>60</v>
      </c>
      <c r="BW21">
        <v>150</v>
      </c>
      <c r="CT21">
        <v>150</v>
      </c>
      <c r="DA21">
        <v>60</v>
      </c>
      <c r="DJ21">
        <v>30</v>
      </c>
      <c r="DN21">
        <v>60</v>
      </c>
      <c r="DW21">
        <v>60</v>
      </c>
    </row>
    <row r="22" spans="1:137" x14ac:dyDescent="0.25">
      <c r="A22">
        <v>3575300</v>
      </c>
      <c r="B22" t="s">
        <v>156</v>
      </c>
      <c r="C22">
        <v>120</v>
      </c>
      <c r="D22">
        <v>90</v>
      </c>
      <c r="E22">
        <v>42</v>
      </c>
      <c r="F22">
        <v>150</v>
      </c>
      <c r="G22">
        <v>30</v>
      </c>
      <c r="H22">
        <v>42</v>
      </c>
      <c r="I22">
        <v>30</v>
      </c>
      <c r="K22">
        <v>90</v>
      </c>
      <c r="L22">
        <v>30</v>
      </c>
      <c r="M22">
        <v>30</v>
      </c>
      <c r="N22">
        <v>30</v>
      </c>
      <c r="O22">
        <v>90</v>
      </c>
      <c r="P22">
        <v>90</v>
      </c>
      <c r="Q22">
        <v>60</v>
      </c>
      <c r="S22">
        <v>30</v>
      </c>
      <c r="T22">
        <v>30</v>
      </c>
      <c r="V22">
        <v>360</v>
      </c>
      <c r="X22">
        <v>510</v>
      </c>
      <c r="Y22">
        <v>180</v>
      </c>
      <c r="Z22">
        <v>90</v>
      </c>
      <c r="AA22">
        <v>30</v>
      </c>
      <c r="AB22">
        <v>30</v>
      </c>
      <c r="AC22">
        <v>30</v>
      </c>
      <c r="AD22">
        <v>30</v>
      </c>
      <c r="AE22">
        <v>90</v>
      </c>
      <c r="AF22">
        <v>30</v>
      </c>
      <c r="AG22">
        <v>60</v>
      </c>
      <c r="AH22">
        <v>90</v>
      </c>
      <c r="AI22">
        <v>30</v>
      </c>
      <c r="AJ22">
        <v>198</v>
      </c>
      <c r="AK22">
        <v>72</v>
      </c>
      <c r="AL22">
        <v>216</v>
      </c>
      <c r="AN22">
        <v>330</v>
      </c>
      <c r="AP22">
        <v>30</v>
      </c>
      <c r="AQ22">
        <v>42</v>
      </c>
      <c r="AR22">
        <v>30</v>
      </c>
      <c r="AS22">
        <v>30</v>
      </c>
      <c r="AT22">
        <v>30</v>
      </c>
      <c r="AU22">
        <v>30</v>
      </c>
      <c r="AV22">
        <v>30</v>
      </c>
      <c r="AW22">
        <v>150</v>
      </c>
      <c r="AX22">
        <v>150</v>
      </c>
      <c r="AY22">
        <v>42</v>
      </c>
      <c r="AZ22">
        <v>30</v>
      </c>
      <c r="BA22">
        <v>168</v>
      </c>
      <c r="BB22">
        <v>96</v>
      </c>
      <c r="BC22">
        <v>90</v>
      </c>
      <c r="BD22">
        <v>30</v>
      </c>
      <c r="BE22">
        <v>60</v>
      </c>
      <c r="BF22">
        <v>90</v>
      </c>
      <c r="BG22">
        <v>30</v>
      </c>
      <c r="BI22">
        <v>60</v>
      </c>
      <c r="BK22">
        <v>390</v>
      </c>
      <c r="BM22">
        <v>90</v>
      </c>
      <c r="BN22">
        <v>360</v>
      </c>
      <c r="BO22">
        <v>150</v>
      </c>
      <c r="BQ22">
        <v>60</v>
      </c>
      <c r="BR22">
        <v>132</v>
      </c>
      <c r="BS22">
        <v>72</v>
      </c>
      <c r="BU22">
        <v>90</v>
      </c>
      <c r="BV22">
        <v>60</v>
      </c>
      <c r="BW22">
        <v>72</v>
      </c>
      <c r="BX22">
        <v>30</v>
      </c>
      <c r="BY22">
        <v>30</v>
      </c>
      <c r="BZ22">
        <v>30</v>
      </c>
      <c r="CA22">
        <v>66</v>
      </c>
      <c r="CC22">
        <v>30</v>
      </c>
      <c r="CD22">
        <v>66</v>
      </c>
      <c r="CF22">
        <v>30</v>
      </c>
      <c r="CH22">
        <v>210</v>
      </c>
      <c r="CI22">
        <v>30</v>
      </c>
      <c r="CJ22">
        <v>30</v>
      </c>
      <c r="CK22">
        <v>30</v>
      </c>
      <c r="CL22">
        <v>30</v>
      </c>
      <c r="CO22">
        <v>60</v>
      </c>
      <c r="CP22">
        <v>30</v>
      </c>
      <c r="CQ22">
        <v>60</v>
      </c>
      <c r="CR22">
        <v>30</v>
      </c>
      <c r="CS22">
        <v>30</v>
      </c>
      <c r="CU22">
        <v>30</v>
      </c>
      <c r="CV22">
        <v>30</v>
      </c>
      <c r="CW22">
        <v>30</v>
      </c>
      <c r="CX22">
        <v>30</v>
      </c>
      <c r="CY22">
        <v>6</v>
      </c>
      <c r="CZ22">
        <v>42</v>
      </c>
      <c r="DA22">
        <v>48</v>
      </c>
      <c r="DB22">
        <v>30</v>
      </c>
      <c r="DC22">
        <v>30</v>
      </c>
      <c r="DD22">
        <v>150</v>
      </c>
      <c r="DF22">
        <v>30</v>
      </c>
      <c r="DG22">
        <v>30</v>
      </c>
      <c r="DH22">
        <v>48</v>
      </c>
      <c r="DJ22">
        <v>210</v>
      </c>
      <c r="DK22">
        <v>30</v>
      </c>
      <c r="DL22">
        <v>36</v>
      </c>
      <c r="DM22">
        <v>30</v>
      </c>
      <c r="DN22">
        <v>30</v>
      </c>
      <c r="DO22">
        <v>30</v>
      </c>
      <c r="DS22">
        <v>30</v>
      </c>
      <c r="DT22">
        <v>48</v>
      </c>
      <c r="DU22">
        <v>90</v>
      </c>
      <c r="DW22">
        <v>30</v>
      </c>
      <c r="DX22">
        <v>30</v>
      </c>
      <c r="DY22">
        <v>42</v>
      </c>
      <c r="DZ22">
        <v>42</v>
      </c>
      <c r="EA22">
        <v>240</v>
      </c>
      <c r="EB22">
        <v>90</v>
      </c>
      <c r="EC22">
        <v>90</v>
      </c>
      <c r="EF22">
        <v>42</v>
      </c>
    </row>
    <row r="23" spans="1:137" x14ac:dyDescent="0.25">
      <c r="A23" t="s">
        <v>135</v>
      </c>
      <c r="B23" t="s">
        <v>135</v>
      </c>
      <c r="C23" t="s">
        <v>135</v>
      </c>
      <c r="D23" t="s">
        <v>135</v>
      </c>
      <c r="E23" t="s">
        <v>135</v>
      </c>
      <c r="F23" t="s">
        <v>135</v>
      </c>
      <c r="G23" t="s">
        <v>135</v>
      </c>
      <c r="H23" t="s">
        <v>135</v>
      </c>
      <c r="I23" t="s">
        <v>135</v>
      </c>
      <c r="J23" t="s">
        <v>135</v>
      </c>
      <c r="K23" t="s">
        <v>135</v>
      </c>
      <c r="L23" t="s">
        <v>135</v>
      </c>
      <c r="M23" t="s">
        <v>135</v>
      </c>
      <c r="N23" t="s">
        <v>135</v>
      </c>
      <c r="O23" t="s">
        <v>135</v>
      </c>
      <c r="P23" t="s">
        <v>135</v>
      </c>
      <c r="Q23" t="s">
        <v>135</v>
      </c>
      <c r="R23" t="s">
        <v>135</v>
      </c>
      <c r="S23" t="s">
        <v>135</v>
      </c>
      <c r="T23" t="s">
        <v>135</v>
      </c>
      <c r="U23" t="s">
        <v>135</v>
      </c>
      <c r="V23" t="s">
        <v>135</v>
      </c>
      <c r="W23" t="s">
        <v>135</v>
      </c>
      <c r="X23" t="s">
        <v>135</v>
      </c>
      <c r="Y23" t="s">
        <v>135</v>
      </c>
      <c r="Z23" t="s">
        <v>135</v>
      </c>
      <c r="AA23" t="s">
        <v>135</v>
      </c>
      <c r="AB23" t="s">
        <v>135</v>
      </c>
      <c r="AC23" t="s">
        <v>135</v>
      </c>
      <c r="AD23" t="s">
        <v>135</v>
      </c>
      <c r="AE23" t="s">
        <v>135</v>
      </c>
      <c r="AF23" t="s">
        <v>135</v>
      </c>
      <c r="AG23" t="s">
        <v>135</v>
      </c>
      <c r="AH23" t="s">
        <v>135</v>
      </c>
      <c r="AI23" t="s">
        <v>135</v>
      </c>
      <c r="AJ23" t="s">
        <v>135</v>
      </c>
      <c r="AK23" t="s">
        <v>135</v>
      </c>
      <c r="AL23" t="s">
        <v>135</v>
      </c>
      <c r="AM23" t="s">
        <v>135</v>
      </c>
      <c r="AN23" t="s">
        <v>135</v>
      </c>
      <c r="AO23" t="s">
        <v>135</v>
      </c>
      <c r="AP23" t="s">
        <v>135</v>
      </c>
      <c r="AQ23" t="s">
        <v>135</v>
      </c>
      <c r="AR23" t="s">
        <v>135</v>
      </c>
      <c r="AS23" t="s">
        <v>135</v>
      </c>
      <c r="AT23" t="s">
        <v>135</v>
      </c>
      <c r="AU23" t="s">
        <v>135</v>
      </c>
      <c r="AV23" t="s">
        <v>135</v>
      </c>
      <c r="AW23" t="s">
        <v>135</v>
      </c>
      <c r="AX23" t="s">
        <v>135</v>
      </c>
      <c r="AY23" t="s">
        <v>135</v>
      </c>
      <c r="AZ23" t="s">
        <v>135</v>
      </c>
      <c r="BA23" t="s">
        <v>135</v>
      </c>
      <c r="BB23" t="s">
        <v>135</v>
      </c>
      <c r="BC23" t="s">
        <v>135</v>
      </c>
      <c r="BD23" t="s">
        <v>135</v>
      </c>
      <c r="BE23" t="s">
        <v>135</v>
      </c>
      <c r="BF23" t="s">
        <v>135</v>
      </c>
      <c r="BG23" t="s">
        <v>135</v>
      </c>
      <c r="BH23" t="s">
        <v>135</v>
      </c>
      <c r="BI23" t="s">
        <v>135</v>
      </c>
      <c r="BJ23" t="s">
        <v>135</v>
      </c>
      <c r="BK23" t="s">
        <v>135</v>
      </c>
      <c r="BL23" t="s">
        <v>135</v>
      </c>
      <c r="BM23" t="s">
        <v>135</v>
      </c>
      <c r="BN23" t="s">
        <v>135</v>
      </c>
      <c r="BO23" t="s">
        <v>135</v>
      </c>
      <c r="BP23" t="s">
        <v>135</v>
      </c>
      <c r="BQ23" t="s">
        <v>135</v>
      </c>
      <c r="BR23" t="s">
        <v>135</v>
      </c>
      <c r="BS23" t="s">
        <v>135</v>
      </c>
      <c r="BT23" t="s">
        <v>135</v>
      </c>
      <c r="BU23" t="s">
        <v>135</v>
      </c>
      <c r="BV23" t="s">
        <v>135</v>
      </c>
      <c r="BW23" t="s">
        <v>135</v>
      </c>
      <c r="BX23" t="s">
        <v>135</v>
      </c>
      <c r="BY23" t="s">
        <v>135</v>
      </c>
      <c r="BZ23" t="s">
        <v>135</v>
      </c>
      <c r="CA23" t="s">
        <v>135</v>
      </c>
      <c r="CB23" t="s">
        <v>135</v>
      </c>
      <c r="CC23" t="s">
        <v>135</v>
      </c>
      <c r="CD23" t="s">
        <v>135</v>
      </c>
      <c r="CE23" t="s">
        <v>135</v>
      </c>
      <c r="CF23" t="s">
        <v>135</v>
      </c>
      <c r="CG23" t="s">
        <v>135</v>
      </c>
      <c r="CH23" t="s">
        <v>135</v>
      </c>
      <c r="CI23" t="s">
        <v>135</v>
      </c>
      <c r="CJ23" t="s">
        <v>135</v>
      </c>
      <c r="CK23" t="s">
        <v>135</v>
      </c>
      <c r="CL23" t="s">
        <v>135</v>
      </c>
      <c r="CM23" t="s">
        <v>135</v>
      </c>
      <c r="CN23" t="s">
        <v>135</v>
      </c>
      <c r="CO23" t="s">
        <v>135</v>
      </c>
      <c r="CP23" t="s">
        <v>135</v>
      </c>
      <c r="CQ23" t="s">
        <v>135</v>
      </c>
      <c r="CR23" t="s">
        <v>135</v>
      </c>
      <c r="CS23" t="s">
        <v>135</v>
      </c>
      <c r="CT23" t="s">
        <v>135</v>
      </c>
      <c r="CU23" t="s">
        <v>135</v>
      </c>
      <c r="CV23" t="s">
        <v>135</v>
      </c>
      <c r="CW23" t="s">
        <v>135</v>
      </c>
      <c r="CX23" t="s">
        <v>135</v>
      </c>
      <c r="CY23" t="s">
        <v>135</v>
      </c>
      <c r="CZ23" t="s">
        <v>135</v>
      </c>
      <c r="DA23" t="s">
        <v>135</v>
      </c>
      <c r="DB23" t="s">
        <v>135</v>
      </c>
      <c r="DC23" t="s">
        <v>135</v>
      </c>
      <c r="DD23" t="s">
        <v>135</v>
      </c>
      <c r="DE23" t="s">
        <v>135</v>
      </c>
      <c r="DF23" t="s">
        <v>135</v>
      </c>
      <c r="DG23" t="s">
        <v>135</v>
      </c>
      <c r="DH23" t="s">
        <v>135</v>
      </c>
      <c r="DI23" t="s">
        <v>135</v>
      </c>
      <c r="DJ23" t="s">
        <v>135</v>
      </c>
      <c r="DK23" t="s">
        <v>135</v>
      </c>
      <c r="DL23" t="s">
        <v>135</v>
      </c>
      <c r="DM23" t="s">
        <v>135</v>
      </c>
      <c r="DN23" t="s">
        <v>135</v>
      </c>
      <c r="DO23" t="s">
        <v>135</v>
      </c>
      <c r="DP23" t="s">
        <v>135</v>
      </c>
      <c r="DQ23" t="s">
        <v>135</v>
      </c>
      <c r="DR23" t="s">
        <v>135</v>
      </c>
      <c r="DS23" t="s">
        <v>135</v>
      </c>
      <c r="DT23" t="s">
        <v>135</v>
      </c>
      <c r="DU23" t="s">
        <v>135</v>
      </c>
      <c r="DV23" t="s">
        <v>135</v>
      </c>
      <c r="DW23" t="s">
        <v>135</v>
      </c>
      <c r="DX23" t="s">
        <v>135</v>
      </c>
      <c r="DY23" t="s">
        <v>135</v>
      </c>
      <c r="DZ23" t="s">
        <v>135</v>
      </c>
      <c r="EA23" t="s">
        <v>135</v>
      </c>
      <c r="EB23" t="s">
        <v>135</v>
      </c>
      <c r="EC23" t="s">
        <v>135</v>
      </c>
      <c r="ED23" t="s">
        <v>135</v>
      </c>
      <c r="EE23" t="s">
        <v>135</v>
      </c>
      <c r="EF23" t="s">
        <v>135</v>
      </c>
      <c r="EG23" t="s">
        <v>135</v>
      </c>
    </row>
  </sheetData>
  <dataConsolidate leftLabels="1" topLabels="1">
    <dataRefs count="1">
      <dataRef ref="A2:EF34" sheet="Sheet1" r:id="rId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9B50-2F37-4A91-882D-C9DDFE0BCA23}">
  <dimension ref="A1:W132"/>
  <sheetViews>
    <sheetView workbookViewId="0">
      <pane xSplit="1" ySplit="3" topLeftCell="B119" activePane="bottomRight" state="frozen"/>
      <selection pane="topRight" activeCell="B1" sqref="B1"/>
      <selection pane="bottomLeft" activeCell="A3" sqref="A3"/>
      <selection pane="bottomRight" activeCell="C130" sqref="C130:W130"/>
    </sheetView>
  </sheetViews>
  <sheetFormatPr defaultRowHeight="15" x14ac:dyDescent="0.25"/>
  <cols>
    <col min="2" max="2" width="26.42578125" bestFit="1" customWidth="1"/>
    <col min="3" max="3" width="11.85546875" customWidth="1"/>
    <col min="4" max="5" width="9.5703125" bestFit="1" customWidth="1"/>
    <col min="6" max="9" width="9.28515625" bestFit="1" customWidth="1"/>
    <col min="10" max="10" width="9.140625" bestFit="1" customWidth="1"/>
    <col min="11" max="22" width="9.28515625" bestFit="1" customWidth="1"/>
    <col min="23" max="23" width="9.5703125" bestFit="1" customWidth="1"/>
  </cols>
  <sheetData>
    <row r="1" spans="1:23" x14ac:dyDescent="0.25">
      <c r="A1" t="s">
        <v>0</v>
      </c>
      <c r="C1">
        <v>3284683</v>
      </c>
      <c r="D1">
        <v>3352387</v>
      </c>
      <c r="E1">
        <v>3360436</v>
      </c>
      <c r="F1">
        <v>3373113</v>
      </c>
      <c r="G1">
        <v>3384346</v>
      </c>
      <c r="H1">
        <v>3384347</v>
      </c>
      <c r="I1">
        <v>3408152</v>
      </c>
      <c r="J1">
        <v>3529248</v>
      </c>
      <c r="K1">
        <v>3538108</v>
      </c>
      <c r="L1">
        <v>3564666</v>
      </c>
      <c r="M1">
        <v>3564667</v>
      </c>
      <c r="N1">
        <v>3565350</v>
      </c>
      <c r="O1">
        <v>3565351</v>
      </c>
      <c r="P1">
        <v>3566457</v>
      </c>
      <c r="Q1">
        <v>3568860</v>
      </c>
      <c r="R1">
        <v>3572153</v>
      </c>
      <c r="S1">
        <v>3573960</v>
      </c>
      <c r="T1">
        <v>3573961</v>
      </c>
      <c r="U1">
        <v>3573962</v>
      </c>
      <c r="V1">
        <v>3573963</v>
      </c>
      <c r="W1">
        <v>3575300</v>
      </c>
    </row>
    <row r="2" spans="1:23" x14ac:dyDescent="0.25">
      <c r="C2">
        <v>6</v>
      </c>
      <c r="D2">
        <v>6</v>
      </c>
      <c r="E2">
        <v>6</v>
      </c>
      <c r="F2">
        <v>60</v>
      </c>
      <c r="G2">
        <v>6</v>
      </c>
      <c r="H2">
        <v>60</v>
      </c>
      <c r="I2">
        <v>20</v>
      </c>
      <c r="J2">
        <v>60</v>
      </c>
      <c r="K2">
        <v>6</v>
      </c>
      <c r="L2">
        <v>12</v>
      </c>
      <c r="M2">
        <v>12</v>
      </c>
      <c r="N2">
        <v>24</v>
      </c>
      <c r="O2">
        <v>24</v>
      </c>
      <c r="P2">
        <v>24</v>
      </c>
      <c r="Q2">
        <v>24</v>
      </c>
      <c r="R2">
        <v>6</v>
      </c>
      <c r="S2">
        <v>30</v>
      </c>
      <c r="T2">
        <v>30</v>
      </c>
      <c r="U2">
        <v>30</v>
      </c>
      <c r="V2">
        <v>30</v>
      </c>
      <c r="W2">
        <v>6</v>
      </c>
    </row>
    <row r="3" spans="1:23" s="1" customFormat="1" ht="75" x14ac:dyDescent="0.25">
      <c r="A3" s="1" t="s">
        <v>1</v>
      </c>
      <c r="B3" s="1" t="s">
        <v>157</v>
      </c>
      <c r="C3" s="1" t="s">
        <v>136</v>
      </c>
      <c r="D3" s="1" t="s">
        <v>137</v>
      </c>
      <c r="E3" s="1" t="s">
        <v>138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  <c r="M3" s="1" t="s">
        <v>146</v>
      </c>
      <c r="N3" s="1" t="s">
        <v>147</v>
      </c>
      <c r="O3" s="1" t="s">
        <v>148</v>
      </c>
      <c r="P3" s="1" t="s">
        <v>149</v>
      </c>
      <c r="Q3" s="1" t="s">
        <v>150</v>
      </c>
      <c r="R3" s="1" t="s">
        <v>151</v>
      </c>
      <c r="S3" s="1" t="s">
        <v>152</v>
      </c>
      <c r="T3" s="1" t="s">
        <v>153</v>
      </c>
      <c r="U3" s="1" t="s">
        <v>154</v>
      </c>
      <c r="V3" s="1" t="s">
        <v>155</v>
      </c>
      <c r="W3" s="1" t="s">
        <v>156</v>
      </c>
    </row>
    <row r="4" spans="1:23" x14ac:dyDescent="0.25">
      <c r="A4" t="s">
        <v>2</v>
      </c>
      <c r="B4" t="s">
        <v>158</v>
      </c>
      <c r="C4">
        <v>240</v>
      </c>
      <c r="D4">
        <v>120</v>
      </c>
      <c r="F4">
        <v>180</v>
      </c>
      <c r="R4">
        <v>120</v>
      </c>
      <c r="W4">
        <v>120</v>
      </c>
    </row>
    <row r="5" spans="1:23" x14ac:dyDescent="0.25">
      <c r="A5" t="s">
        <v>3</v>
      </c>
      <c r="B5" t="s">
        <v>159</v>
      </c>
      <c r="C5">
        <v>210</v>
      </c>
      <c r="D5">
        <v>120</v>
      </c>
      <c r="F5">
        <v>240</v>
      </c>
      <c r="G5">
        <v>60</v>
      </c>
      <c r="H5">
        <v>180</v>
      </c>
      <c r="I5">
        <v>100</v>
      </c>
      <c r="J5">
        <v>60</v>
      </c>
      <c r="K5">
        <v>48</v>
      </c>
      <c r="L5">
        <v>36</v>
      </c>
      <c r="M5">
        <v>48</v>
      </c>
      <c r="N5">
        <v>24</v>
      </c>
      <c r="O5">
        <v>48</v>
      </c>
      <c r="P5">
        <v>72</v>
      </c>
      <c r="Q5">
        <v>48</v>
      </c>
      <c r="S5">
        <v>30</v>
      </c>
      <c r="U5">
        <v>30</v>
      </c>
      <c r="W5">
        <v>90</v>
      </c>
    </row>
    <row r="6" spans="1:23" x14ac:dyDescent="0.25">
      <c r="A6" t="s">
        <v>4</v>
      </c>
      <c r="B6" t="s">
        <v>160</v>
      </c>
      <c r="C6">
        <v>180</v>
      </c>
      <c r="D6">
        <v>360</v>
      </c>
      <c r="E6">
        <v>300</v>
      </c>
      <c r="F6">
        <v>300</v>
      </c>
      <c r="G6">
        <v>120</v>
      </c>
      <c r="H6">
        <v>300</v>
      </c>
      <c r="I6">
        <v>400</v>
      </c>
      <c r="J6">
        <v>600</v>
      </c>
      <c r="K6">
        <v>120</v>
      </c>
      <c r="L6">
        <v>36</v>
      </c>
      <c r="M6">
        <v>12</v>
      </c>
      <c r="N6">
        <v>24</v>
      </c>
      <c r="O6">
        <v>24</v>
      </c>
      <c r="P6">
        <v>72</v>
      </c>
      <c r="R6">
        <v>6</v>
      </c>
      <c r="W6">
        <v>42</v>
      </c>
    </row>
    <row r="7" spans="1:23" x14ac:dyDescent="0.25">
      <c r="A7" t="s">
        <v>5</v>
      </c>
      <c r="B7" t="s">
        <v>161</v>
      </c>
      <c r="C7">
        <v>138</v>
      </c>
      <c r="D7">
        <v>180</v>
      </c>
      <c r="E7">
        <v>90</v>
      </c>
      <c r="F7">
        <v>420</v>
      </c>
      <c r="G7">
        <v>36</v>
      </c>
      <c r="H7">
        <v>300</v>
      </c>
      <c r="I7">
        <v>60</v>
      </c>
      <c r="J7">
        <v>180</v>
      </c>
      <c r="K7">
        <v>72</v>
      </c>
      <c r="L7">
        <v>72</v>
      </c>
      <c r="M7">
        <v>24</v>
      </c>
      <c r="N7">
        <v>96</v>
      </c>
      <c r="O7">
        <v>96</v>
      </c>
      <c r="P7">
        <v>96</v>
      </c>
      <c r="Q7">
        <v>48</v>
      </c>
      <c r="R7">
        <v>48</v>
      </c>
      <c r="W7">
        <v>150</v>
      </c>
    </row>
    <row r="8" spans="1:23" x14ac:dyDescent="0.25">
      <c r="A8" t="s">
        <v>6</v>
      </c>
      <c r="B8" t="s">
        <v>159</v>
      </c>
      <c r="C8">
        <v>60</v>
      </c>
      <c r="F8">
        <v>300</v>
      </c>
      <c r="G8">
        <v>60</v>
      </c>
      <c r="H8">
        <v>300</v>
      </c>
      <c r="I8">
        <v>220</v>
      </c>
      <c r="J8">
        <v>120</v>
      </c>
      <c r="K8">
        <v>138</v>
      </c>
      <c r="L8">
        <v>60</v>
      </c>
      <c r="R8">
        <v>48</v>
      </c>
      <c r="W8">
        <v>30</v>
      </c>
    </row>
    <row r="9" spans="1:23" x14ac:dyDescent="0.25">
      <c r="A9" t="s">
        <v>7</v>
      </c>
      <c r="B9" t="s">
        <v>162</v>
      </c>
      <c r="C9">
        <v>60</v>
      </c>
      <c r="D9">
        <v>60</v>
      </c>
      <c r="F9">
        <v>240</v>
      </c>
      <c r="G9">
        <v>54</v>
      </c>
      <c r="H9">
        <v>120</v>
      </c>
      <c r="I9">
        <v>80</v>
      </c>
      <c r="J9">
        <v>0</v>
      </c>
      <c r="K9">
        <v>30</v>
      </c>
      <c r="L9">
        <v>36</v>
      </c>
      <c r="M9">
        <v>36</v>
      </c>
      <c r="N9">
        <v>24</v>
      </c>
      <c r="O9">
        <v>24</v>
      </c>
      <c r="P9">
        <v>48</v>
      </c>
      <c r="W9">
        <v>42</v>
      </c>
    </row>
    <row r="10" spans="1:23" x14ac:dyDescent="0.25">
      <c r="A10" t="s">
        <v>8</v>
      </c>
      <c r="B10" t="s">
        <v>163</v>
      </c>
      <c r="C10">
        <v>240</v>
      </c>
      <c r="D10">
        <v>270</v>
      </c>
      <c r="E10">
        <v>120</v>
      </c>
      <c r="F10">
        <v>1200</v>
      </c>
      <c r="G10">
        <v>120</v>
      </c>
      <c r="H10">
        <v>600</v>
      </c>
      <c r="I10">
        <v>400</v>
      </c>
      <c r="L10">
        <v>0</v>
      </c>
      <c r="R10">
        <v>60</v>
      </c>
      <c r="W10">
        <v>30</v>
      </c>
    </row>
    <row r="11" spans="1:23" x14ac:dyDescent="0.25">
      <c r="A11" t="s">
        <v>9</v>
      </c>
      <c r="B11" t="s">
        <v>164</v>
      </c>
      <c r="C11">
        <v>180</v>
      </c>
      <c r="D11">
        <v>288</v>
      </c>
      <c r="F11">
        <v>300</v>
      </c>
      <c r="H11">
        <v>300</v>
      </c>
      <c r="I11">
        <v>200</v>
      </c>
      <c r="L11">
        <v>48</v>
      </c>
      <c r="M11">
        <v>60</v>
      </c>
      <c r="Q11">
        <v>120</v>
      </c>
      <c r="R11">
        <v>120</v>
      </c>
      <c r="S11">
        <v>90</v>
      </c>
      <c r="T11">
        <v>240</v>
      </c>
      <c r="U11">
        <v>240</v>
      </c>
      <c r="V11">
        <v>240</v>
      </c>
    </row>
    <row r="12" spans="1:23" x14ac:dyDescent="0.25">
      <c r="A12" t="s">
        <v>10</v>
      </c>
      <c r="B12" t="s">
        <v>160</v>
      </c>
      <c r="C12">
        <v>30</v>
      </c>
      <c r="D12">
        <v>90</v>
      </c>
      <c r="E12">
        <v>438</v>
      </c>
      <c r="F12">
        <v>300</v>
      </c>
      <c r="H12">
        <v>300</v>
      </c>
      <c r="I12">
        <v>80</v>
      </c>
      <c r="J12">
        <v>300</v>
      </c>
      <c r="L12">
        <v>36</v>
      </c>
      <c r="S12">
        <v>150</v>
      </c>
      <c r="T12">
        <v>150</v>
      </c>
      <c r="U12">
        <v>150</v>
      </c>
      <c r="V12">
        <v>150</v>
      </c>
      <c r="W12">
        <v>90</v>
      </c>
    </row>
    <row r="13" spans="1:23" x14ac:dyDescent="0.25">
      <c r="A13" t="s">
        <v>11</v>
      </c>
      <c r="B13" t="s">
        <v>165</v>
      </c>
      <c r="C13">
        <v>240</v>
      </c>
      <c r="D13">
        <v>360</v>
      </c>
      <c r="F13">
        <v>900</v>
      </c>
      <c r="G13">
        <v>240</v>
      </c>
      <c r="H13">
        <v>300</v>
      </c>
      <c r="I13">
        <v>600</v>
      </c>
      <c r="J13">
        <v>600</v>
      </c>
      <c r="L13">
        <v>120</v>
      </c>
      <c r="M13">
        <v>120</v>
      </c>
      <c r="Q13">
        <v>120</v>
      </c>
      <c r="R13">
        <v>240</v>
      </c>
      <c r="W13">
        <v>30</v>
      </c>
    </row>
    <row r="14" spans="1:23" x14ac:dyDescent="0.25">
      <c r="A14" t="s">
        <v>12</v>
      </c>
      <c r="B14" t="s">
        <v>158</v>
      </c>
      <c r="C14">
        <v>54</v>
      </c>
      <c r="D14">
        <v>84</v>
      </c>
      <c r="E14">
        <v>90</v>
      </c>
      <c r="F14">
        <v>420</v>
      </c>
      <c r="G14">
        <v>90</v>
      </c>
      <c r="H14">
        <v>240</v>
      </c>
      <c r="I14">
        <v>120</v>
      </c>
      <c r="J14">
        <v>240</v>
      </c>
      <c r="K14">
        <v>30</v>
      </c>
      <c r="L14">
        <v>36</v>
      </c>
      <c r="M14">
        <v>12</v>
      </c>
      <c r="N14">
        <v>24</v>
      </c>
      <c r="O14">
        <v>72</v>
      </c>
      <c r="P14">
        <v>96</v>
      </c>
      <c r="W14">
        <v>30</v>
      </c>
    </row>
    <row r="15" spans="1:23" x14ac:dyDescent="0.25">
      <c r="A15" t="s">
        <v>13</v>
      </c>
      <c r="B15" t="s">
        <v>166</v>
      </c>
      <c r="C15">
        <v>162</v>
      </c>
      <c r="D15">
        <v>198</v>
      </c>
      <c r="F15">
        <v>360</v>
      </c>
      <c r="G15">
        <v>48</v>
      </c>
      <c r="H15">
        <v>120</v>
      </c>
      <c r="I15">
        <v>80</v>
      </c>
      <c r="J15">
        <v>240</v>
      </c>
      <c r="K15">
        <v>24</v>
      </c>
      <c r="W15">
        <v>30</v>
      </c>
    </row>
    <row r="16" spans="1:23" x14ac:dyDescent="0.25">
      <c r="A16" t="s">
        <v>14</v>
      </c>
      <c r="B16" t="s">
        <v>160</v>
      </c>
      <c r="C16">
        <v>30</v>
      </c>
      <c r="D16">
        <v>60</v>
      </c>
      <c r="F16">
        <v>300</v>
      </c>
      <c r="G16">
        <v>30</v>
      </c>
      <c r="H16">
        <v>120</v>
      </c>
      <c r="I16">
        <v>40</v>
      </c>
      <c r="J16">
        <v>60</v>
      </c>
      <c r="K16">
        <v>24</v>
      </c>
      <c r="L16">
        <v>36</v>
      </c>
      <c r="M16">
        <v>36</v>
      </c>
      <c r="N16">
        <v>24</v>
      </c>
      <c r="O16">
        <v>24</v>
      </c>
      <c r="Q16">
        <v>72</v>
      </c>
      <c r="R16">
        <v>18</v>
      </c>
      <c r="W16">
        <v>90</v>
      </c>
    </row>
    <row r="17" spans="1:23" x14ac:dyDescent="0.25">
      <c r="A17" t="s">
        <v>15</v>
      </c>
      <c r="B17" t="s">
        <v>158</v>
      </c>
      <c r="C17">
        <v>120</v>
      </c>
      <c r="D17">
        <v>180</v>
      </c>
      <c r="E17">
        <v>420</v>
      </c>
      <c r="F17">
        <v>600</v>
      </c>
      <c r="H17">
        <v>180</v>
      </c>
      <c r="I17">
        <v>100</v>
      </c>
      <c r="J17">
        <v>300</v>
      </c>
      <c r="L17">
        <v>120</v>
      </c>
      <c r="M17">
        <v>120</v>
      </c>
      <c r="P17">
        <v>120</v>
      </c>
      <c r="Q17">
        <v>48</v>
      </c>
      <c r="W17">
        <v>90</v>
      </c>
    </row>
    <row r="18" spans="1:23" x14ac:dyDescent="0.25">
      <c r="A18" t="s">
        <v>16</v>
      </c>
      <c r="B18" t="s">
        <v>167</v>
      </c>
      <c r="C18">
        <v>90</v>
      </c>
      <c r="D18">
        <v>60</v>
      </c>
      <c r="E18">
        <v>0</v>
      </c>
      <c r="F18">
        <v>300</v>
      </c>
      <c r="G18">
        <v>36</v>
      </c>
      <c r="H18">
        <v>180</v>
      </c>
      <c r="I18">
        <v>20</v>
      </c>
      <c r="J18">
        <v>120</v>
      </c>
      <c r="K18">
        <v>30</v>
      </c>
      <c r="M18">
        <v>12</v>
      </c>
      <c r="N18">
        <v>24</v>
      </c>
      <c r="O18">
        <v>24</v>
      </c>
      <c r="P18">
        <v>24</v>
      </c>
      <c r="W18">
        <v>60</v>
      </c>
    </row>
    <row r="19" spans="1:23" x14ac:dyDescent="0.25">
      <c r="A19" t="s">
        <v>17</v>
      </c>
      <c r="B19" t="s">
        <v>168</v>
      </c>
      <c r="C19">
        <v>54</v>
      </c>
      <c r="D19">
        <v>114</v>
      </c>
      <c r="E19">
        <v>114</v>
      </c>
      <c r="F19">
        <v>180</v>
      </c>
      <c r="G19">
        <v>30</v>
      </c>
      <c r="H19">
        <v>240</v>
      </c>
      <c r="I19">
        <v>100</v>
      </c>
      <c r="J19">
        <v>240</v>
      </c>
      <c r="K19">
        <v>30</v>
      </c>
      <c r="M19">
        <v>12</v>
      </c>
      <c r="N19">
        <v>24</v>
      </c>
      <c r="O19">
        <v>48</v>
      </c>
      <c r="P19">
        <v>72</v>
      </c>
      <c r="Q19">
        <v>24</v>
      </c>
    </row>
    <row r="20" spans="1:23" x14ac:dyDescent="0.25">
      <c r="A20" t="s">
        <v>18</v>
      </c>
      <c r="B20" t="s">
        <v>169</v>
      </c>
      <c r="D20">
        <v>30</v>
      </c>
      <c r="F20">
        <v>60</v>
      </c>
      <c r="G20">
        <v>12</v>
      </c>
      <c r="H20">
        <v>60</v>
      </c>
      <c r="J20">
        <v>120</v>
      </c>
      <c r="N20">
        <v>48</v>
      </c>
      <c r="O20">
        <v>48</v>
      </c>
      <c r="P20">
        <v>48</v>
      </c>
      <c r="R20">
        <v>12</v>
      </c>
      <c r="W20">
        <v>30</v>
      </c>
    </row>
    <row r="21" spans="1:23" x14ac:dyDescent="0.25">
      <c r="A21" t="s">
        <v>19</v>
      </c>
      <c r="B21" t="s">
        <v>170</v>
      </c>
      <c r="C21">
        <v>90</v>
      </c>
      <c r="D21">
        <v>120</v>
      </c>
      <c r="F21">
        <v>120</v>
      </c>
      <c r="G21">
        <v>36</v>
      </c>
      <c r="H21">
        <v>120</v>
      </c>
      <c r="I21">
        <v>80</v>
      </c>
      <c r="J21">
        <v>60</v>
      </c>
      <c r="K21">
        <v>12</v>
      </c>
      <c r="L21">
        <v>24</v>
      </c>
      <c r="M21">
        <v>24</v>
      </c>
      <c r="O21">
        <v>48</v>
      </c>
      <c r="P21">
        <v>48</v>
      </c>
      <c r="Q21">
        <v>72</v>
      </c>
      <c r="R21">
        <v>24</v>
      </c>
      <c r="W21">
        <v>30</v>
      </c>
    </row>
    <row r="22" spans="1:23" x14ac:dyDescent="0.25">
      <c r="A22" t="s">
        <v>20</v>
      </c>
      <c r="B22" t="s">
        <v>158</v>
      </c>
      <c r="C22">
        <v>90</v>
      </c>
      <c r="D22">
        <v>90</v>
      </c>
      <c r="E22">
        <v>156</v>
      </c>
      <c r="F22">
        <v>660</v>
      </c>
      <c r="G22">
        <v>18</v>
      </c>
      <c r="H22">
        <v>480</v>
      </c>
      <c r="I22">
        <v>140</v>
      </c>
      <c r="J22">
        <v>300</v>
      </c>
      <c r="K22">
        <v>18</v>
      </c>
      <c r="N22">
        <v>48</v>
      </c>
      <c r="O22">
        <v>48</v>
      </c>
      <c r="P22">
        <v>48</v>
      </c>
    </row>
    <row r="23" spans="1:23" x14ac:dyDescent="0.25">
      <c r="A23" t="s">
        <v>21</v>
      </c>
      <c r="B23" t="s">
        <v>164</v>
      </c>
      <c r="C23">
        <v>120</v>
      </c>
      <c r="D23">
        <v>240</v>
      </c>
      <c r="E23">
        <v>180</v>
      </c>
      <c r="F23">
        <v>600</v>
      </c>
      <c r="G23">
        <v>90</v>
      </c>
      <c r="H23">
        <v>300</v>
      </c>
      <c r="I23">
        <v>300</v>
      </c>
      <c r="J23">
        <v>300</v>
      </c>
      <c r="K23">
        <v>48</v>
      </c>
      <c r="L23">
        <v>120</v>
      </c>
      <c r="M23">
        <v>156</v>
      </c>
      <c r="O23">
        <v>120</v>
      </c>
      <c r="P23">
        <v>120</v>
      </c>
      <c r="R23">
        <v>120</v>
      </c>
      <c r="S23">
        <v>120</v>
      </c>
      <c r="T23">
        <v>120</v>
      </c>
      <c r="U23">
        <v>120</v>
      </c>
      <c r="V23">
        <v>120</v>
      </c>
      <c r="W23">
        <v>360</v>
      </c>
    </row>
    <row r="24" spans="1:23" x14ac:dyDescent="0.25">
      <c r="A24" t="s">
        <v>22</v>
      </c>
      <c r="B24" t="s">
        <v>163</v>
      </c>
      <c r="F24">
        <v>300</v>
      </c>
      <c r="H24">
        <v>300</v>
      </c>
      <c r="J24">
        <v>300</v>
      </c>
    </row>
    <row r="25" spans="1:23" x14ac:dyDescent="0.25">
      <c r="A25" t="s">
        <v>23</v>
      </c>
      <c r="B25" t="s">
        <v>171</v>
      </c>
      <c r="C25">
        <v>228</v>
      </c>
      <c r="D25">
        <v>180</v>
      </c>
      <c r="E25">
        <v>288</v>
      </c>
      <c r="F25">
        <v>900</v>
      </c>
      <c r="G25">
        <v>60</v>
      </c>
      <c r="I25">
        <v>260</v>
      </c>
      <c r="J25">
        <v>120</v>
      </c>
      <c r="L25">
        <v>24</v>
      </c>
      <c r="O25">
        <v>48</v>
      </c>
      <c r="P25">
        <v>48</v>
      </c>
      <c r="Q25">
        <v>168</v>
      </c>
      <c r="S25">
        <v>150</v>
      </c>
      <c r="T25">
        <v>150</v>
      </c>
      <c r="U25">
        <v>150</v>
      </c>
      <c r="V25">
        <v>60</v>
      </c>
      <c r="W25">
        <v>510</v>
      </c>
    </row>
    <row r="26" spans="1:23" x14ac:dyDescent="0.25">
      <c r="A26" t="s">
        <v>24</v>
      </c>
      <c r="B26" t="s">
        <v>161</v>
      </c>
      <c r="C26">
        <v>90</v>
      </c>
      <c r="D26">
        <v>120</v>
      </c>
      <c r="E26">
        <v>240</v>
      </c>
      <c r="F26">
        <v>360</v>
      </c>
      <c r="G26">
        <v>30</v>
      </c>
      <c r="H26">
        <v>180</v>
      </c>
      <c r="I26">
        <v>140</v>
      </c>
      <c r="J26">
        <v>60</v>
      </c>
      <c r="K26">
        <v>12</v>
      </c>
      <c r="L26">
        <v>84</v>
      </c>
      <c r="M26">
        <v>60</v>
      </c>
      <c r="N26">
        <v>24</v>
      </c>
      <c r="P26">
        <v>24</v>
      </c>
      <c r="Q26">
        <v>48</v>
      </c>
      <c r="R26">
        <v>12</v>
      </c>
      <c r="S26">
        <v>60</v>
      </c>
      <c r="U26">
        <v>60</v>
      </c>
      <c r="V26">
        <v>30</v>
      </c>
      <c r="W26">
        <v>180</v>
      </c>
    </row>
    <row r="27" spans="1:23" x14ac:dyDescent="0.25">
      <c r="A27" t="s">
        <v>25</v>
      </c>
      <c r="B27" t="s">
        <v>161</v>
      </c>
      <c r="C27">
        <v>390</v>
      </c>
      <c r="D27">
        <v>390</v>
      </c>
      <c r="E27">
        <v>30</v>
      </c>
      <c r="F27">
        <v>300</v>
      </c>
      <c r="G27">
        <v>120</v>
      </c>
      <c r="H27">
        <v>300</v>
      </c>
      <c r="I27">
        <v>100</v>
      </c>
      <c r="L27">
        <v>60</v>
      </c>
      <c r="O27">
        <v>72</v>
      </c>
      <c r="R27">
        <v>30</v>
      </c>
      <c r="W27">
        <v>90</v>
      </c>
    </row>
    <row r="28" spans="1:23" x14ac:dyDescent="0.25">
      <c r="A28" t="s">
        <v>26</v>
      </c>
      <c r="B28" t="s">
        <v>158</v>
      </c>
      <c r="C28">
        <v>120</v>
      </c>
      <c r="D28">
        <v>120</v>
      </c>
      <c r="E28">
        <v>576</v>
      </c>
      <c r="F28">
        <v>120</v>
      </c>
      <c r="G28">
        <v>30</v>
      </c>
      <c r="H28">
        <v>120</v>
      </c>
      <c r="I28">
        <v>40</v>
      </c>
      <c r="R28">
        <v>30</v>
      </c>
      <c r="W28">
        <v>30</v>
      </c>
    </row>
    <row r="29" spans="1:23" x14ac:dyDescent="0.25">
      <c r="A29" t="s">
        <v>27</v>
      </c>
      <c r="B29" t="s">
        <v>161</v>
      </c>
      <c r="C29">
        <v>126</v>
      </c>
      <c r="D29">
        <v>108</v>
      </c>
      <c r="F29">
        <v>420</v>
      </c>
      <c r="G29">
        <v>66</v>
      </c>
      <c r="H29">
        <v>240</v>
      </c>
      <c r="I29">
        <v>200</v>
      </c>
      <c r="J29">
        <v>60</v>
      </c>
      <c r="K29">
        <v>36</v>
      </c>
      <c r="L29">
        <v>108</v>
      </c>
      <c r="M29">
        <v>72</v>
      </c>
      <c r="S29">
        <v>60</v>
      </c>
      <c r="T29">
        <v>30</v>
      </c>
      <c r="U29">
        <v>30</v>
      </c>
      <c r="V29">
        <v>30</v>
      </c>
      <c r="W29">
        <v>30</v>
      </c>
    </row>
    <row r="30" spans="1:23" x14ac:dyDescent="0.25">
      <c r="A30" t="s">
        <v>28</v>
      </c>
      <c r="B30" t="s">
        <v>163</v>
      </c>
      <c r="C30">
        <v>114</v>
      </c>
      <c r="D30">
        <v>282</v>
      </c>
      <c r="E30">
        <v>120</v>
      </c>
      <c r="F30">
        <v>300</v>
      </c>
      <c r="G30">
        <v>90</v>
      </c>
      <c r="H30">
        <v>120</v>
      </c>
      <c r="I30">
        <v>140</v>
      </c>
      <c r="W30">
        <v>30</v>
      </c>
    </row>
    <row r="31" spans="1:23" x14ac:dyDescent="0.25">
      <c r="A31" t="s">
        <v>29</v>
      </c>
      <c r="B31" t="s">
        <v>172</v>
      </c>
      <c r="C31">
        <v>18</v>
      </c>
      <c r="L31">
        <v>36</v>
      </c>
      <c r="M31">
        <v>24</v>
      </c>
      <c r="N31">
        <v>24</v>
      </c>
      <c r="W31">
        <v>30</v>
      </c>
    </row>
    <row r="32" spans="1:23" x14ac:dyDescent="0.25">
      <c r="A32" t="s">
        <v>30</v>
      </c>
      <c r="B32" t="s">
        <v>167</v>
      </c>
      <c r="C32">
        <v>462</v>
      </c>
      <c r="D32">
        <v>486</v>
      </c>
      <c r="E32">
        <v>120</v>
      </c>
      <c r="F32">
        <v>1020</v>
      </c>
      <c r="G32">
        <v>66</v>
      </c>
      <c r="H32">
        <v>720</v>
      </c>
      <c r="I32">
        <v>400</v>
      </c>
      <c r="J32">
        <v>300</v>
      </c>
      <c r="K32">
        <v>60</v>
      </c>
      <c r="L32">
        <v>108</v>
      </c>
      <c r="M32">
        <v>84</v>
      </c>
      <c r="N32">
        <v>120</v>
      </c>
      <c r="O32">
        <v>72</v>
      </c>
      <c r="Q32">
        <v>96</v>
      </c>
      <c r="R32">
        <v>120</v>
      </c>
      <c r="S32">
        <v>90</v>
      </c>
      <c r="T32">
        <v>180</v>
      </c>
      <c r="U32">
        <v>330</v>
      </c>
      <c r="V32">
        <v>90</v>
      </c>
      <c r="W32">
        <v>90</v>
      </c>
    </row>
    <row r="33" spans="1:23" x14ac:dyDescent="0.25">
      <c r="A33" t="s">
        <v>31</v>
      </c>
      <c r="B33" t="s">
        <v>171</v>
      </c>
      <c r="C33">
        <v>18</v>
      </c>
      <c r="D33">
        <v>150</v>
      </c>
      <c r="E33">
        <v>18</v>
      </c>
      <c r="F33">
        <v>180</v>
      </c>
      <c r="G33">
        <v>30</v>
      </c>
      <c r="H33">
        <v>60</v>
      </c>
      <c r="I33">
        <v>60</v>
      </c>
      <c r="J33">
        <v>60</v>
      </c>
      <c r="K33">
        <v>12</v>
      </c>
      <c r="L33">
        <v>24</v>
      </c>
      <c r="M33">
        <v>24</v>
      </c>
      <c r="O33">
        <v>24</v>
      </c>
      <c r="P33">
        <v>48</v>
      </c>
      <c r="Q33">
        <v>48</v>
      </c>
      <c r="W33">
        <v>30</v>
      </c>
    </row>
    <row r="34" spans="1:23" x14ac:dyDescent="0.25">
      <c r="A34" t="s">
        <v>32</v>
      </c>
      <c r="B34" t="s">
        <v>170</v>
      </c>
      <c r="D34">
        <v>48</v>
      </c>
      <c r="E34">
        <v>120</v>
      </c>
      <c r="F34">
        <v>120</v>
      </c>
      <c r="H34">
        <v>240</v>
      </c>
      <c r="I34">
        <v>20</v>
      </c>
      <c r="J34">
        <v>60</v>
      </c>
      <c r="L34">
        <v>36</v>
      </c>
      <c r="N34">
        <v>72</v>
      </c>
      <c r="O34">
        <v>72</v>
      </c>
      <c r="R34">
        <v>30</v>
      </c>
      <c r="W34">
        <v>60</v>
      </c>
    </row>
    <row r="35" spans="1:23" x14ac:dyDescent="0.25">
      <c r="A35" t="s">
        <v>33</v>
      </c>
      <c r="B35" t="s">
        <v>169</v>
      </c>
      <c r="C35">
        <v>120</v>
      </c>
      <c r="D35">
        <v>1800</v>
      </c>
      <c r="F35">
        <v>180</v>
      </c>
      <c r="G35">
        <v>30</v>
      </c>
      <c r="H35">
        <v>180</v>
      </c>
      <c r="I35">
        <v>160</v>
      </c>
      <c r="J35">
        <v>60</v>
      </c>
      <c r="L35">
        <v>144</v>
      </c>
      <c r="M35">
        <v>144</v>
      </c>
      <c r="P35">
        <v>48</v>
      </c>
      <c r="Q35">
        <v>120</v>
      </c>
      <c r="S35">
        <v>0</v>
      </c>
      <c r="T35">
        <v>60</v>
      </c>
      <c r="W35">
        <v>90</v>
      </c>
    </row>
    <row r="36" spans="1:23" x14ac:dyDescent="0.25">
      <c r="A36" t="s">
        <v>34</v>
      </c>
      <c r="B36" t="s">
        <v>167</v>
      </c>
      <c r="C36">
        <v>90</v>
      </c>
      <c r="D36">
        <v>258</v>
      </c>
      <c r="E36">
        <v>60</v>
      </c>
      <c r="F36">
        <v>300</v>
      </c>
      <c r="G36">
        <v>120</v>
      </c>
      <c r="H36">
        <v>60</v>
      </c>
      <c r="I36">
        <v>100</v>
      </c>
      <c r="L36">
        <v>60</v>
      </c>
      <c r="M36">
        <v>96</v>
      </c>
      <c r="P36">
        <v>72</v>
      </c>
      <c r="Q36">
        <v>72</v>
      </c>
      <c r="R36">
        <v>90</v>
      </c>
      <c r="S36">
        <v>180</v>
      </c>
      <c r="T36">
        <v>60</v>
      </c>
      <c r="U36">
        <v>390</v>
      </c>
      <c r="W36">
        <v>30</v>
      </c>
    </row>
    <row r="37" spans="1:23" x14ac:dyDescent="0.25">
      <c r="A37" t="s">
        <v>35</v>
      </c>
      <c r="B37" t="s">
        <v>170</v>
      </c>
      <c r="C37">
        <v>60</v>
      </c>
      <c r="D37">
        <v>300</v>
      </c>
      <c r="E37">
        <v>294</v>
      </c>
      <c r="F37">
        <v>180</v>
      </c>
      <c r="G37">
        <v>60</v>
      </c>
      <c r="H37">
        <v>180</v>
      </c>
      <c r="I37">
        <v>220</v>
      </c>
      <c r="K37">
        <v>60</v>
      </c>
      <c r="L37">
        <v>24</v>
      </c>
      <c r="M37">
        <v>60</v>
      </c>
      <c r="N37">
        <v>24</v>
      </c>
      <c r="O37">
        <v>24</v>
      </c>
      <c r="S37">
        <v>150</v>
      </c>
      <c r="T37">
        <v>150</v>
      </c>
      <c r="U37">
        <v>330</v>
      </c>
      <c r="V37">
        <v>180</v>
      </c>
      <c r="W37">
        <v>198</v>
      </c>
    </row>
    <row r="38" spans="1:23" x14ac:dyDescent="0.25">
      <c r="A38" t="s">
        <v>36</v>
      </c>
      <c r="B38" t="s">
        <v>171</v>
      </c>
      <c r="D38">
        <v>30</v>
      </c>
      <c r="F38">
        <v>300</v>
      </c>
      <c r="H38">
        <v>120</v>
      </c>
      <c r="J38">
        <v>60</v>
      </c>
      <c r="K38">
        <v>18</v>
      </c>
      <c r="L38">
        <v>24</v>
      </c>
      <c r="M38">
        <v>24</v>
      </c>
      <c r="W38">
        <v>72</v>
      </c>
    </row>
    <row r="39" spans="1:23" x14ac:dyDescent="0.25">
      <c r="A39" t="s">
        <v>37</v>
      </c>
      <c r="B39" t="s">
        <v>168</v>
      </c>
      <c r="C39">
        <v>180</v>
      </c>
      <c r="D39">
        <v>222</v>
      </c>
      <c r="E39">
        <v>420</v>
      </c>
      <c r="F39">
        <v>420</v>
      </c>
      <c r="G39">
        <v>72</v>
      </c>
      <c r="H39">
        <v>240</v>
      </c>
      <c r="I39">
        <v>120</v>
      </c>
      <c r="J39">
        <v>180</v>
      </c>
      <c r="K39">
        <v>60</v>
      </c>
      <c r="L39">
        <v>72</v>
      </c>
      <c r="M39">
        <v>72</v>
      </c>
      <c r="Q39">
        <v>48</v>
      </c>
      <c r="R39">
        <v>42</v>
      </c>
      <c r="S39">
        <v>60</v>
      </c>
      <c r="T39">
        <v>120</v>
      </c>
      <c r="U39">
        <v>120</v>
      </c>
      <c r="W39">
        <v>216</v>
      </c>
    </row>
    <row r="40" spans="1:23" x14ac:dyDescent="0.25">
      <c r="A40" t="s">
        <v>38</v>
      </c>
      <c r="B40" t="s">
        <v>166</v>
      </c>
      <c r="C40">
        <v>60</v>
      </c>
      <c r="D40">
        <v>180</v>
      </c>
      <c r="E40">
        <v>360</v>
      </c>
      <c r="F40">
        <v>240</v>
      </c>
      <c r="H40">
        <v>240</v>
      </c>
      <c r="J40">
        <v>120</v>
      </c>
    </row>
    <row r="41" spans="1:23" x14ac:dyDescent="0.25">
      <c r="A41" t="s">
        <v>39</v>
      </c>
      <c r="B41" t="s">
        <v>173</v>
      </c>
      <c r="C41">
        <v>540</v>
      </c>
      <c r="D41">
        <v>780</v>
      </c>
      <c r="E41">
        <v>210</v>
      </c>
      <c r="F41">
        <v>900</v>
      </c>
      <c r="G41">
        <v>96</v>
      </c>
      <c r="H41">
        <v>120</v>
      </c>
      <c r="I41">
        <v>320</v>
      </c>
      <c r="K41">
        <v>60</v>
      </c>
      <c r="L41">
        <v>264</v>
      </c>
      <c r="M41">
        <v>276</v>
      </c>
      <c r="N41">
        <v>144</v>
      </c>
      <c r="O41">
        <v>96</v>
      </c>
      <c r="P41">
        <v>120</v>
      </c>
      <c r="Q41">
        <v>144</v>
      </c>
      <c r="R41">
        <v>30</v>
      </c>
      <c r="S41">
        <v>240</v>
      </c>
      <c r="T41">
        <v>240</v>
      </c>
      <c r="U41">
        <v>240</v>
      </c>
      <c r="V41">
        <v>240</v>
      </c>
      <c r="W41">
        <v>330</v>
      </c>
    </row>
    <row r="42" spans="1:23" x14ac:dyDescent="0.25">
      <c r="A42" t="s">
        <v>40</v>
      </c>
      <c r="B42" t="s">
        <v>166</v>
      </c>
      <c r="C42">
        <v>60</v>
      </c>
      <c r="E42">
        <v>30</v>
      </c>
      <c r="F42">
        <v>60</v>
      </c>
      <c r="H42">
        <v>180</v>
      </c>
      <c r="I42">
        <v>40</v>
      </c>
      <c r="J42">
        <v>60</v>
      </c>
      <c r="L42">
        <v>24</v>
      </c>
      <c r="M42">
        <v>60</v>
      </c>
    </row>
    <row r="43" spans="1:23" x14ac:dyDescent="0.25">
      <c r="A43" t="s">
        <v>41</v>
      </c>
      <c r="B43" t="s">
        <v>174</v>
      </c>
      <c r="D43">
        <v>30</v>
      </c>
      <c r="F43">
        <v>300</v>
      </c>
      <c r="G43">
        <v>18</v>
      </c>
      <c r="H43">
        <v>300</v>
      </c>
      <c r="J43">
        <v>0</v>
      </c>
      <c r="L43">
        <v>108</v>
      </c>
      <c r="N43">
        <v>48</v>
      </c>
      <c r="O43">
        <v>0</v>
      </c>
      <c r="P43">
        <v>0</v>
      </c>
      <c r="Q43">
        <v>48</v>
      </c>
      <c r="S43">
        <v>0</v>
      </c>
      <c r="T43">
        <v>60</v>
      </c>
      <c r="U43">
        <v>30</v>
      </c>
      <c r="V43">
        <v>90</v>
      </c>
      <c r="W43">
        <v>30</v>
      </c>
    </row>
    <row r="44" spans="1:23" x14ac:dyDescent="0.25">
      <c r="A44" t="s">
        <v>42</v>
      </c>
      <c r="B44" t="s">
        <v>158</v>
      </c>
      <c r="C44">
        <v>60</v>
      </c>
      <c r="D44">
        <v>120</v>
      </c>
      <c r="F44">
        <v>300</v>
      </c>
      <c r="G44">
        <v>60</v>
      </c>
      <c r="H44">
        <v>300</v>
      </c>
      <c r="I44">
        <v>120</v>
      </c>
      <c r="J44">
        <v>300</v>
      </c>
      <c r="K44">
        <v>48</v>
      </c>
      <c r="W44">
        <v>42</v>
      </c>
    </row>
    <row r="45" spans="1:23" x14ac:dyDescent="0.25">
      <c r="A45" t="s">
        <v>43</v>
      </c>
      <c r="B45" t="s">
        <v>159</v>
      </c>
      <c r="C45">
        <v>30</v>
      </c>
      <c r="D45">
        <v>144</v>
      </c>
      <c r="F45">
        <v>300</v>
      </c>
      <c r="G45">
        <v>30</v>
      </c>
      <c r="H45">
        <v>180</v>
      </c>
      <c r="I45">
        <v>180</v>
      </c>
      <c r="J45">
        <v>60</v>
      </c>
      <c r="K45">
        <v>42</v>
      </c>
      <c r="L45">
        <v>36</v>
      </c>
      <c r="R45">
        <v>30</v>
      </c>
      <c r="W45">
        <v>30</v>
      </c>
    </row>
    <row r="46" spans="1:23" x14ac:dyDescent="0.25">
      <c r="A46" t="s">
        <v>44</v>
      </c>
      <c r="B46" t="s">
        <v>162</v>
      </c>
      <c r="D46">
        <v>120</v>
      </c>
      <c r="G46">
        <v>18</v>
      </c>
      <c r="W46">
        <v>30</v>
      </c>
    </row>
    <row r="47" spans="1:23" x14ac:dyDescent="0.25">
      <c r="A47" t="s">
        <v>45</v>
      </c>
      <c r="B47" t="s">
        <v>164</v>
      </c>
      <c r="C47">
        <v>60</v>
      </c>
      <c r="D47">
        <v>60</v>
      </c>
      <c r="E47">
        <v>30</v>
      </c>
      <c r="F47">
        <v>600</v>
      </c>
      <c r="G47">
        <v>30</v>
      </c>
      <c r="H47">
        <v>300</v>
      </c>
      <c r="I47">
        <v>60</v>
      </c>
      <c r="J47">
        <v>300</v>
      </c>
      <c r="K47">
        <v>30</v>
      </c>
      <c r="L47">
        <v>60</v>
      </c>
      <c r="M47">
        <v>60</v>
      </c>
      <c r="N47">
        <v>120</v>
      </c>
      <c r="O47">
        <v>120</v>
      </c>
      <c r="P47">
        <v>120</v>
      </c>
      <c r="Q47">
        <v>48</v>
      </c>
      <c r="R47">
        <v>30</v>
      </c>
      <c r="W47">
        <v>30</v>
      </c>
    </row>
    <row r="48" spans="1:23" x14ac:dyDescent="0.25">
      <c r="A48" t="s">
        <v>46</v>
      </c>
      <c r="B48" t="s">
        <v>163</v>
      </c>
      <c r="C48">
        <v>180</v>
      </c>
      <c r="D48">
        <v>180</v>
      </c>
      <c r="E48">
        <v>30</v>
      </c>
      <c r="F48">
        <v>240</v>
      </c>
      <c r="G48">
        <v>30</v>
      </c>
      <c r="H48">
        <v>120</v>
      </c>
      <c r="I48">
        <v>160</v>
      </c>
      <c r="J48">
        <v>60</v>
      </c>
      <c r="W48">
        <v>30</v>
      </c>
    </row>
    <row r="49" spans="1:23" x14ac:dyDescent="0.25">
      <c r="A49" t="s">
        <v>47</v>
      </c>
      <c r="B49" t="s">
        <v>171</v>
      </c>
      <c r="C49">
        <v>309</v>
      </c>
      <c r="D49">
        <v>111</v>
      </c>
      <c r="E49">
        <v>108</v>
      </c>
      <c r="G49">
        <v>180</v>
      </c>
      <c r="K49">
        <v>60</v>
      </c>
      <c r="L49">
        <v>24</v>
      </c>
      <c r="M49">
        <v>24</v>
      </c>
      <c r="N49">
        <v>48</v>
      </c>
      <c r="O49">
        <v>48</v>
      </c>
      <c r="P49">
        <v>48</v>
      </c>
      <c r="W49">
        <v>30</v>
      </c>
    </row>
    <row r="50" spans="1:23" x14ac:dyDescent="0.25">
      <c r="A50" t="s">
        <v>48</v>
      </c>
      <c r="B50" t="s">
        <v>165</v>
      </c>
      <c r="C50">
        <v>120</v>
      </c>
      <c r="D50">
        <v>150</v>
      </c>
      <c r="E50">
        <v>30</v>
      </c>
      <c r="F50">
        <v>540</v>
      </c>
      <c r="G50">
        <v>42</v>
      </c>
      <c r="H50">
        <v>120</v>
      </c>
      <c r="I50">
        <v>80</v>
      </c>
      <c r="J50">
        <v>300</v>
      </c>
      <c r="K50">
        <v>66</v>
      </c>
      <c r="L50">
        <v>60</v>
      </c>
      <c r="M50">
        <v>60</v>
      </c>
      <c r="O50">
        <v>144</v>
      </c>
      <c r="P50">
        <v>48</v>
      </c>
      <c r="Q50">
        <v>192</v>
      </c>
      <c r="R50">
        <v>54</v>
      </c>
      <c r="W50">
        <v>150</v>
      </c>
    </row>
    <row r="51" spans="1:23" x14ac:dyDescent="0.25">
      <c r="A51" t="s">
        <v>49</v>
      </c>
      <c r="B51" t="s">
        <v>175</v>
      </c>
      <c r="C51">
        <v>132</v>
      </c>
      <c r="D51">
        <v>60</v>
      </c>
      <c r="F51">
        <v>600</v>
      </c>
      <c r="H51">
        <v>120</v>
      </c>
      <c r="I51">
        <v>160</v>
      </c>
      <c r="K51">
        <v>180</v>
      </c>
      <c r="L51">
        <v>60</v>
      </c>
      <c r="M51">
        <v>60</v>
      </c>
      <c r="P51">
        <v>72</v>
      </c>
      <c r="S51">
        <v>60</v>
      </c>
      <c r="T51">
        <v>60</v>
      </c>
      <c r="U51">
        <v>60</v>
      </c>
      <c r="W51">
        <v>150</v>
      </c>
    </row>
    <row r="52" spans="1:23" x14ac:dyDescent="0.25">
      <c r="A52" t="s">
        <v>50</v>
      </c>
      <c r="B52" t="s">
        <v>174</v>
      </c>
      <c r="D52">
        <v>12</v>
      </c>
      <c r="E52">
        <v>42</v>
      </c>
      <c r="J52">
        <v>0</v>
      </c>
      <c r="M52">
        <v>24</v>
      </c>
      <c r="P52">
        <v>24</v>
      </c>
      <c r="W52">
        <v>42</v>
      </c>
    </row>
    <row r="53" spans="1:23" x14ac:dyDescent="0.25">
      <c r="A53" t="s">
        <v>51</v>
      </c>
      <c r="B53" t="s">
        <v>168</v>
      </c>
      <c r="C53">
        <v>60</v>
      </c>
      <c r="D53">
        <v>90</v>
      </c>
      <c r="F53">
        <v>360</v>
      </c>
      <c r="H53">
        <v>60</v>
      </c>
      <c r="I53">
        <v>100</v>
      </c>
      <c r="J53">
        <v>120</v>
      </c>
      <c r="K53">
        <v>30</v>
      </c>
      <c r="W53">
        <v>30</v>
      </c>
    </row>
    <row r="54" spans="1:23" x14ac:dyDescent="0.25">
      <c r="A54" t="s">
        <v>52</v>
      </c>
      <c r="B54" t="s">
        <v>176</v>
      </c>
      <c r="C54">
        <v>54</v>
      </c>
      <c r="D54">
        <v>150</v>
      </c>
      <c r="E54">
        <v>12</v>
      </c>
      <c r="F54">
        <v>60</v>
      </c>
      <c r="G54">
        <v>30</v>
      </c>
      <c r="H54">
        <v>120</v>
      </c>
      <c r="I54">
        <v>20</v>
      </c>
      <c r="K54">
        <v>24</v>
      </c>
      <c r="L54">
        <v>36</v>
      </c>
      <c r="M54">
        <v>24</v>
      </c>
      <c r="N54">
        <v>24</v>
      </c>
      <c r="O54">
        <v>0</v>
      </c>
      <c r="P54">
        <v>72</v>
      </c>
      <c r="Q54">
        <v>48</v>
      </c>
      <c r="S54">
        <v>90</v>
      </c>
      <c r="U54">
        <v>90</v>
      </c>
      <c r="W54">
        <v>168</v>
      </c>
    </row>
    <row r="55" spans="1:23" x14ac:dyDescent="0.25">
      <c r="A55" t="s">
        <v>53</v>
      </c>
      <c r="B55" t="s">
        <v>161</v>
      </c>
      <c r="E55">
        <v>120</v>
      </c>
      <c r="W55">
        <v>96</v>
      </c>
    </row>
    <row r="56" spans="1:23" x14ac:dyDescent="0.25">
      <c r="A56" t="s">
        <v>54</v>
      </c>
      <c r="B56" t="s">
        <v>172</v>
      </c>
      <c r="C56">
        <v>60</v>
      </c>
      <c r="D56">
        <v>90</v>
      </c>
      <c r="E56">
        <v>60</v>
      </c>
      <c r="F56">
        <v>480</v>
      </c>
      <c r="G56">
        <v>78</v>
      </c>
      <c r="H56">
        <v>300</v>
      </c>
      <c r="I56">
        <v>0</v>
      </c>
      <c r="J56">
        <v>0</v>
      </c>
      <c r="K56">
        <v>48</v>
      </c>
      <c r="L56">
        <v>60</v>
      </c>
      <c r="M56">
        <v>60</v>
      </c>
      <c r="N56">
        <v>48</v>
      </c>
      <c r="O56">
        <v>0</v>
      </c>
      <c r="P56">
        <v>96</v>
      </c>
      <c r="R56">
        <v>30</v>
      </c>
      <c r="W56">
        <v>90</v>
      </c>
    </row>
    <row r="57" spans="1:23" x14ac:dyDescent="0.25">
      <c r="A57" t="s">
        <v>55</v>
      </c>
      <c r="B57" t="s">
        <v>173</v>
      </c>
      <c r="C57">
        <v>60</v>
      </c>
      <c r="D57">
        <v>120</v>
      </c>
      <c r="F57">
        <v>360</v>
      </c>
      <c r="G57">
        <v>30</v>
      </c>
      <c r="H57">
        <v>300</v>
      </c>
      <c r="I57">
        <v>60</v>
      </c>
      <c r="J57">
        <v>180</v>
      </c>
      <c r="K57">
        <v>30</v>
      </c>
      <c r="L57">
        <v>60</v>
      </c>
      <c r="Q57">
        <v>72</v>
      </c>
      <c r="W57">
        <v>30</v>
      </c>
    </row>
    <row r="58" spans="1:23" x14ac:dyDescent="0.25">
      <c r="A58" t="s">
        <v>56</v>
      </c>
      <c r="B58" t="s">
        <v>162</v>
      </c>
      <c r="C58">
        <v>48</v>
      </c>
      <c r="D58">
        <v>150</v>
      </c>
      <c r="E58">
        <v>60</v>
      </c>
      <c r="F58">
        <v>2400</v>
      </c>
      <c r="G58">
        <v>30</v>
      </c>
      <c r="H58">
        <v>180</v>
      </c>
      <c r="I58">
        <v>40</v>
      </c>
      <c r="J58">
        <v>0</v>
      </c>
      <c r="N58">
        <v>24</v>
      </c>
      <c r="O58">
        <v>48</v>
      </c>
      <c r="P58">
        <v>48</v>
      </c>
      <c r="Q58">
        <v>24</v>
      </c>
      <c r="W58">
        <v>60</v>
      </c>
    </row>
    <row r="59" spans="1:23" x14ac:dyDescent="0.25">
      <c r="A59" t="s">
        <v>57</v>
      </c>
      <c r="B59" t="s">
        <v>165</v>
      </c>
      <c r="C59">
        <v>150</v>
      </c>
      <c r="D59">
        <v>180</v>
      </c>
      <c r="F59">
        <v>600</v>
      </c>
      <c r="G59">
        <v>138</v>
      </c>
      <c r="H59">
        <v>180</v>
      </c>
      <c r="I59">
        <v>100</v>
      </c>
      <c r="J59">
        <v>180</v>
      </c>
      <c r="K59">
        <v>30</v>
      </c>
      <c r="L59">
        <v>24</v>
      </c>
      <c r="M59">
        <v>60</v>
      </c>
      <c r="N59">
        <v>48</v>
      </c>
      <c r="O59">
        <v>24</v>
      </c>
      <c r="R59">
        <v>60</v>
      </c>
      <c r="W59">
        <v>90</v>
      </c>
    </row>
    <row r="60" spans="1:23" x14ac:dyDescent="0.25">
      <c r="A60" t="s">
        <v>58</v>
      </c>
      <c r="B60" t="s">
        <v>166</v>
      </c>
      <c r="C60">
        <v>186</v>
      </c>
      <c r="D60">
        <v>90</v>
      </c>
      <c r="E60">
        <v>330</v>
      </c>
      <c r="F60">
        <v>300</v>
      </c>
      <c r="G60">
        <v>48</v>
      </c>
      <c r="H60">
        <v>180</v>
      </c>
      <c r="I60">
        <v>80</v>
      </c>
      <c r="J60">
        <v>180</v>
      </c>
      <c r="K60">
        <v>60</v>
      </c>
      <c r="L60">
        <v>36</v>
      </c>
      <c r="P60">
        <v>24</v>
      </c>
      <c r="R60">
        <v>18</v>
      </c>
      <c r="S60">
        <v>60</v>
      </c>
      <c r="U60">
        <v>30</v>
      </c>
      <c r="W60">
        <v>30</v>
      </c>
    </row>
    <row r="61" spans="1:23" x14ac:dyDescent="0.25">
      <c r="A61" t="s">
        <v>59</v>
      </c>
      <c r="B61" t="s">
        <v>161</v>
      </c>
      <c r="C61">
        <v>90</v>
      </c>
      <c r="D61">
        <v>60</v>
      </c>
      <c r="F61">
        <v>240</v>
      </c>
      <c r="G61">
        <v>12</v>
      </c>
      <c r="H61">
        <v>60</v>
      </c>
      <c r="I61">
        <v>40</v>
      </c>
      <c r="J61">
        <v>0</v>
      </c>
      <c r="K61">
        <v>18</v>
      </c>
      <c r="L61">
        <v>12</v>
      </c>
      <c r="M61">
        <v>12</v>
      </c>
      <c r="Q61">
        <v>24</v>
      </c>
      <c r="R61">
        <v>6</v>
      </c>
      <c r="S61">
        <v>60</v>
      </c>
    </row>
    <row r="62" spans="1:23" x14ac:dyDescent="0.25">
      <c r="A62" t="s">
        <v>60</v>
      </c>
      <c r="B62" t="s">
        <v>159</v>
      </c>
      <c r="C62">
        <v>120</v>
      </c>
      <c r="D62">
        <v>180</v>
      </c>
      <c r="E62">
        <v>60</v>
      </c>
      <c r="F62">
        <v>480</v>
      </c>
      <c r="G62">
        <v>48</v>
      </c>
      <c r="H62">
        <v>240</v>
      </c>
      <c r="I62">
        <v>160</v>
      </c>
      <c r="J62">
        <v>600</v>
      </c>
      <c r="K62">
        <v>90</v>
      </c>
      <c r="L62">
        <v>120</v>
      </c>
      <c r="N62">
        <v>72</v>
      </c>
      <c r="O62">
        <v>72</v>
      </c>
      <c r="P62">
        <v>72</v>
      </c>
      <c r="Q62">
        <v>120</v>
      </c>
      <c r="W62">
        <v>60</v>
      </c>
    </row>
    <row r="63" spans="1:23" x14ac:dyDescent="0.25">
      <c r="A63" t="s">
        <v>62</v>
      </c>
      <c r="B63" t="s">
        <v>173</v>
      </c>
      <c r="C63">
        <v>240</v>
      </c>
      <c r="D63">
        <v>240</v>
      </c>
      <c r="E63">
        <v>480</v>
      </c>
      <c r="F63">
        <v>600</v>
      </c>
      <c r="G63">
        <v>120</v>
      </c>
      <c r="H63">
        <v>300</v>
      </c>
      <c r="I63">
        <v>140</v>
      </c>
      <c r="K63">
        <v>60</v>
      </c>
      <c r="L63">
        <v>96</v>
      </c>
      <c r="M63">
        <v>132</v>
      </c>
      <c r="O63">
        <v>48</v>
      </c>
      <c r="P63">
        <v>72</v>
      </c>
      <c r="Q63">
        <v>72</v>
      </c>
      <c r="S63">
        <v>300</v>
      </c>
      <c r="T63">
        <v>300</v>
      </c>
      <c r="U63">
        <v>300</v>
      </c>
      <c r="V63">
        <v>300</v>
      </c>
      <c r="W63">
        <v>390</v>
      </c>
    </row>
    <row r="64" spans="1:23" x14ac:dyDescent="0.25">
      <c r="A64" t="s">
        <v>64</v>
      </c>
      <c r="B64" t="s">
        <v>168</v>
      </c>
      <c r="C64">
        <v>108</v>
      </c>
      <c r="D64">
        <v>330</v>
      </c>
      <c r="E64">
        <v>90</v>
      </c>
      <c r="F64">
        <v>480</v>
      </c>
      <c r="G64">
        <v>78</v>
      </c>
      <c r="H64">
        <v>180</v>
      </c>
      <c r="I64">
        <v>280</v>
      </c>
      <c r="J64">
        <v>420</v>
      </c>
      <c r="K64">
        <v>120</v>
      </c>
      <c r="L64">
        <v>84</v>
      </c>
      <c r="M64">
        <v>60</v>
      </c>
      <c r="N64">
        <v>48</v>
      </c>
      <c r="O64">
        <v>168</v>
      </c>
      <c r="P64">
        <v>288</v>
      </c>
      <c r="Q64">
        <v>120</v>
      </c>
      <c r="R64">
        <v>18</v>
      </c>
      <c r="S64">
        <v>390</v>
      </c>
      <c r="T64">
        <v>150</v>
      </c>
      <c r="U64">
        <v>300</v>
      </c>
      <c r="V64">
        <v>150</v>
      </c>
      <c r="W64">
        <v>90</v>
      </c>
    </row>
    <row r="65" spans="1:23" x14ac:dyDescent="0.25">
      <c r="A65" t="s">
        <v>65</v>
      </c>
      <c r="B65" t="s">
        <v>169</v>
      </c>
      <c r="C65">
        <v>176</v>
      </c>
      <c r="D65">
        <v>417</v>
      </c>
      <c r="E65">
        <v>60</v>
      </c>
      <c r="F65">
        <v>360</v>
      </c>
      <c r="G65">
        <v>22</v>
      </c>
      <c r="H65">
        <v>180</v>
      </c>
      <c r="I65">
        <v>139</v>
      </c>
      <c r="J65">
        <v>120</v>
      </c>
      <c r="L65">
        <v>239</v>
      </c>
      <c r="M65">
        <v>240</v>
      </c>
      <c r="O65">
        <v>144</v>
      </c>
      <c r="P65">
        <v>72</v>
      </c>
      <c r="Q65">
        <v>192</v>
      </c>
      <c r="R65">
        <v>-3</v>
      </c>
      <c r="S65">
        <v>1049</v>
      </c>
      <c r="T65">
        <v>150</v>
      </c>
      <c r="U65">
        <v>298</v>
      </c>
      <c r="V65">
        <v>150</v>
      </c>
      <c r="W65">
        <v>360</v>
      </c>
    </row>
    <row r="66" spans="1:23" x14ac:dyDescent="0.25">
      <c r="A66" t="s">
        <v>66</v>
      </c>
      <c r="B66" t="s">
        <v>173</v>
      </c>
      <c r="C66">
        <v>90</v>
      </c>
      <c r="D66">
        <v>150</v>
      </c>
      <c r="E66">
        <v>30</v>
      </c>
      <c r="F66">
        <v>360</v>
      </c>
      <c r="G66">
        <v>42</v>
      </c>
      <c r="H66">
        <v>120</v>
      </c>
      <c r="I66">
        <v>180</v>
      </c>
      <c r="J66">
        <v>60</v>
      </c>
      <c r="K66">
        <v>18</v>
      </c>
      <c r="L66">
        <v>48</v>
      </c>
      <c r="M66">
        <v>48</v>
      </c>
      <c r="Q66">
        <v>120</v>
      </c>
      <c r="R66">
        <v>24</v>
      </c>
      <c r="S66">
        <v>90</v>
      </c>
      <c r="T66">
        <v>150</v>
      </c>
      <c r="U66">
        <v>150</v>
      </c>
      <c r="V66">
        <v>90</v>
      </c>
      <c r="W66">
        <v>150</v>
      </c>
    </row>
    <row r="67" spans="1:23" x14ac:dyDescent="0.25">
      <c r="A67" t="s">
        <v>67</v>
      </c>
      <c r="B67" t="s">
        <v>174</v>
      </c>
      <c r="C67">
        <v>30</v>
      </c>
      <c r="D67">
        <v>30</v>
      </c>
      <c r="E67">
        <v>30</v>
      </c>
      <c r="G67">
        <v>36</v>
      </c>
      <c r="L67">
        <v>60</v>
      </c>
      <c r="P67">
        <v>48</v>
      </c>
      <c r="W67">
        <v>60</v>
      </c>
    </row>
    <row r="68" spans="1:23" x14ac:dyDescent="0.25">
      <c r="A68" t="s">
        <v>68</v>
      </c>
      <c r="B68" t="s">
        <v>165</v>
      </c>
      <c r="C68">
        <v>120</v>
      </c>
      <c r="D68">
        <v>90</v>
      </c>
      <c r="E68">
        <v>90</v>
      </c>
      <c r="F68">
        <v>480</v>
      </c>
      <c r="G68">
        <v>66</v>
      </c>
      <c r="H68">
        <v>300</v>
      </c>
      <c r="I68">
        <v>260</v>
      </c>
      <c r="K68">
        <v>30</v>
      </c>
      <c r="L68">
        <v>180</v>
      </c>
      <c r="M68">
        <v>108</v>
      </c>
      <c r="N68">
        <v>120</v>
      </c>
      <c r="O68">
        <v>24</v>
      </c>
      <c r="Q68">
        <v>72</v>
      </c>
      <c r="S68">
        <v>60</v>
      </c>
      <c r="T68">
        <v>60</v>
      </c>
      <c r="U68">
        <v>120</v>
      </c>
      <c r="W68">
        <v>132</v>
      </c>
    </row>
    <row r="69" spans="1:23" x14ac:dyDescent="0.25">
      <c r="A69" t="s">
        <v>69</v>
      </c>
      <c r="B69" t="s">
        <v>164</v>
      </c>
      <c r="C69">
        <v>60</v>
      </c>
      <c r="D69">
        <v>60</v>
      </c>
      <c r="E69">
        <v>42</v>
      </c>
      <c r="F69">
        <v>300</v>
      </c>
      <c r="G69">
        <v>60</v>
      </c>
      <c r="H69">
        <v>120</v>
      </c>
      <c r="I69">
        <v>300</v>
      </c>
      <c r="J69">
        <v>120</v>
      </c>
      <c r="K69">
        <v>42</v>
      </c>
      <c r="L69">
        <v>60</v>
      </c>
      <c r="M69">
        <v>24</v>
      </c>
      <c r="R69">
        <v>42</v>
      </c>
      <c r="W69">
        <v>72</v>
      </c>
    </row>
    <row r="70" spans="1:23" x14ac:dyDescent="0.25">
      <c r="A70" t="s">
        <v>70</v>
      </c>
      <c r="B70" t="s">
        <v>169</v>
      </c>
      <c r="C70">
        <v>240</v>
      </c>
      <c r="D70">
        <v>360</v>
      </c>
      <c r="E70">
        <v>240</v>
      </c>
      <c r="F70">
        <v>1080</v>
      </c>
      <c r="G70">
        <v>120</v>
      </c>
      <c r="I70">
        <v>360</v>
      </c>
      <c r="J70">
        <v>360</v>
      </c>
      <c r="K70">
        <v>60</v>
      </c>
      <c r="L70">
        <v>300</v>
      </c>
      <c r="M70">
        <v>204</v>
      </c>
      <c r="O70">
        <v>120</v>
      </c>
      <c r="P70">
        <v>96</v>
      </c>
      <c r="Q70">
        <v>48</v>
      </c>
      <c r="R70">
        <v>30</v>
      </c>
      <c r="S70">
        <v>390</v>
      </c>
      <c r="T70">
        <v>540</v>
      </c>
      <c r="U70">
        <v>600</v>
      </c>
      <c r="V70">
        <v>300</v>
      </c>
    </row>
    <row r="71" spans="1:23" x14ac:dyDescent="0.25">
      <c r="A71" t="s">
        <v>71</v>
      </c>
      <c r="B71" t="s">
        <v>167</v>
      </c>
      <c r="C71">
        <v>90</v>
      </c>
      <c r="D71">
        <v>120</v>
      </c>
      <c r="F71">
        <v>180</v>
      </c>
      <c r="G71">
        <v>30</v>
      </c>
      <c r="R71">
        <v>30</v>
      </c>
      <c r="V71">
        <v>60</v>
      </c>
      <c r="W71">
        <v>90</v>
      </c>
    </row>
    <row r="72" spans="1:23" x14ac:dyDescent="0.25">
      <c r="A72" t="s">
        <v>72</v>
      </c>
      <c r="B72" t="s">
        <v>160</v>
      </c>
      <c r="C72">
        <v>60</v>
      </c>
      <c r="D72">
        <v>120</v>
      </c>
      <c r="E72">
        <v>84</v>
      </c>
      <c r="F72">
        <v>240</v>
      </c>
      <c r="G72">
        <v>90</v>
      </c>
      <c r="H72">
        <v>120</v>
      </c>
      <c r="I72">
        <v>60</v>
      </c>
      <c r="J72">
        <v>120</v>
      </c>
      <c r="K72">
        <v>30</v>
      </c>
      <c r="L72">
        <v>84</v>
      </c>
      <c r="M72">
        <v>60</v>
      </c>
      <c r="N72">
        <v>48</v>
      </c>
      <c r="O72">
        <v>48</v>
      </c>
      <c r="P72">
        <v>48</v>
      </c>
      <c r="W72">
        <v>60</v>
      </c>
    </row>
    <row r="73" spans="1:23" x14ac:dyDescent="0.25">
      <c r="A73" t="s">
        <v>73</v>
      </c>
      <c r="B73" t="s">
        <v>168</v>
      </c>
      <c r="D73">
        <v>36</v>
      </c>
      <c r="E73">
        <v>1080</v>
      </c>
      <c r="F73">
        <v>240</v>
      </c>
      <c r="G73">
        <v>36</v>
      </c>
      <c r="H73">
        <v>120</v>
      </c>
      <c r="I73">
        <v>40</v>
      </c>
      <c r="M73">
        <v>24</v>
      </c>
      <c r="N73">
        <v>24</v>
      </c>
      <c r="O73">
        <v>24</v>
      </c>
      <c r="P73">
        <v>24</v>
      </c>
      <c r="Q73">
        <v>48</v>
      </c>
      <c r="R73">
        <v>12</v>
      </c>
      <c r="S73">
        <v>60</v>
      </c>
      <c r="T73">
        <v>60</v>
      </c>
      <c r="U73">
        <v>150</v>
      </c>
      <c r="V73">
        <v>150</v>
      </c>
      <c r="W73">
        <v>72</v>
      </c>
    </row>
    <row r="74" spans="1:23" x14ac:dyDescent="0.25">
      <c r="A74" t="s">
        <v>74</v>
      </c>
      <c r="B74" t="s">
        <v>170</v>
      </c>
      <c r="D74">
        <v>42</v>
      </c>
      <c r="F74">
        <v>60</v>
      </c>
      <c r="G74">
        <v>6</v>
      </c>
      <c r="H74">
        <v>60</v>
      </c>
      <c r="I74">
        <v>120</v>
      </c>
      <c r="J74">
        <v>60</v>
      </c>
      <c r="P74">
        <v>48</v>
      </c>
      <c r="W74">
        <v>30</v>
      </c>
    </row>
    <row r="75" spans="1:23" x14ac:dyDescent="0.25">
      <c r="A75" t="s">
        <v>75</v>
      </c>
      <c r="B75" t="s">
        <v>171</v>
      </c>
      <c r="D75">
        <v>60</v>
      </c>
      <c r="F75">
        <v>240</v>
      </c>
      <c r="H75">
        <v>120</v>
      </c>
      <c r="I75">
        <v>20</v>
      </c>
      <c r="J75">
        <v>120</v>
      </c>
      <c r="W75">
        <v>30</v>
      </c>
    </row>
    <row r="76" spans="1:23" x14ac:dyDescent="0.25">
      <c r="A76" t="s">
        <v>76</v>
      </c>
      <c r="B76" t="s">
        <v>171</v>
      </c>
      <c r="C76">
        <v>264</v>
      </c>
      <c r="D76">
        <v>60</v>
      </c>
      <c r="F76">
        <v>60</v>
      </c>
      <c r="G76">
        <v>18</v>
      </c>
      <c r="H76">
        <v>60</v>
      </c>
      <c r="I76">
        <v>20</v>
      </c>
      <c r="K76">
        <v>18</v>
      </c>
      <c r="W76">
        <v>30</v>
      </c>
    </row>
    <row r="77" spans="1:23" x14ac:dyDescent="0.25">
      <c r="A77" t="s">
        <v>77</v>
      </c>
      <c r="B77" t="s">
        <v>158</v>
      </c>
      <c r="D77">
        <v>30</v>
      </c>
      <c r="E77">
        <v>30</v>
      </c>
      <c r="K77">
        <v>12</v>
      </c>
      <c r="S77">
        <v>0</v>
      </c>
      <c r="U77">
        <v>90</v>
      </c>
      <c r="W77">
        <v>66</v>
      </c>
    </row>
    <row r="78" spans="1:23" x14ac:dyDescent="0.25">
      <c r="A78" t="s">
        <v>78</v>
      </c>
      <c r="B78" t="s">
        <v>159</v>
      </c>
      <c r="C78">
        <v>48</v>
      </c>
      <c r="D78">
        <v>72</v>
      </c>
      <c r="E78">
        <v>66</v>
      </c>
      <c r="F78">
        <v>480</v>
      </c>
      <c r="G78">
        <v>30</v>
      </c>
      <c r="H78">
        <v>360</v>
      </c>
      <c r="J78">
        <v>360</v>
      </c>
      <c r="K78">
        <v>30</v>
      </c>
      <c r="L78">
        <v>24</v>
      </c>
      <c r="M78">
        <v>24</v>
      </c>
      <c r="O78">
        <v>120</v>
      </c>
      <c r="P78">
        <v>120</v>
      </c>
      <c r="Q78">
        <v>120</v>
      </c>
      <c r="R78">
        <v>30</v>
      </c>
    </row>
    <row r="79" spans="1:23" x14ac:dyDescent="0.25">
      <c r="A79" t="s">
        <v>79</v>
      </c>
      <c r="B79" t="s">
        <v>159</v>
      </c>
      <c r="C79">
        <v>270</v>
      </c>
      <c r="D79">
        <v>480</v>
      </c>
      <c r="F79">
        <v>900</v>
      </c>
      <c r="G79">
        <v>180</v>
      </c>
      <c r="H79">
        <v>480</v>
      </c>
      <c r="I79">
        <v>400</v>
      </c>
      <c r="J79">
        <v>300</v>
      </c>
      <c r="K79">
        <v>120</v>
      </c>
      <c r="L79">
        <v>84</v>
      </c>
      <c r="M79">
        <v>120</v>
      </c>
      <c r="N79">
        <v>48</v>
      </c>
      <c r="O79">
        <v>120</v>
      </c>
      <c r="P79">
        <v>120</v>
      </c>
      <c r="Q79">
        <v>96</v>
      </c>
      <c r="R79">
        <v>30</v>
      </c>
      <c r="W79">
        <v>30</v>
      </c>
    </row>
    <row r="80" spans="1:23" x14ac:dyDescent="0.25">
      <c r="A80" t="s">
        <v>80</v>
      </c>
      <c r="B80" t="s">
        <v>160</v>
      </c>
      <c r="C80">
        <v>24</v>
      </c>
      <c r="D80">
        <v>84</v>
      </c>
      <c r="E80">
        <v>12</v>
      </c>
      <c r="F80">
        <v>180</v>
      </c>
      <c r="G80">
        <v>24</v>
      </c>
      <c r="H80">
        <v>180</v>
      </c>
      <c r="I80">
        <v>40</v>
      </c>
      <c r="K80">
        <v>24</v>
      </c>
      <c r="L80">
        <v>12</v>
      </c>
      <c r="M80">
        <v>24</v>
      </c>
      <c r="N80">
        <v>24</v>
      </c>
      <c r="O80">
        <v>24</v>
      </c>
      <c r="Q80">
        <v>24</v>
      </c>
      <c r="R80">
        <v>12</v>
      </c>
      <c r="W80">
        <v>66</v>
      </c>
    </row>
    <row r="81" spans="1:23" x14ac:dyDescent="0.25">
      <c r="A81" t="s">
        <v>81</v>
      </c>
      <c r="B81" t="s">
        <v>165</v>
      </c>
      <c r="D81">
        <v>180</v>
      </c>
      <c r="F81">
        <v>300</v>
      </c>
      <c r="H81">
        <v>300</v>
      </c>
    </row>
    <row r="82" spans="1:23" x14ac:dyDescent="0.25">
      <c r="A82" t="s">
        <v>82</v>
      </c>
      <c r="B82" t="s">
        <v>161</v>
      </c>
      <c r="C82">
        <v>60</v>
      </c>
      <c r="D82">
        <v>60</v>
      </c>
      <c r="E82">
        <v>30</v>
      </c>
      <c r="F82">
        <v>480</v>
      </c>
      <c r="G82">
        <v>30</v>
      </c>
      <c r="H82">
        <v>120</v>
      </c>
      <c r="I82">
        <v>120</v>
      </c>
      <c r="J82">
        <v>0</v>
      </c>
      <c r="K82">
        <v>36</v>
      </c>
      <c r="L82">
        <v>48</v>
      </c>
      <c r="M82">
        <v>24</v>
      </c>
      <c r="N82">
        <v>48</v>
      </c>
      <c r="O82">
        <v>48</v>
      </c>
      <c r="P82">
        <v>72</v>
      </c>
      <c r="Q82">
        <v>48</v>
      </c>
      <c r="R82">
        <v>6</v>
      </c>
      <c r="W82">
        <v>30</v>
      </c>
    </row>
    <row r="83" spans="1:23" x14ac:dyDescent="0.25">
      <c r="A83" t="s">
        <v>83</v>
      </c>
      <c r="B83" t="s">
        <v>159</v>
      </c>
      <c r="C83">
        <v>78</v>
      </c>
      <c r="D83">
        <v>90</v>
      </c>
      <c r="E83">
        <v>6</v>
      </c>
      <c r="F83">
        <v>180</v>
      </c>
      <c r="G83">
        <v>30</v>
      </c>
      <c r="H83">
        <v>300</v>
      </c>
      <c r="I83">
        <v>160</v>
      </c>
      <c r="J83">
        <v>120</v>
      </c>
      <c r="K83">
        <v>42</v>
      </c>
      <c r="L83">
        <v>24</v>
      </c>
      <c r="N83">
        <v>48</v>
      </c>
      <c r="O83">
        <v>96</v>
      </c>
      <c r="P83">
        <v>96</v>
      </c>
      <c r="R83">
        <v>30</v>
      </c>
    </row>
    <row r="84" spans="1:23" x14ac:dyDescent="0.25">
      <c r="A84" t="s">
        <v>84</v>
      </c>
      <c r="B84" t="s">
        <v>162</v>
      </c>
      <c r="C84">
        <v>48</v>
      </c>
      <c r="D84">
        <v>30</v>
      </c>
      <c r="F84">
        <v>120</v>
      </c>
      <c r="G84">
        <v>12</v>
      </c>
      <c r="H84">
        <v>120</v>
      </c>
      <c r="I84">
        <v>60</v>
      </c>
      <c r="J84">
        <v>0</v>
      </c>
      <c r="L84">
        <v>24</v>
      </c>
      <c r="M84">
        <v>48</v>
      </c>
      <c r="P84">
        <v>48</v>
      </c>
      <c r="R84">
        <v>24</v>
      </c>
      <c r="W84">
        <v>210</v>
      </c>
    </row>
    <row r="85" spans="1:23" x14ac:dyDescent="0.25">
      <c r="A85" t="s">
        <v>85</v>
      </c>
      <c r="B85" t="s">
        <v>161</v>
      </c>
      <c r="W85">
        <v>30</v>
      </c>
    </row>
    <row r="86" spans="1:23" x14ac:dyDescent="0.25">
      <c r="A86" t="s">
        <v>86</v>
      </c>
      <c r="B86" t="s">
        <v>161</v>
      </c>
      <c r="C86">
        <v>120</v>
      </c>
      <c r="D86">
        <v>210</v>
      </c>
      <c r="F86">
        <v>480</v>
      </c>
      <c r="G86">
        <v>30</v>
      </c>
      <c r="H86">
        <v>300</v>
      </c>
      <c r="I86">
        <v>200</v>
      </c>
      <c r="J86">
        <v>0</v>
      </c>
      <c r="K86">
        <v>90</v>
      </c>
      <c r="L86">
        <v>60</v>
      </c>
      <c r="M86">
        <v>60</v>
      </c>
      <c r="N86">
        <v>48</v>
      </c>
      <c r="P86">
        <v>48</v>
      </c>
      <c r="R86">
        <v>60</v>
      </c>
      <c r="W86">
        <v>30</v>
      </c>
    </row>
    <row r="87" spans="1:23" x14ac:dyDescent="0.25">
      <c r="A87" t="s">
        <v>87</v>
      </c>
      <c r="B87" t="s">
        <v>164</v>
      </c>
      <c r="C87">
        <v>54</v>
      </c>
      <c r="D87">
        <v>60</v>
      </c>
      <c r="E87">
        <v>48</v>
      </c>
      <c r="F87">
        <v>60</v>
      </c>
      <c r="G87">
        <v>66</v>
      </c>
      <c r="H87">
        <v>60</v>
      </c>
      <c r="I87">
        <v>100</v>
      </c>
      <c r="J87">
        <v>120</v>
      </c>
      <c r="K87">
        <v>6</v>
      </c>
      <c r="S87">
        <v>60</v>
      </c>
      <c r="U87">
        <v>60</v>
      </c>
      <c r="W87">
        <v>30</v>
      </c>
    </row>
    <row r="88" spans="1:23" x14ac:dyDescent="0.25">
      <c r="A88" t="s">
        <v>88</v>
      </c>
      <c r="B88" t="s">
        <v>167</v>
      </c>
      <c r="C88">
        <v>162</v>
      </c>
      <c r="D88">
        <v>192</v>
      </c>
      <c r="E88">
        <v>96</v>
      </c>
      <c r="F88">
        <v>120</v>
      </c>
      <c r="G88">
        <v>36</v>
      </c>
      <c r="H88">
        <v>60</v>
      </c>
      <c r="J88">
        <v>60</v>
      </c>
      <c r="L88">
        <v>12</v>
      </c>
      <c r="M88">
        <v>24</v>
      </c>
      <c r="N88">
        <v>24</v>
      </c>
      <c r="P88">
        <v>24</v>
      </c>
      <c r="Q88">
        <v>48</v>
      </c>
      <c r="W88">
        <v>30</v>
      </c>
    </row>
    <row r="89" spans="1:23" x14ac:dyDescent="0.25">
      <c r="A89" t="s">
        <v>90</v>
      </c>
      <c r="B89" t="s">
        <v>165</v>
      </c>
      <c r="C89">
        <v>36</v>
      </c>
      <c r="D89">
        <v>48</v>
      </c>
      <c r="F89">
        <v>180</v>
      </c>
      <c r="G89">
        <v>42</v>
      </c>
      <c r="H89">
        <v>60</v>
      </c>
      <c r="I89">
        <v>100</v>
      </c>
      <c r="J89">
        <v>60</v>
      </c>
      <c r="K89">
        <v>30</v>
      </c>
      <c r="L89">
        <v>60</v>
      </c>
      <c r="M89">
        <v>48</v>
      </c>
    </row>
    <row r="90" spans="1:23" x14ac:dyDescent="0.25">
      <c r="A90" t="s">
        <v>91</v>
      </c>
      <c r="B90" t="s">
        <v>164</v>
      </c>
      <c r="C90">
        <v>108</v>
      </c>
      <c r="D90">
        <v>150</v>
      </c>
      <c r="E90">
        <v>60</v>
      </c>
      <c r="F90">
        <v>360</v>
      </c>
      <c r="G90">
        <v>66</v>
      </c>
      <c r="H90">
        <v>360</v>
      </c>
      <c r="I90">
        <v>320</v>
      </c>
      <c r="J90">
        <v>360</v>
      </c>
      <c r="K90">
        <v>36</v>
      </c>
      <c r="L90">
        <v>72</v>
      </c>
      <c r="M90">
        <v>72</v>
      </c>
      <c r="N90">
        <v>144</v>
      </c>
      <c r="O90">
        <v>144</v>
      </c>
      <c r="P90">
        <v>144</v>
      </c>
      <c r="W90">
        <v>60</v>
      </c>
    </row>
    <row r="91" spans="1:23" x14ac:dyDescent="0.25">
      <c r="A91" t="s">
        <v>92</v>
      </c>
      <c r="B91" t="s">
        <v>164</v>
      </c>
      <c r="C91">
        <v>60</v>
      </c>
      <c r="D91">
        <v>84</v>
      </c>
      <c r="E91">
        <v>60</v>
      </c>
      <c r="F91">
        <v>120</v>
      </c>
      <c r="H91">
        <v>120</v>
      </c>
      <c r="I91">
        <v>60</v>
      </c>
      <c r="W91">
        <v>30</v>
      </c>
    </row>
    <row r="92" spans="1:23" x14ac:dyDescent="0.25">
      <c r="A92" t="s">
        <v>93</v>
      </c>
      <c r="B92" t="s">
        <v>160</v>
      </c>
      <c r="D92">
        <v>150</v>
      </c>
      <c r="E92">
        <v>30</v>
      </c>
      <c r="F92">
        <v>240</v>
      </c>
      <c r="G92">
        <v>48</v>
      </c>
      <c r="H92">
        <v>240</v>
      </c>
      <c r="I92">
        <v>100</v>
      </c>
      <c r="J92">
        <v>240</v>
      </c>
      <c r="K92">
        <v>138</v>
      </c>
      <c r="L92">
        <v>36</v>
      </c>
      <c r="M92">
        <v>24</v>
      </c>
      <c r="P92">
        <v>72</v>
      </c>
      <c r="Q92">
        <v>48</v>
      </c>
      <c r="R92">
        <v>18</v>
      </c>
      <c r="W92">
        <v>60</v>
      </c>
    </row>
    <row r="93" spans="1:23" x14ac:dyDescent="0.25">
      <c r="A93" t="s">
        <v>94</v>
      </c>
      <c r="B93" t="s">
        <v>167</v>
      </c>
      <c r="C93">
        <v>120</v>
      </c>
      <c r="D93">
        <v>180</v>
      </c>
      <c r="F93">
        <v>420</v>
      </c>
      <c r="G93">
        <v>60</v>
      </c>
      <c r="H93">
        <v>360</v>
      </c>
      <c r="I93">
        <v>140</v>
      </c>
      <c r="J93">
        <v>300</v>
      </c>
      <c r="K93">
        <v>30</v>
      </c>
      <c r="L93">
        <v>36</v>
      </c>
      <c r="M93">
        <v>60</v>
      </c>
      <c r="R93">
        <v>60</v>
      </c>
      <c r="W93">
        <v>30</v>
      </c>
    </row>
    <row r="94" spans="1:23" x14ac:dyDescent="0.25">
      <c r="A94" t="s">
        <v>95</v>
      </c>
      <c r="B94" t="s">
        <v>161</v>
      </c>
      <c r="C94">
        <v>24</v>
      </c>
      <c r="D94">
        <v>24</v>
      </c>
      <c r="F94">
        <v>120</v>
      </c>
      <c r="H94">
        <v>60</v>
      </c>
      <c r="I94">
        <v>40</v>
      </c>
      <c r="L94">
        <v>24</v>
      </c>
      <c r="M94">
        <v>24</v>
      </c>
      <c r="N94">
        <v>48</v>
      </c>
      <c r="O94">
        <v>48</v>
      </c>
      <c r="P94">
        <v>48</v>
      </c>
      <c r="W94">
        <v>30</v>
      </c>
    </row>
    <row r="95" spans="1:23" x14ac:dyDescent="0.25">
      <c r="A95" t="s">
        <v>96</v>
      </c>
      <c r="B95" t="s">
        <v>159</v>
      </c>
      <c r="C95">
        <v>30</v>
      </c>
      <c r="D95">
        <v>30</v>
      </c>
      <c r="E95">
        <v>30</v>
      </c>
      <c r="F95">
        <v>120</v>
      </c>
      <c r="L95">
        <v>60</v>
      </c>
      <c r="N95">
        <v>48</v>
      </c>
      <c r="P95">
        <v>48</v>
      </c>
      <c r="R95">
        <v>18</v>
      </c>
      <c r="S95">
        <v>150</v>
      </c>
      <c r="T95">
        <v>150</v>
      </c>
      <c r="U95">
        <v>150</v>
      </c>
      <c r="V95">
        <v>150</v>
      </c>
    </row>
    <row r="96" spans="1:23" x14ac:dyDescent="0.25">
      <c r="A96" t="s">
        <v>97</v>
      </c>
      <c r="B96" t="s">
        <v>161</v>
      </c>
      <c r="C96">
        <v>30</v>
      </c>
      <c r="F96">
        <v>120</v>
      </c>
      <c r="G96">
        <v>18</v>
      </c>
      <c r="I96">
        <v>20</v>
      </c>
      <c r="W96">
        <v>30</v>
      </c>
    </row>
    <row r="97" spans="1:23" x14ac:dyDescent="0.25">
      <c r="A97" t="s">
        <v>98</v>
      </c>
      <c r="B97" t="s">
        <v>165</v>
      </c>
      <c r="C97">
        <v>18</v>
      </c>
      <c r="D97">
        <v>24</v>
      </c>
      <c r="F97">
        <v>120</v>
      </c>
      <c r="G97">
        <v>12</v>
      </c>
      <c r="I97">
        <v>120</v>
      </c>
      <c r="K97">
        <v>6</v>
      </c>
      <c r="Q97">
        <v>48</v>
      </c>
      <c r="W97">
        <v>30</v>
      </c>
    </row>
    <row r="98" spans="1:23" x14ac:dyDescent="0.25">
      <c r="A98" t="s">
        <v>99</v>
      </c>
      <c r="B98" t="s">
        <v>161</v>
      </c>
      <c r="C98">
        <v>30</v>
      </c>
      <c r="D98">
        <v>30</v>
      </c>
      <c r="F98">
        <v>60</v>
      </c>
      <c r="H98">
        <v>60</v>
      </c>
      <c r="I98">
        <v>40</v>
      </c>
      <c r="J98">
        <v>60</v>
      </c>
      <c r="N98">
        <v>24</v>
      </c>
      <c r="O98">
        <v>24</v>
      </c>
      <c r="P98">
        <v>24</v>
      </c>
      <c r="Q98">
        <v>24</v>
      </c>
      <c r="R98">
        <v>12</v>
      </c>
      <c r="W98">
        <v>30</v>
      </c>
    </row>
    <row r="99" spans="1:23" x14ac:dyDescent="0.25">
      <c r="A99" t="s">
        <v>100</v>
      </c>
      <c r="B99" t="s">
        <v>159</v>
      </c>
      <c r="D99">
        <v>24</v>
      </c>
      <c r="F99">
        <v>60</v>
      </c>
      <c r="G99">
        <v>18</v>
      </c>
      <c r="H99">
        <v>120</v>
      </c>
      <c r="I99">
        <v>20</v>
      </c>
      <c r="J99">
        <v>60</v>
      </c>
      <c r="K99">
        <v>18</v>
      </c>
      <c r="M99">
        <v>24</v>
      </c>
      <c r="W99">
        <v>30</v>
      </c>
    </row>
    <row r="100" spans="1:23" x14ac:dyDescent="0.25">
      <c r="A100" t="s">
        <v>101</v>
      </c>
      <c r="B100" t="s">
        <v>174</v>
      </c>
      <c r="C100">
        <v>12</v>
      </c>
      <c r="D100">
        <v>12</v>
      </c>
      <c r="F100">
        <v>120</v>
      </c>
      <c r="H100">
        <v>120</v>
      </c>
      <c r="J100">
        <v>60</v>
      </c>
      <c r="L100">
        <v>12</v>
      </c>
      <c r="W100">
        <v>6</v>
      </c>
    </row>
    <row r="101" spans="1:23" x14ac:dyDescent="0.25">
      <c r="A101" t="s">
        <v>102</v>
      </c>
      <c r="B101" t="s">
        <v>165</v>
      </c>
      <c r="C101">
        <v>12</v>
      </c>
      <c r="D101">
        <v>48</v>
      </c>
      <c r="F101">
        <v>60</v>
      </c>
      <c r="H101">
        <v>60</v>
      </c>
      <c r="I101">
        <v>20</v>
      </c>
      <c r="J101">
        <v>60</v>
      </c>
      <c r="W101">
        <v>42</v>
      </c>
    </row>
    <row r="102" spans="1:23" x14ac:dyDescent="0.25">
      <c r="A102" t="s">
        <v>103</v>
      </c>
      <c r="B102" t="s">
        <v>160</v>
      </c>
      <c r="C102">
        <v>90</v>
      </c>
      <c r="D102">
        <v>138</v>
      </c>
      <c r="E102">
        <v>300</v>
      </c>
      <c r="F102">
        <v>180</v>
      </c>
      <c r="G102">
        <v>12</v>
      </c>
      <c r="H102">
        <v>60</v>
      </c>
      <c r="I102">
        <v>60</v>
      </c>
      <c r="J102">
        <v>120</v>
      </c>
      <c r="K102">
        <v>30</v>
      </c>
      <c r="L102">
        <v>132</v>
      </c>
      <c r="M102">
        <v>156</v>
      </c>
      <c r="N102">
        <v>24</v>
      </c>
      <c r="O102">
        <v>24</v>
      </c>
      <c r="P102">
        <v>48</v>
      </c>
      <c r="Q102">
        <v>96</v>
      </c>
      <c r="R102">
        <v>12</v>
      </c>
      <c r="S102">
        <v>120</v>
      </c>
      <c r="T102">
        <v>30</v>
      </c>
      <c r="U102">
        <v>30</v>
      </c>
      <c r="V102">
        <v>60</v>
      </c>
      <c r="W102">
        <v>48</v>
      </c>
    </row>
    <row r="103" spans="1:23" x14ac:dyDescent="0.25">
      <c r="A103" t="s">
        <v>104</v>
      </c>
      <c r="B103" t="s">
        <v>159</v>
      </c>
      <c r="D103">
        <v>30</v>
      </c>
      <c r="F103">
        <v>240</v>
      </c>
      <c r="H103">
        <v>60</v>
      </c>
      <c r="I103">
        <v>60</v>
      </c>
      <c r="J103">
        <v>60</v>
      </c>
      <c r="K103">
        <v>12</v>
      </c>
      <c r="L103">
        <v>24</v>
      </c>
      <c r="M103">
        <v>12</v>
      </c>
      <c r="P103">
        <v>24</v>
      </c>
      <c r="W103">
        <v>30</v>
      </c>
    </row>
    <row r="104" spans="1:23" x14ac:dyDescent="0.25">
      <c r="A104" t="s">
        <v>105</v>
      </c>
      <c r="B104" t="s">
        <v>170</v>
      </c>
      <c r="E104">
        <v>6</v>
      </c>
      <c r="F104">
        <v>120</v>
      </c>
      <c r="G104">
        <v>12</v>
      </c>
      <c r="H104">
        <v>60</v>
      </c>
      <c r="O104">
        <v>24</v>
      </c>
      <c r="W104">
        <v>30</v>
      </c>
    </row>
    <row r="105" spans="1:23" x14ac:dyDescent="0.25">
      <c r="A105" t="s">
        <v>106</v>
      </c>
      <c r="B105" t="s">
        <v>162</v>
      </c>
      <c r="C105">
        <v>18</v>
      </c>
      <c r="D105">
        <v>504</v>
      </c>
      <c r="E105">
        <v>2004</v>
      </c>
      <c r="F105">
        <v>180</v>
      </c>
      <c r="H105">
        <v>120</v>
      </c>
      <c r="I105">
        <v>40</v>
      </c>
      <c r="J105">
        <v>0</v>
      </c>
      <c r="L105">
        <v>24</v>
      </c>
      <c r="M105">
        <v>12</v>
      </c>
      <c r="N105">
        <v>24</v>
      </c>
      <c r="P105">
        <v>24</v>
      </c>
      <c r="W105">
        <v>150</v>
      </c>
    </row>
    <row r="106" spans="1:23" x14ac:dyDescent="0.25">
      <c r="A106" t="s">
        <v>107</v>
      </c>
      <c r="B106" t="s">
        <v>165</v>
      </c>
      <c r="C106">
        <v>18</v>
      </c>
      <c r="D106">
        <v>18</v>
      </c>
      <c r="K106">
        <v>24</v>
      </c>
    </row>
    <row r="107" spans="1:23" x14ac:dyDescent="0.25">
      <c r="A107" t="s">
        <v>108</v>
      </c>
      <c r="B107" t="s">
        <v>159</v>
      </c>
      <c r="W107">
        <v>30</v>
      </c>
    </row>
    <row r="108" spans="1:23" x14ac:dyDescent="0.25">
      <c r="A108" t="s">
        <v>109</v>
      </c>
      <c r="B108" t="s">
        <v>165</v>
      </c>
      <c r="C108">
        <v>36</v>
      </c>
      <c r="D108">
        <v>36</v>
      </c>
      <c r="F108">
        <v>60</v>
      </c>
      <c r="G108">
        <v>6</v>
      </c>
      <c r="H108">
        <v>60</v>
      </c>
      <c r="I108">
        <v>280</v>
      </c>
      <c r="L108">
        <v>12</v>
      </c>
      <c r="M108">
        <v>12</v>
      </c>
      <c r="O108">
        <v>24</v>
      </c>
      <c r="P108">
        <v>24</v>
      </c>
      <c r="W108">
        <v>30</v>
      </c>
    </row>
    <row r="109" spans="1:23" x14ac:dyDescent="0.25">
      <c r="A109" t="s">
        <v>110</v>
      </c>
      <c r="B109" t="s">
        <v>158</v>
      </c>
      <c r="C109">
        <v>12</v>
      </c>
      <c r="D109">
        <v>12</v>
      </c>
      <c r="E109">
        <v>6</v>
      </c>
      <c r="F109">
        <v>60</v>
      </c>
      <c r="G109">
        <v>12</v>
      </c>
      <c r="K109">
        <v>12</v>
      </c>
      <c r="S109">
        <v>60</v>
      </c>
      <c r="T109">
        <v>60</v>
      </c>
      <c r="U109">
        <v>30</v>
      </c>
      <c r="W109">
        <v>48</v>
      </c>
    </row>
    <row r="110" spans="1:23" x14ac:dyDescent="0.25">
      <c r="A110" t="s">
        <v>112</v>
      </c>
      <c r="B110" t="s">
        <v>175</v>
      </c>
      <c r="C110">
        <v>42</v>
      </c>
      <c r="D110">
        <v>30</v>
      </c>
      <c r="F110">
        <v>120</v>
      </c>
      <c r="G110">
        <v>24</v>
      </c>
      <c r="H110">
        <v>60</v>
      </c>
      <c r="I110">
        <v>20</v>
      </c>
      <c r="L110">
        <v>24</v>
      </c>
      <c r="P110">
        <v>24</v>
      </c>
      <c r="T110">
        <v>30</v>
      </c>
      <c r="U110">
        <v>30</v>
      </c>
      <c r="V110">
        <v>30</v>
      </c>
      <c r="W110">
        <v>210</v>
      </c>
    </row>
    <row r="111" spans="1:23" x14ac:dyDescent="0.25">
      <c r="A111" t="s">
        <v>113</v>
      </c>
      <c r="B111" t="s">
        <v>172</v>
      </c>
      <c r="C111">
        <v>30</v>
      </c>
      <c r="D111">
        <v>60</v>
      </c>
      <c r="E111">
        <v>12</v>
      </c>
      <c r="F111">
        <v>240</v>
      </c>
      <c r="G111">
        <v>30</v>
      </c>
      <c r="H111">
        <v>180</v>
      </c>
      <c r="I111">
        <v>40</v>
      </c>
      <c r="L111">
        <v>12</v>
      </c>
      <c r="R111">
        <v>30</v>
      </c>
      <c r="S111">
        <v>60</v>
      </c>
      <c r="W111">
        <v>30</v>
      </c>
    </row>
    <row r="112" spans="1:23" x14ac:dyDescent="0.25">
      <c r="A112" t="s">
        <v>114</v>
      </c>
      <c r="B112" t="s">
        <v>172</v>
      </c>
      <c r="C112">
        <v>24</v>
      </c>
      <c r="D112">
        <v>24</v>
      </c>
      <c r="F112">
        <v>60</v>
      </c>
      <c r="G112">
        <v>12</v>
      </c>
      <c r="H112">
        <v>60</v>
      </c>
      <c r="K112">
        <v>18</v>
      </c>
      <c r="M112">
        <v>12</v>
      </c>
      <c r="R112">
        <v>12</v>
      </c>
      <c r="W112">
        <v>36</v>
      </c>
    </row>
    <row r="113" spans="1:23" x14ac:dyDescent="0.25">
      <c r="A113" t="s">
        <v>115</v>
      </c>
      <c r="B113" t="s">
        <v>172</v>
      </c>
      <c r="W113">
        <v>30</v>
      </c>
    </row>
    <row r="114" spans="1:23" x14ac:dyDescent="0.25">
      <c r="A114" t="s">
        <v>116</v>
      </c>
      <c r="B114" t="s">
        <v>172</v>
      </c>
      <c r="C114">
        <v>12</v>
      </c>
      <c r="D114">
        <v>12</v>
      </c>
      <c r="F114">
        <v>120</v>
      </c>
      <c r="G114">
        <v>12</v>
      </c>
      <c r="H114">
        <v>120</v>
      </c>
      <c r="I114">
        <v>20</v>
      </c>
      <c r="J114">
        <v>0</v>
      </c>
      <c r="K114">
        <v>6</v>
      </c>
      <c r="L114">
        <v>24</v>
      </c>
      <c r="M114">
        <v>12</v>
      </c>
      <c r="P114">
        <v>24</v>
      </c>
      <c r="Q114">
        <v>24</v>
      </c>
      <c r="R114">
        <v>12</v>
      </c>
      <c r="S114">
        <v>60</v>
      </c>
      <c r="U114">
        <v>60</v>
      </c>
      <c r="V114">
        <v>60</v>
      </c>
      <c r="W114">
        <v>30</v>
      </c>
    </row>
    <row r="115" spans="1:23" x14ac:dyDescent="0.25">
      <c r="A115" t="s">
        <v>117</v>
      </c>
      <c r="B115" t="s">
        <v>171</v>
      </c>
      <c r="C115">
        <v>6</v>
      </c>
      <c r="I115">
        <v>20</v>
      </c>
      <c r="Q115">
        <v>24</v>
      </c>
      <c r="W115">
        <v>30</v>
      </c>
    </row>
    <row r="116" spans="1:23" x14ac:dyDescent="0.25">
      <c r="A116" t="s">
        <v>121</v>
      </c>
      <c r="B116" t="s">
        <v>169</v>
      </c>
      <c r="G116">
        <v>6</v>
      </c>
      <c r="I116">
        <v>20</v>
      </c>
      <c r="K116">
        <v>12</v>
      </c>
      <c r="L116">
        <v>0</v>
      </c>
      <c r="M116">
        <v>24</v>
      </c>
      <c r="W116">
        <v>30</v>
      </c>
    </row>
    <row r="117" spans="1:23" x14ac:dyDescent="0.25">
      <c r="A117" t="s">
        <v>122</v>
      </c>
      <c r="B117" t="s">
        <v>161</v>
      </c>
      <c r="D117">
        <v>30</v>
      </c>
      <c r="F117">
        <v>60</v>
      </c>
      <c r="I117">
        <v>20</v>
      </c>
      <c r="L117">
        <v>12</v>
      </c>
      <c r="O117">
        <v>24</v>
      </c>
      <c r="P117">
        <v>24</v>
      </c>
      <c r="Q117">
        <v>24</v>
      </c>
      <c r="R117">
        <v>18</v>
      </c>
      <c r="W117">
        <v>48</v>
      </c>
    </row>
    <row r="118" spans="1:23" x14ac:dyDescent="0.25">
      <c r="A118" t="s">
        <v>123</v>
      </c>
      <c r="B118" t="s">
        <v>165</v>
      </c>
      <c r="C118">
        <v>30</v>
      </c>
      <c r="E118">
        <v>0</v>
      </c>
      <c r="F118">
        <v>120</v>
      </c>
      <c r="G118">
        <v>12</v>
      </c>
      <c r="H118">
        <v>120</v>
      </c>
      <c r="P118">
        <v>72</v>
      </c>
      <c r="W118">
        <v>90</v>
      </c>
    </row>
    <row r="119" spans="1:23" x14ac:dyDescent="0.25">
      <c r="A119" t="s">
        <v>124</v>
      </c>
      <c r="B119" t="s">
        <v>165</v>
      </c>
      <c r="C119">
        <v>18</v>
      </c>
      <c r="D119">
        <v>42</v>
      </c>
      <c r="E119">
        <v>12</v>
      </c>
      <c r="F119">
        <v>120</v>
      </c>
      <c r="G119">
        <v>6</v>
      </c>
      <c r="H119">
        <v>60</v>
      </c>
      <c r="I119">
        <v>20</v>
      </c>
      <c r="K119">
        <v>6</v>
      </c>
      <c r="L119">
        <v>12</v>
      </c>
    </row>
    <row r="120" spans="1:23" x14ac:dyDescent="0.25">
      <c r="A120" t="s">
        <v>125</v>
      </c>
      <c r="B120" t="s">
        <v>173</v>
      </c>
      <c r="C120">
        <v>120</v>
      </c>
      <c r="D120">
        <v>180</v>
      </c>
      <c r="F120">
        <v>180</v>
      </c>
      <c r="G120">
        <v>30</v>
      </c>
      <c r="H120">
        <v>120</v>
      </c>
      <c r="J120">
        <v>60</v>
      </c>
      <c r="K120">
        <v>30</v>
      </c>
      <c r="L120">
        <v>36</v>
      </c>
      <c r="N120">
        <v>48</v>
      </c>
      <c r="O120">
        <v>48</v>
      </c>
      <c r="P120">
        <v>48</v>
      </c>
      <c r="Q120">
        <v>72</v>
      </c>
      <c r="S120">
        <v>0</v>
      </c>
      <c r="T120">
        <v>60</v>
      </c>
      <c r="U120">
        <v>60</v>
      </c>
      <c r="V120">
        <v>60</v>
      </c>
      <c r="W120">
        <v>30</v>
      </c>
    </row>
    <row r="121" spans="1:23" x14ac:dyDescent="0.25">
      <c r="A121" t="s">
        <v>126</v>
      </c>
      <c r="B121" t="s">
        <v>164</v>
      </c>
      <c r="C121">
        <v>30</v>
      </c>
      <c r="D121">
        <v>30</v>
      </c>
      <c r="F121">
        <v>120</v>
      </c>
      <c r="G121">
        <v>18</v>
      </c>
      <c r="I121">
        <v>60</v>
      </c>
      <c r="W121">
        <v>30</v>
      </c>
    </row>
    <row r="122" spans="1:23" x14ac:dyDescent="0.25">
      <c r="A122" t="s">
        <v>127</v>
      </c>
      <c r="B122" t="s">
        <v>172</v>
      </c>
      <c r="C122">
        <v>18</v>
      </c>
      <c r="D122">
        <v>30</v>
      </c>
      <c r="F122">
        <v>60</v>
      </c>
      <c r="G122">
        <v>12</v>
      </c>
      <c r="H122">
        <v>120</v>
      </c>
      <c r="J122">
        <v>0</v>
      </c>
      <c r="M122">
        <v>12</v>
      </c>
      <c r="N122">
        <v>0</v>
      </c>
      <c r="O122">
        <v>0</v>
      </c>
      <c r="P122">
        <v>0</v>
      </c>
      <c r="Q122">
        <v>48</v>
      </c>
      <c r="R122">
        <v>0</v>
      </c>
      <c r="W122">
        <v>42</v>
      </c>
    </row>
    <row r="123" spans="1:23" x14ac:dyDescent="0.25">
      <c r="A123" t="s">
        <v>128</v>
      </c>
      <c r="B123" t="s">
        <v>161</v>
      </c>
      <c r="C123">
        <v>24</v>
      </c>
      <c r="D123">
        <v>30</v>
      </c>
      <c r="F123">
        <v>120</v>
      </c>
      <c r="G123">
        <v>12</v>
      </c>
      <c r="H123">
        <v>60</v>
      </c>
      <c r="J123">
        <v>60</v>
      </c>
      <c r="K123">
        <v>12</v>
      </c>
      <c r="L123">
        <v>12</v>
      </c>
      <c r="M123">
        <v>12</v>
      </c>
      <c r="N123">
        <v>24</v>
      </c>
      <c r="O123">
        <v>24</v>
      </c>
      <c r="P123">
        <v>24</v>
      </c>
      <c r="W123">
        <v>42</v>
      </c>
    </row>
    <row r="124" spans="1:23" x14ac:dyDescent="0.25">
      <c r="A124" t="s">
        <v>129</v>
      </c>
      <c r="B124" t="s">
        <v>175</v>
      </c>
      <c r="C124">
        <v>120</v>
      </c>
      <c r="D124">
        <v>60</v>
      </c>
      <c r="E124">
        <v>90</v>
      </c>
      <c r="F124">
        <v>720</v>
      </c>
      <c r="I124">
        <v>160</v>
      </c>
      <c r="K124">
        <v>18</v>
      </c>
      <c r="L124">
        <v>60</v>
      </c>
      <c r="M124">
        <v>120</v>
      </c>
      <c r="Q124">
        <v>48</v>
      </c>
      <c r="R124">
        <v>60</v>
      </c>
      <c r="S124">
        <v>60</v>
      </c>
      <c r="W124">
        <v>240</v>
      </c>
    </row>
    <row r="125" spans="1:23" x14ac:dyDescent="0.25">
      <c r="A125" t="s">
        <v>130</v>
      </c>
      <c r="B125" t="s">
        <v>158</v>
      </c>
      <c r="C125">
        <v>60</v>
      </c>
      <c r="D125">
        <v>90</v>
      </c>
      <c r="F125">
        <v>300</v>
      </c>
      <c r="G125">
        <v>30</v>
      </c>
      <c r="H125">
        <v>120</v>
      </c>
      <c r="I125">
        <v>100</v>
      </c>
      <c r="L125">
        <v>0</v>
      </c>
      <c r="N125">
        <v>48</v>
      </c>
      <c r="O125">
        <v>0</v>
      </c>
      <c r="P125">
        <v>48</v>
      </c>
      <c r="Q125">
        <v>72</v>
      </c>
      <c r="W125">
        <v>90</v>
      </c>
    </row>
    <row r="126" spans="1:23" x14ac:dyDescent="0.25">
      <c r="A126" t="s">
        <v>131</v>
      </c>
      <c r="B126" t="s">
        <v>158</v>
      </c>
      <c r="C126">
        <v>60</v>
      </c>
      <c r="D126">
        <v>30</v>
      </c>
      <c r="E126">
        <v>30</v>
      </c>
      <c r="F126">
        <v>60</v>
      </c>
      <c r="G126">
        <v>12</v>
      </c>
      <c r="I126">
        <v>20</v>
      </c>
      <c r="K126">
        <v>6</v>
      </c>
      <c r="L126">
        <v>36</v>
      </c>
      <c r="M126">
        <v>48</v>
      </c>
      <c r="N126">
        <v>24</v>
      </c>
      <c r="O126">
        <v>48</v>
      </c>
      <c r="P126">
        <v>24</v>
      </c>
      <c r="W126">
        <v>90</v>
      </c>
    </row>
    <row r="127" spans="1:23" x14ac:dyDescent="0.25">
      <c r="A127" t="s">
        <v>132</v>
      </c>
      <c r="B127" t="s">
        <v>159</v>
      </c>
      <c r="C127">
        <v>18</v>
      </c>
      <c r="D127">
        <v>24</v>
      </c>
      <c r="E127">
        <v>12</v>
      </c>
      <c r="F127">
        <v>300</v>
      </c>
      <c r="G127">
        <v>18</v>
      </c>
      <c r="H127">
        <v>120</v>
      </c>
      <c r="I127">
        <v>40</v>
      </c>
      <c r="K127">
        <v>6</v>
      </c>
      <c r="P127">
        <v>48</v>
      </c>
      <c r="Q127">
        <v>24</v>
      </c>
    </row>
    <row r="128" spans="1:23" x14ac:dyDescent="0.25">
      <c r="A128" t="s">
        <v>133</v>
      </c>
      <c r="B128" t="s">
        <v>161</v>
      </c>
      <c r="C128">
        <v>48</v>
      </c>
      <c r="D128">
        <v>24</v>
      </c>
      <c r="F128">
        <v>60</v>
      </c>
      <c r="G128">
        <v>42</v>
      </c>
      <c r="I128">
        <v>40</v>
      </c>
      <c r="J128">
        <v>60</v>
      </c>
      <c r="K128">
        <v>54</v>
      </c>
      <c r="S128">
        <v>30</v>
      </c>
      <c r="U128">
        <v>150</v>
      </c>
    </row>
    <row r="130" spans="3:23" x14ac:dyDescent="0.25">
      <c r="C130">
        <f>+SUM(C4:C128)</f>
        <v>10439</v>
      </c>
      <c r="D130">
        <f t="shared" ref="D130:W130" si="0">+SUM(D4:D128)</f>
        <v>16416</v>
      </c>
      <c r="E130">
        <f t="shared" si="0"/>
        <v>10842</v>
      </c>
      <c r="F130">
        <f t="shared" si="0"/>
        <v>36420</v>
      </c>
      <c r="G130">
        <f t="shared" si="0"/>
        <v>4516</v>
      </c>
      <c r="H130">
        <f t="shared" si="0"/>
        <v>18420</v>
      </c>
      <c r="I130">
        <f t="shared" si="0"/>
        <v>11799</v>
      </c>
      <c r="J130">
        <f t="shared" si="0"/>
        <v>11460</v>
      </c>
      <c r="K130">
        <f t="shared" si="0"/>
        <v>2940</v>
      </c>
      <c r="L130">
        <f t="shared" si="0"/>
        <v>4727</v>
      </c>
      <c r="M130">
        <f t="shared" si="0"/>
        <v>3960</v>
      </c>
      <c r="N130">
        <f t="shared" si="0"/>
        <v>2136</v>
      </c>
      <c r="O130">
        <f t="shared" si="0"/>
        <v>2904</v>
      </c>
      <c r="P130">
        <f t="shared" si="0"/>
        <v>3864</v>
      </c>
      <c r="Q130">
        <f t="shared" si="0"/>
        <v>3432</v>
      </c>
      <c r="R130">
        <f t="shared" si="0"/>
        <v>2025</v>
      </c>
      <c r="S130">
        <f t="shared" si="0"/>
        <v>4589</v>
      </c>
      <c r="T130">
        <f t="shared" si="0"/>
        <v>3360</v>
      </c>
      <c r="U130">
        <f t="shared" si="0"/>
        <v>4978</v>
      </c>
      <c r="V130">
        <f t="shared" si="0"/>
        <v>2790</v>
      </c>
      <c r="W130">
        <f t="shared" si="0"/>
        <v>8508</v>
      </c>
    </row>
    <row r="132" spans="3:23" x14ac:dyDescent="0.25">
      <c r="C132" s="2">
        <f>+C130/C2</f>
        <v>1739.8333333333333</v>
      </c>
      <c r="D132" s="2">
        <f t="shared" ref="D132:W132" si="1">+D130/D2</f>
        <v>2736</v>
      </c>
      <c r="E132" s="2">
        <f t="shared" si="1"/>
        <v>1807</v>
      </c>
      <c r="F132" s="2">
        <f t="shared" si="1"/>
        <v>607</v>
      </c>
      <c r="G132" s="2">
        <f t="shared" si="1"/>
        <v>752.66666666666663</v>
      </c>
      <c r="H132" s="2">
        <f t="shared" si="1"/>
        <v>307</v>
      </c>
      <c r="I132" s="2">
        <f t="shared" si="1"/>
        <v>589.95000000000005</v>
      </c>
      <c r="J132" s="2">
        <f t="shared" si="1"/>
        <v>191</v>
      </c>
      <c r="K132" s="2">
        <f t="shared" si="1"/>
        <v>490</v>
      </c>
      <c r="L132" s="2">
        <f t="shared" si="1"/>
        <v>393.91666666666669</v>
      </c>
      <c r="M132" s="2">
        <f t="shared" si="1"/>
        <v>330</v>
      </c>
      <c r="N132" s="2">
        <f t="shared" si="1"/>
        <v>89</v>
      </c>
      <c r="O132" s="2">
        <f t="shared" si="1"/>
        <v>121</v>
      </c>
      <c r="P132" s="2">
        <f t="shared" si="1"/>
        <v>161</v>
      </c>
      <c r="Q132" s="2">
        <f t="shared" si="1"/>
        <v>143</v>
      </c>
      <c r="R132" s="2">
        <f t="shared" si="1"/>
        <v>337.5</v>
      </c>
      <c r="S132" s="2">
        <f t="shared" si="1"/>
        <v>152.96666666666667</v>
      </c>
      <c r="T132" s="2">
        <f t="shared" si="1"/>
        <v>112</v>
      </c>
      <c r="U132" s="2">
        <f t="shared" si="1"/>
        <v>165.93333333333334</v>
      </c>
      <c r="V132" s="2">
        <f t="shared" si="1"/>
        <v>93</v>
      </c>
      <c r="W132" s="2">
        <f t="shared" si="1"/>
        <v>1418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349A4-20A0-4C7A-958E-5A390EA6A586}">
  <dimension ref="A1:W131"/>
  <sheetViews>
    <sheetView workbookViewId="0">
      <pane xSplit="1" ySplit="3" topLeftCell="B124" activePane="bottomRight" state="frozen"/>
      <selection pane="topRight" activeCell="B1" sqref="B1"/>
      <selection pane="bottomLeft" activeCell="A3" sqref="A3"/>
      <selection pane="bottomRight" activeCell="C2" sqref="C2:R2"/>
    </sheetView>
  </sheetViews>
  <sheetFormatPr defaultRowHeight="15" x14ac:dyDescent="0.25"/>
  <cols>
    <col min="2" max="2" width="26.42578125" bestFit="1" customWidth="1"/>
    <col min="3" max="3" width="11.85546875" customWidth="1"/>
    <col min="4" max="5" width="9.5703125" bestFit="1" customWidth="1"/>
    <col min="10" max="10" width="9" bestFit="1" customWidth="1"/>
    <col min="23" max="23" width="9.5703125" bestFit="1" customWidth="1"/>
  </cols>
  <sheetData>
    <row r="1" spans="1:23" x14ac:dyDescent="0.25">
      <c r="A1" t="s">
        <v>0</v>
      </c>
      <c r="C1">
        <v>3284683</v>
      </c>
      <c r="D1">
        <v>3352387</v>
      </c>
      <c r="E1">
        <v>3360436</v>
      </c>
      <c r="F1">
        <v>3373113</v>
      </c>
      <c r="G1">
        <v>3384346</v>
      </c>
      <c r="H1">
        <v>3384347</v>
      </c>
      <c r="I1">
        <v>3408152</v>
      </c>
      <c r="J1">
        <v>3529248</v>
      </c>
      <c r="K1">
        <v>3538108</v>
      </c>
      <c r="L1">
        <v>3564666</v>
      </c>
      <c r="M1">
        <v>3564667</v>
      </c>
      <c r="N1">
        <v>3565350</v>
      </c>
      <c r="O1">
        <v>3565351</v>
      </c>
      <c r="P1">
        <v>3566457</v>
      </c>
      <c r="Q1">
        <v>3568860</v>
      </c>
      <c r="R1">
        <v>3572153</v>
      </c>
      <c r="S1">
        <v>3573960</v>
      </c>
      <c r="T1">
        <v>3573961</v>
      </c>
      <c r="U1">
        <v>3573962</v>
      </c>
      <c r="V1">
        <v>3573963</v>
      </c>
      <c r="W1">
        <v>3575300</v>
      </c>
    </row>
    <row r="2" spans="1:23" x14ac:dyDescent="0.25">
      <c r="C2">
        <v>6</v>
      </c>
      <c r="D2">
        <v>6</v>
      </c>
      <c r="E2">
        <v>6</v>
      </c>
      <c r="F2">
        <v>60</v>
      </c>
      <c r="G2">
        <v>6</v>
      </c>
      <c r="H2">
        <v>60</v>
      </c>
      <c r="I2">
        <v>20</v>
      </c>
      <c r="J2">
        <v>60</v>
      </c>
      <c r="K2">
        <v>6</v>
      </c>
      <c r="L2">
        <v>12</v>
      </c>
      <c r="M2">
        <v>12</v>
      </c>
      <c r="N2">
        <v>24</v>
      </c>
      <c r="O2">
        <v>24</v>
      </c>
      <c r="P2">
        <v>24</v>
      </c>
      <c r="Q2">
        <v>24</v>
      </c>
      <c r="R2">
        <v>6</v>
      </c>
      <c r="S2">
        <v>30</v>
      </c>
      <c r="T2">
        <v>30</v>
      </c>
      <c r="U2">
        <v>30</v>
      </c>
      <c r="V2">
        <v>30</v>
      </c>
      <c r="W2">
        <v>6</v>
      </c>
    </row>
    <row r="3" spans="1:23" s="1" customFormat="1" ht="75" x14ac:dyDescent="0.25">
      <c r="A3" s="1" t="s">
        <v>1</v>
      </c>
      <c r="B3" s="1" t="s">
        <v>157</v>
      </c>
      <c r="C3" s="1" t="s">
        <v>136</v>
      </c>
      <c r="D3" s="1" t="s">
        <v>137</v>
      </c>
      <c r="E3" s="1" t="s">
        <v>138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  <c r="M3" s="1" t="s">
        <v>146</v>
      </c>
      <c r="N3" s="1" t="s">
        <v>147</v>
      </c>
      <c r="O3" s="1" t="s">
        <v>148</v>
      </c>
      <c r="P3" s="1" t="s">
        <v>149</v>
      </c>
      <c r="Q3" s="1" t="s">
        <v>150</v>
      </c>
      <c r="R3" s="1" t="s">
        <v>151</v>
      </c>
      <c r="S3" s="1" t="s">
        <v>152</v>
      </c>
      <c r="T3" s="1" t="s">
        <v>153</v>
      </c>
      <c r="U3" s="1" t="s">
        <v>154</v>
      </c>
      <c r="V3" s="1" t="s">
        <v>155</v>
      </c>
      <c r="W3" s="1" t="s">
        <v>156</v>
      </c>
    </row>
    <row r="4" spans="1:23" x14ac:dyDescent="0.25">
      <c r="A4" t="s">
        <v>2</v>
      </c>
      <c r="B4" t="s">
        <v>158</v>
      </c>
      <c r="C4" s="2">
        <v>40</v>
      </c>
      <c r="D4" s="2">
        <v>20</v>
      </c>
      <c r="E4" s="2">
        <v>0</v>
      </c>
      <c r="F4" s="2">
        <v>3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20</v>
      </c>
      <c r="S4" s="2">
        <v>0</v>
      </c>
      <c r="T4" s="2">
        <v>0</v>
      </c>
      <c r="U4" s="2">
        <v>0</v>
      </c>
      <c r="V4" s="2">
        <v>0</v>
      </c>
      <c r="W4" s="2">
        <v>20</v>
      </c>
    </row>
    <row r="5" spans="1:23" x14ac:dyDescent="0.25">
      <c r="A5" t="s">
        <v>3</v>
      </c>
      <c r="B5" t="s">
        <v>159</v>
      </c>
      <c r="C5" s="2">
        <v>35</v>
      </c>
      <c r="D5" s="2">
        <v>20</v>
      </c>
      <c r="E5" s="2">
        <v>0</v>
      </c>
      <c r="F5" s="2">
        <v>4</v>
      </c>
      <c r="G5" s="2">
        <v>10</v>
      </c>
      <c r="H5" s="2">
        <v>3</v>
      </c>
      <c r="I5" s="2">
        <v>5</v>
      </c>
      <c r="J5" s="2">
        <v>1</v>
      </c>
      <c r="K5" s="2">
        <v>8</v>
      </c>
      <c r="L5" s="2">
        <v>3</v>
      </c>
      <c r="M5" s="2">
        <v>4</v>
      </c>
      <c r="N5" s="2">
        <v>1</v>
      </c>
      <c r="O5" s="2">
        <v>2</v>
      </c>
      <c r="P5" s="2">
        <v>3</v>
      </c>
      <c r="Q5" s="2">
        <v>2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15</v>
      </c>
    </row>
    <row r="6" spans="1:23" x14ac:dyDescent="0.25">
      <c r="A6" t="s">
        <v>4</v>
      </c>
      <c r="B6" t="s">
        <v>160</v>
      </c>
      <c r="C6" s="2">
        <v>30</v>
      </c>
      <c r="D6" s="2">
        <v>60</v>
      </c>
      <c r="E6" s="2">
        <v>50</v>
      </c>
      <c r="F6" s="2">
        <v>5</v>
      </c>
      <c r="G6" s="2">
        <v>20</v>
      </c>
      <c r="H6" s="2">
        <v>5</v>
      </c>
      <c r="I6" s="2">
        <v>20</v>
      </c>
      <c r="J6" s="2">
        <v>10</v>
      </c>
      <c r="K6" s="2">
        <v>20</v>
      </c>
      <c r="L6" s="2">
        <v>3</v>
      </c>
      <c r="M6" s="2">
        <v>1</v>
      </c>
      <c r="N6" s="2">
        <v>1</v>
      </c>
      <c r="O6" s="2">
        <v>1</v>
      </c>
      <c r="P6" s="2">
        <v>3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7</v>
      </c>
    </row>
    <row r="7" spans="1:23" x14ac:dyDescent="0.25">
      <c r="A7" t="s">
        <v>5</v>
      </c>
      <c r="B7" t="s">
        <v>161</v>
      </c>
      <c r="C7" s="2">
        <v>23</v>
      </c>
      <c r="D7" s="2">
        <v>30</v>
      </c>
      <c r="E7" s="2">
        <v>15</v>
      </c>
      <c r="F7" s="2">
        <v>7</v>
      </c>
      <c r="G7" s="2">
        <v>6</v>
      </c>
      <c r="H7" s="2">
        <v>5</v>
      </c>
      <c r="I7" s="2">
        <v>3</v>
      </c>
      <c r="J7" s="2">
        <v>3</v>
      </c>
      <c r="K7" s="2">
        <v>12</v>
      </c>
      <c r="L7" s="2">
        <v>6</v>
      </c>
      <c r="M7" s="2">
        <v>2</v>
      </c>
      <c r="N7" s="2">
        <v>4</v>
      </c>
      <c r="O7" s="2">
        <v>4</v>
      </c>
      <c r="P7" s="2">
        <v>4</v>
      </c>
      <c r="Q7" s="2">
        <v>2</v>
      </c>
      <c r="R7" s="2">
        <v>8</v>
      </c>
      <c r="S7" s="2">
        <v>0</v>
      </c>
      <c r="T7" s="2">
        <v>0</v>
      </c>
      <c r="U7" s="2">
        <v>0</v>
      </c>
      <c r="V7" s="2">
        <v>0</v>
      </c>
      <c r="W7" s="2">
        <v>25</v>
      </c>
    </row>
    <row r="8" spans="1:23" x14ac:dyDescent="0.25">
      <c r="A8" t="s">
        <v>6</v>
      </c>
      <c r="B8" t="s">
        <v>159</v>
      </c>
      <c r="C8" s="2">
        <v>10</v>
      </c>
      <c r="D8" s="2">
        <v>0</v>
      </c>
      <c r="E8" s="2">
        <v>0</v>
      </c>
      <c r="F8" s="2">
        <v>5</v>
      </c>
      <c r="G8" s="2">
        <v>10</v>
      </c>
      <c r="H8" s="2">
        <v>5</v>
      </c>
      <c r="I8" s="2">
        <v>11</v>
      </c>
      <c r="J8" s="2">
        <v>2</v>
      </c>
      <c r="K8" s="2">
        <v>23</v>
      </c>
      <c r="L8" s="2">
        <v>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8</v>
      </c>
      <c r="S8" s="2">
        <v>0</v>
      </c>
      <c r="T8" s="2">
        <v>0</v>
      </c>
      <c r="U8" s="2">
        <v>0</v>
      </c>
      <c r="V8" s="2">
        <v>0</v>
      </c>
      <c r="W8" s="2">
        <v>5</v>
      </c>
    </row>
    <row r="9" spans="1:23" x14ac:dyDescent="0.25">
      <c r="A9" t="s">
        <v>7</v>
      </c>
      <c r="B9" t="s">
        <v>162</v>
      </c>
      <c r="C9" s="2">
        <v>10</v>
      </c>
      <c r="D9" s="2">
        <v>10</v>
      </c>
      <c r="E9" s="2">
        <v>0</v>
      </c>
      <c r="F9" s="2">
        <v>4</v>
      </c>
      <c r="G9" s="2">
        <v>9</v>
      </c>
      <c r="H9" s="2">
        <v>2</v>
      </c>
      <c r="I9" s="2">
        <v>4</v>
      </c>
      <c r="J9" s="2">
        <v>0</v>
      </c>
      <c r="K9" s="2">
        <v>5</v>
      </c>
      <c r="L9" s="2">
        <v>3</v>
      </c>
      <c r="M9" s="2">
        <v>3</v>
      </c>
      <c r="N9" s="2">
        <v>1</v>
      </c>
      <c r="O9" s="2">
        <v>1</v>
      </c>
      <c r="P9" s="2">
        <v>2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7</v>
      </c>
    </row>
    <row r="10" spans="1:23" x14ac:dyDescent="0.25">
      <c r="A10" t="s">
        <v>8</v>
      </c>
      <c r="B10" t="s">
        <v>163</v>
      </c>
      <c r="C10" s="2">
        <v>40</v>
      </c>
      <c r="D10" s="2">
        <v>45</v>
      </c>
      <c r="E10" s="2">
        <v>20</v>
      </c>
      <c r="F10" s="2">
        <v>20</v>
      </c>
      <c r="G10" s="2">
        <v>20</v>
      </c>
      <c r="H10" s="2">
        <v>10</v>
      </c>
      <c r="I10" s="2">
        <v>20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10</v>
      </c>
      <c r="S10" s="2">
        <v>0</v>
      </c>
      <c r="T10" s="2">
        <v>0</v>
      </c>
      <c r="U10" s="2">
        <v>0</v>
      </c>
      <c r="V10" s="2">
        <v>0</v>
      </c>
      <c r="W10" s="2">
        <v>5</v>
      </c>
    </row>
    <row r="11" spans="1:23" x14ac:dyDescent="0.25">
      <c r="A11" t="s">
        <v>9</v>
      </c>
      <c r="B11" t="s">
        <v>164</v>
      </c>
      <c r="C11" s="2">
        <v>30</v>
      </c>
      <c r="D11" s="2">
        <v>48</v>
      </c>
      <c r="E11" s="2">
        <v>0</v>
      </c>
      <c r="F11" s="2">
        <v>5</v>
      </c>
      <c r="G11" s="2">
        <v>0</v>
      </c>
      <c r="H11" s="2">
        <v>5</v>
      </c>
      <c r="I11" s="2">
        <v>10</v>
      </c>
      <c r="J11" s="2">
        <v>0</v>
      </c>
      <c r="K11" s="2">
        <v>0</v>
      </c>
      <c r="L11" s="2">
        <v>4</v>
      </c>
      <c r="M11" s="2">
        <v>5</v>
      </c>
      <c r="N11" s="2">
        <v>0</v>
      </c>
      <c r="O11" s="2">
        <v>0</v>
      </c>
      <c r="P11" s="2">
        <v>0</v>
      </c>
      <c r="Q11" s="2">
        <v>5</v>
      </c>
      <c r="R11" s="2">
        <v>20</v>
      </c>
      <c r="S11" s="2">
        <v>3</v>
      </c>
      <c r="T11" s="2">
        <v>8</v>
      </c>
      <c r="U11" s="2">
        <v>8</v>
      </c>
      <c r="V11" s="2">
        <v>8</v>
      </c>
      <c r="W11" s="2">
        <v>0</v>
      </c>
    </row>
    <row r="12" spans="1:23" x14ac:dyDescent="0.25">
      <c r="A12" t="s">
        <v>10</v>
      </c>
      <c r="B12" t="s">
        <v>160</v>
      </c>
      <c r="C12" s="2">
        <v>5</v>
      </c>
      <c r="D12" s="2">
        <v>15</v>
      </c>
      <c r="E12" s="2">
        <v>73</v>
      </c>
      <c r="F12" s="2">
        <v>5</v>
      </c>
      <c r="G12" s="2">
        <v>0</v>
      </c>
      <c r="H12" s="2">
        <v>5</v>
      </c>
      <c r="I12" s="2">
        <v>4</v>
      </c>
      <c r="J12" s="2">
        <v>5</v>
      </c>
      <c r="K12" s="2">
        <v>0</v>
      </c>
      <c r="L12" s="2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5</v>
      </c>
      <c r="T12" s="2">
        <v>5</v>
      </c>
      <c r="U12" s="2">
        <v>5</v>
      </c>
      <c r="V12" s="2">
        <v>5</v>
      </c>
      <c r="W12" s="2">
        <v>15</v>
      </c>
    </row>
    <row r="13" spans="1:23" x14ac:dyDescent="0.25">
      <c r="A13" t="s">
        <v>11</v>
      </c>
      <c r="B13" t="s">
        <v>165</v>
      </c>
      <c r="C13" s="2">
        <v>40</v>
      </c>
      <c r="D13" s="2">
        <v>60</v>
      </c>
      <c r="E13" s="2">
        <v>0</v>
      </c>
      <c r="F13" s="2">
        <v>15</v>
      </c>
      <c r="G13" s="2">
        <v>40</v>
      </c>
      <c r="H13" s="2">
        <v>5</v>
      </c>
      <c r="I13" s="2">
        <v>30</v>
      </c>
      <c r="J13" s="2">
        <v>10</v>
      </c>
      <c r="K13" s="2">
        <v>0</v>
      </c>
      <c r="L13" s="2">
        <v>10</v>
      </c>
      <c r="M13" s="2">
        <v>10</v>
      </c>
      <c r="N13" s="2">
        <v>0</v>
      </c>
      <c r="O13" s="2">
        <v>0</v>
      </c>
      <c r="P13" s="2">
        <v>0</v>
      </c>
      <c r="Q13" s="2">
        <v>5</v>
      </c>
      <c r="R13" s="2">
        <v>40</v>
      </c>
      <c r="S13" s="2">
        <v>0</v>
      </c>
      <c r="T13" s="2">
        <v>0</v>
      </c>
      <c r="U13" s="2">
        <v>0</v>
      </c>
      <c r="V13" s="2">
        <v>0</v>
      </c>
      <c r="W13" s="2">
        <v>5</v>
      </c>
    </row>
    <row r="14" spans="1:23" x14ac:dyDescent="0.25">
      <c r="A14" t="s">
        <v>12</v>
      </c>
      <c r="B14" t="s">
        <v>158</v>
      </c>
      <c r="C14" s="2">
        <v>9</v>
      </c>
      <c r="D14" s="2">
        <v>14</v>
      </c>
      <c r="E14" s="2">
        <v>15</v>
      </c>
      <c r="F14" s="2">
        <v>7</v>
      </c>
      <c r="G14" s="2">
        <v>15</v>
      </c>
      <c r="H14" s="2">
        <v>4</v>
      </c>
      <c r="I14" s="2">
        <v>6</v>
      </c>
      <c r="J14" s="2">
        <v>4</v>
      </c>
      <c r="K14" s="2">
        <v>5</v>
      </c>
      <c r="L14" s="2">
        <v>3</v>
      </c>
      <c r="M14" s="2">
        <v>1</v>
      </c>
      <c r="N14" s="2">
        <v>1</v>
      </c>
      <c r="O14" s="2">
        <v>3</v>
      </c>
      <c r="P14" s="2">
        <v>4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5</v>
      </c>
    </row>
    <row r="15" spans="1:23" x14ac:dyDescent="0.25">
      <c r="A15" t="s">
        <v>13</v>
      </c>
      <c r="B15" t="s">
        <v>166</v>
      </c>
      <c r="C15" s="2">
        <v>27</v>
      </c>
      <c r="D15" s="2">
        <v>33</v>
      </c>
      <c r="E15" s="2">
        <v>0</v>
      </c>
      <c r="F15" s="2">
        <v>6</v>
      </c>
      <c r="G15" s="2">
        <v>8</v>
      </c>
      <c r="H15" s="2">
        <v>2</v>
      </c>
      <c r="I15" s="2">
        <v>4</v>
      </c>
      <c r="J15" s="2">
        <v>4</v>
      </c>
      <c r="K15" s="2">
        <v>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5</v>
      </c>
    </row>
    <row r="16" spans="1:23" x14ac:dyDescent="0.25">
      <c r="A16" t="s">
        <v>14</v>
      </c>
      <c r="B16" t="s">
        <v>160</v>
      </c>
      <c r="C16" s="2">
        <v>5</v>
      </c>
      <c r="D16" s="2">
        <v>10</v>
      </c>
      <c r="E16" s="2">
        <v>0</v>
      </c>
      <c r="F16" s="2">
        <v>5</v>
      </c>
      <c r="G16" s="2">
        <v>5</v>
      </c>
      <c r="H16" s="2">
        <v>2</v>
      </c>
      <c r="I16" s="2">
        <v>2</v>
      </c>
      <c r="J16" s="2">
        <v>1</v>
      </c>
      <c r="K16" s="2">
        <v>4</v>
      </c>
      <c r="L16" s="2">
        <v>3</v>
      </c>
      <c r="M16" s="2">
        <v>3</v>
      </c>
      <c r="N16" s="2">
        <v>1</v>
      </c>
      <c r="O16" s="2">
        <v>1</v>
      </c>
      <c r="P16" s="2">
        <v>0</v>
      </c>
      <c r="Q16" s="2">
        <v>3</v>
      </c>
      <c r="R16" s="2">
        <v>3</v>
      </c>
      <c r="S16" s="2">
        <v>0</v>
      </c>
      <c r="T16" s="2">
        <v>0</v>
      </c>
      <c r="U16" s="2">
        <v>0</v>
      </c>
      <c r="V16" s="2">
        <v>0</v>
      </c>
      <c r="W16" s="2">
        <v>15</v>
      </c>
    </row>
    <row r="17" spans="1:23" x14ac:dyDescent="0.25">
      <c r="A17" t="s">
        <v>15</v>
      </c>
      <c r="B17" t="s">
        <v>158</v>
      </c>
      <c r="C17" s="2">
        <v>20</v>
      </c>
      <c r="D17" s="2">
        <v>30</v>
      </c>
      <c r="E17" s="2">
        <v>70</v>
      </c>
      <c r="F17" s="2">
        <v>10</v>
      </c>
      <c r="G17" s="2">
        <v>0</v>
      </c>
      <c r="H17" s="2">
        <v>3</v>
      </c>
      <c r="I17" s="2">
        <v>5</v>
      </c>
      <c r="J17" s="2">
        <v>5</v>
      </c>
      <c r="K17" s="2">
        <v>0</v>
      </c>
      <c r="L17" s="2">
        <v>10</v>
      </c>
      <c r="M17" s="2">
        <v>10</v>
      </c>
      <c r="N17" s="2">
        <v>0</v>
      </c>
      <c r="O17" s="2">
        <v>0</v>
      </c>
      <c r="P17" s="2">
        <v>5</v>
      </c>
      <c r="Q17" s="2">
        <v>2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15</v>
      </c>
    </row>
    <row r="18" spans="1:23" x14ac:dyDescent="0.25">
      <c r="A18" t="s">
        <v>16</v>
      </c>
      <c r="B18" t="s">
        <v>167</v>
      </c>
      <c r="C18" s="2">
        <v>15</v>
      </c>
      <c r="D18" s="2">
        <v>10</v>
      </c>
      <c r="E18" s="2">
        <v>0</v>
      </c>
      <c r="F18" s="2">
        <v>5</v>
      </c>
      <c r="G18" s="2">
        <v>6</v>
      </c>
      <c r="H18" s="2">
        <v>3</v>
      </c>
      <c r="I18" s="2">
        <v>1</v>
      </c>
      <c r="J18" s="2">
        <v>2</v>
      </c>
      <c r="K18" s="2">
        <v>5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10</v>
      </c>
    </row>
    <row r="19" spans="1:23" x14ac:dyDescent="0.25">
      <c r="A19" t="s">
        <v>17</v>
      </c>
      <c r="B19" t="s">
        <v>168</v>
      </c>
      <c r="C19" s="2">
        <v>9</v>
      </c>
      <c r="D19" s="2">
        <v>19</v>
      </c>
      <c r="E19" s="2">
        <v>19</v>
      </c>
      <c r="F19" s="2">
        <v>3</v>
      </c>
      <c r="G19" s="2">
        <v>5</v>
      </c>
      <c r="H19" s="2">
        <v>4</v>
      </c>
      <c r="I19" s="2">
        <v>5</v>
      </c>
      <c r="J19" s="2">
        <v>4</v>
      </c>
      <c r="K19" s="2">
        <v>5</v>
      </c>
      <c r="L19" s="2">
        <v>0</v>
      </c>
      <c r="M19" s="2">
        <v>1</v>
      </c>
      <c r="N19" s="2">
        <v>1</v>
      </c>
      <c r="O19" s="2">
        <v>2</v>
      </c>
      <c r="P19" s="2">
        <v>3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</row>
    <row r="20" spans="1:23" x14ac:dyDescent="0.25">
      <c r="A20" t="s">
        <v>18</v>
      </c>
      <c r="B20" t="s">
        <v>169</v>
      </c>
      <c r="C20" s="2">
        <v>0</v>
      </c>
      <c r="D20" s="2">
        <v>5</v>
      </c>
      <c r="E20" s="2">
        <v>0</v>
      </c>
      <c r="F20" s="2">
        <v>1</v>
      </c>
      <c r="G20" s="2">
        <v>2</v>
      </c>
      <c r="H20" s="2">
        <v>1</v>
      </c>
      <c r="I20" s="2">
        <v>0</v>
      </c>
      <c r="J20" s="2">
        <v>2</v>
      </c>
      <c r="K20" s="2">
        <v>0</v>
      </c>
      <c r="L20" s="2">
        <v>0</v>
      </c>
      <c r="M20" s="2">
        <v>0</v>
      </c>
      <c r="N20" s="2">
        <v>2</v>
      </c>
      <c r="O20" s="2">
        <v>2</v>
      </c>
      <c r="P20" s="2">
        <v>2</v>
      </c>
      <c r="Q20" s="2">
        <v>0</v>
      </c>
      <c r="R20" s="2">
        <v>2</v>
      </c>
      <c r="S20" s="2">
        <v>0</v>
      </c>
      <c r="T20" s="2">
        <v>0</v>
      </c>
      <c r="U20" s="2">
        <v>0</v>
      </c>
      <c r="V20" s="2">
        <v>0</v>
      </c>
      <c r="W20" s="2">
        <v>5</v>
      </c>
    </row>
    <row r="21" spans="1:23" x14ac:dyDescent="0.25">
      <c r="A21" t="s">
        <v>19</v>
      </c>
      <c r="B21" t="s">
        <v>170</v>
      </c>
      <c r="C21" s="2">
        <v>15</v>
      </c>
      <c r="D21" s="2">
        <v>20</v>
      </c>
      <c r="E21" s="2">
        <v>0</v>
      </c>
      <c r="F21" s="2">
        <v>2</v>
      </c>
      <c r="G21" s="2">
        <v>6</v>
      </c>
      <c r="H21" s="2">
        <v>2</v>
      </c>
      <c r="I21" s="2">
        <v>4</v>
      </c>
      <c r="J21" s="2">
        <v>1</v>
      </c>
      <c r="K21" s="2">
        <v>2</v>
      </c>
      <c r="L21" s="2">
        <v>2</v>
      </c>
      <c r="M21" s="2">
        <v>2</v>
      </c>
      <c r="N21" s="2">
        <v>0</v>
      </c>
      <c r="O21" s="2">
        <v>2</v>
      </c>
      <c r="P21" s="2">
        <v>2</v>
      </c>
      <c r="Q21" s="2">
        <v>3</v>
      </c>
      <c r="R21" s="2">
        <v>4</v>
      </c>
      <c r="S21" s="2">
        <v>0</v>
      </c>
      <c r="T21" s="2">
        <v>0</v>
      </c>
      <c r="U21" s="2">
        <v>0</v>
      </c>
      <c r="V21" s="2">
        <v>0</v>
      </c>
      <c r="W21" s="2">
        <v>5</v>
      </c>
    </row>
    <row r="22" spans="1:23" x14ac:dyDescent="0.25">
      <c r="A22" t="s">
        <v>20</v>
      </c>
      <c r="B22" t="s">
        <v>158</v>
      </c>
      <c r="C22" s="2">
        <v>15</v>
      </c>
      <c r="D22" s="2">
        <v>15</v>
      </c>
      <c r="E22" s="2">
        <v>26</v>
      </c>
      <c r="F22" s="2">
        <v>11</v>
      </c>
      <c r="G22" s="2">
        <v>3</v>
      </c>
      <c r="H22" s="2">
        <v>8</v>
      </c>
      <c r="I22" s="2">
        <v>7</v>
      </c>
      <c r="J22" s="2">
        <v>5</v>
      </c>
      <c r="K22" s="2">
        <v>3</v>
      </c>
      <c r="L22" s="2">
        <v>0</v>
      </c>
      <c r="M22" s="2">
        <v>0</v>
      </c>
      <c r="N22" s="2">
        <v>2</v>
      </c>
      <c r="O22" s="2">
        <v>2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23" x14ac:dyDescent="0.25">
      <c r="A23" t="s">
        <v>21</v>
      </c>
      <c r="B23" t="s">
        <v>164</v>
      </c>
      <c r="C23" s="2">
        <v>20</v>
      </c>
      <c r="D23" s="2">
        <v>40</v>
      </c>
      <c r="E23" s="2">
        <v>30</v>
      </c>
      <c r="F23" s="2">
        <v>10</v>
      </c>
      <c r="G23" s="2">
        <v>15</v>
      </c>
      <c r="H23" s="2">
        <v>5</v>
      </c>
      <c r="I23" s="2">
        <v>15</v>
      </c>
      <c r="J23" s="2">
        <v>5</v>
      </c>
      <c r="K23" s="2">
        <v>8</v>
      </c>
      <c r="L23" s="2">
        <v>10</v>
      </c>
      <c r="M23" s="2">
        <v>13</v>
      </c>
      <c r="N23" s="2">
        <v>0</v>
      </c>
      <c r="O23" s="2">
        <v>5</v>
      </c>
      <c r="P23" s="2">
        <v>5</v>
      </c>
      <c r="Q23" s="2">
        <v>0</v>
      </c>
      <c r="R23" s="2">
        <v>20</v>
      </c>
      <c r="S23" s="2">
        <v>4</v>
      </c>
      <c r="T23" s="2">
        <v>4</v>
      </c>
      <c r="U23" s="2">
        <v>4</v>
      </c>
      <c r="V23" s="2">
        <v>4</v>
      </c>
      <c r="W23" s="2">
        <v>60</v>
      </c>
    </row>
    <row r="24" spans="1:23" x14ac:dyDescent="0.25">
      <c r="A24" t="s">
        <v>22</v>
      </c>
      <c r="B24" t="s">
        <v>163</v>
      </c>
      <c r="C24" s="2">
        <v>0</v>
      </c>
      <c r="D24" s="2">
        <v>0</v>
      </c>
      <c r="E24" s="2">
        <v>0</v>
      </c>
      <c r="F24" s="2">
        <v>5</v>
      </c>
      <c r="G24" s="2">
        <v>0</v>
      </c>
      <c r="H24" s="2">
        <v>5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</row>
    <row r="25" spans="1:23" x14ac:dyDescent="0.25">
      <c r="A25" t="s">
        <v>23</v>
      </c>
      <c r="B25" t="s">
        <v>171</v>
      </c>
      <c r="C25" s="2">
        <v>38</v>
      </c>
      <c r="D25" s="2">
        <v>30</v>
      </c>
      <c r="E25" s="2">
        <v>48</v>
      </c>
      <c r="F25" s="2">
        <v>15</v>
      </c>
      <c r="G25" s="2">
        <v>10</v>
      </c>
      <c r="H25" s="2">
        <v>0</v>
      </c>
      <c r="I25" s="2">
        <v>13</v>
      </c>
      <c r="J25" s="2">
        <v>2</v>
      </c>
      <c r="K25" s="2">
        <v>0</v>
      </c>
      <c r="L25" s="2">
        <v>2</v>
      </c>
      <c r="M25" s="2">
        <v>0</v>
      </c>
      <c r="N25" s="2">
        <v>0</v>
      </c>
      <c r="O25" s="2">
        <v>2</v>
      </c>
      <c r="P25" s="2">
        <v>2</v>
      </c>
      <c r="Q25" s="2">
        <v>7</v>
      </c>
      <c r="R25" s="2">
        <v>0</v>
      </c>
      <c r="S25" s="2">
        <v>5</v>
      </c>
      <c r="T25" s="2">
        <v>5</v>
      </c>
      <c r="U25" s="2">
        <v>5</v>
      </c>
      <c r="V25" s="2">
        <v>2</v>
      </c>
      <c r="W25" s="2">
        <v>85</v>
      </c>
    </row>
    <row r="26" spans="1:23" x14ac:dyDescent="0.25">
      <c r="A26" t="s">
        <v>24</v>
      </c>
      <c r="B26" t="s">
        <v>161</v>
      </c>
      <c r="C26" s="2">
        <v>15</v>
      </c>
      <c r="D26" s="2">
        <v>20</v>
      </c>
      <c r="E26" s="2">
        <v>40</v>
      </c>
      <c r="F26" s="2">
        <v>6</v>
      </c>
      <c r="G26" s="2">
        <v>5</v>
      </c>
      <c r="H26" s="2">
        <v>3</v>
      </c>
      <c r="I26" s="2">
        <v>7</v>
      </c>
      <c r="J26" s="2">
        <v>1</v>
      </c>
      <c r="K26" s="2">
        <v>2</v>
      </c>
      <c r="L26" s="2">
        <v>7</v>
      </c>
      <c r="M26" s="2">
        <v>5</v>
      </c>
      <c r="N26" s="2">
        <v>1</v>
      </c>
      <c r="O26" s="2">
        <v>0</v>
      </c>
      <c r="P26" s="2">
        <v>1</v>
      </c>
      <c r="Q26" s="2">
        <v>2</v>
      </c>
      <c r="R26" s="2">
        <v>2</v>
      </c>
      <c r="S26" s="2">
        <v>2</v>
      </c>
      <c r="T26" s="2">
        <v>0</v>
      </c>
      <c r="U26" s="2">
        <v>2</v>
      </c>
      <c r="V26" s="2">
        <v>1</v>
      </c>
      <c r="W26" s="2">
        <v>30</v>
      </c>
    </row>
    <row r="27" spans="1:23" x14ac:dyDescent="0.25">
      <c r="A27" t="s">
        <v>25</v>
      </c>
      <c r="B27" t="s">
        <v>161</v>
      </c>
      <c r="C27" s="2">
        <v>65</v>
      </c>
      <c r="D27" s="2">
        <v>65</v>
      </c>
      <c r="E27" s="2">
        <v>5</v>
      </c>
      <c r="F27" s="2">
        <v>5</v>
      </c>
      <c r="G27" s="2">
        <v>20</v>
      </c>
      <c r="H27" s="2">
        <v>5</v>
      </c>
      <c r="I27" s="2">
        <v>5</v>
      </c>
      <c r="J27" s="2">
        <v>0</v>
      </c>
      <c r="K27" s="2">
        <v>0</v>
      </c>
      <c r="L27" s="2">
        <v>5</v>
      </c>
      <c r="M27" s="2">
        <v>0</v>
      </c>
      <c r="N27" s="2">
        <v>0</v>
      </c>
      <c r="O27" s="2">
        <v>3</v>
      </c>
      <c r="P27" s="2">
        <v>0</v>
      </c>
      <c r="Q27" s="2">
        <v>0</v>
      </c>
      <c r="R27" s="2">
        <v>5</v>
      </c>
      <c r="S27" s="2">
        <v>0</v>
      </c>
      <c r="T27" s="2">
        <v>0</v>
      </c>
      <c r="U27" s="2">
        <v>0</v>
      </c>
      <c r="V27" s="2">
        <v>0</v>
      </c>
      <c r="W27" s="2">
        <v>15</v>
      </c>
    </row>
    <row r="28" spans="1:23" x14ac:dyDescent="0.25">
      <c r="A28" t="s">
        <v>26</v>
      </c>
      <c r="B28" t="s">
        <v>158</v>
      </c>
      <c r="C28" s="2">
        <v>20</v>
      </c>
      <c r="D28" s="2">
        <v>20</v>
      </c>
      <c r="E28" s="2">
        <v>96</v>
      </c>
      <c r="F28" s="2">
        <v>2</v>
      </c>
      <c r="G28" s="2">
        <v>5</v>
      </c>
      <c r="H28" s="2">
        <v>2</v>
      </c>
      <c r="I28" s="2">
        <v>2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5</v>
      </c>
      <c r="S28" s="2">
        <v>0</v>
      </c>
      <c r="T28" s="2">
        <v>0</v>
      </c>
      <c r="U28" s="2">
        <v>0</v>
      </c>
      <c r="V28" s="2">
        <v>0</v>
      </c>
      <c r="W28" s="2">
        <v>5</v>
      </c>
    </row>
    <row r="29" spans="1:23" x14ac:dyDescent="0.25">
      <c r="A29" t="s">
        <v>27</v>
      </c>
      <c r="B29" t="s">
        <v>161</v>
      </c>
      <c r="C29" s="2">
        <v>21</v>
      </c>
      <c r="D29" s="2">
        <v>18</v>
      </c>
      <c r="E29" s="2">
        <v>0</v>
      </c>
      <c r="F29" s="2">
        <v>7</v>
      </c>
      <c r="G29" s="2">
        <v>11</v>
      </c>
      <c r="H29" s="2">
        <v>4</v>
      </c>
      <c r="I29" s="2">
        <v>10</v>
      </c>
      <c r="J29" s="2">
        <v>1</v>
      </c>
      <c r="K29" s="2">
        <v>6</v>
      </c>
      <c r="L29" s="2">
        <v>9</v>
      </c>
      <c r="M29" s="2">
        <v>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2</v>
      </c>
      <c r="T29" s="2">
        <v>1</v>
      </c>
      <c r="U29" s="2">
        <v>1</v>
      </c>
      <c r="V29" s="2">
        <v>1</v>
      </c>
      <c r="W29" s="2">
        <v>5</v>
      </c>
    </row>
    <row r="30" spans="1:23" x14ac:dyDescent="0.25">
      <c r="A30" t="s">
        <v>28</v>
      </c>
      <c r="B30" t="s">
        <v>163</v>
      </c>
      <c r="C30" s="2">
        <v>19</v>
      </c>
      <c r="D30" s="2">
        <v>47</v>
      </c>
      <c r="E30" s="2">
        <v>20</v>
      </c>
      <c r="F30" s="2">
        <v>5</v>
      </c>
      <c r="G30" s="2">
        <v>15</v>
      </c>
      <c r="H30" s="2">
        <v>2</v>
      </c>
      <c r="I30" s="2">
        <v>7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5</v>
      </c>
    </row>
    <row r="31" spans="1:23" x14ac:dyDescent="0.25">
      <c r="A31" t="s">
        <v>29</v>
      </c>
      <c r="B31" t="s">
        <v>172</v>
      </c>
      <c r="C31" s="2">
        <v>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3</v>
      </c>
      <c r="M31" s="2">
        <v>2</v>
      </c>
      <c r="N31" s="2">
        <v>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5</v>
      </c>
    </row>
    <row r="32" spans="1:23" x14ac:dyDescent="0.25">
      <c r="A32" t="s">
        <v>30</v>
      </c>
      <c r="B32" t="s">
        <v>167</v>
      </c>
      <c r="C32" s="2">
        <v>77</v>
      </c>
      <c r="D32" s="2">
        <v>81</v>
      </c>
      <c r="E32" s="2">
        <v>20</v>
      </c>
      <c r="F32" s="2">
        <v>17</v>
      </c>
      <c r="G32" s="2">
        <v>11</v>
      </c>
      <c r="H32" s="2">
        <v>12</v>
      </c>
      <c r="I32" s="2">
        <v>20</v>
      </c>
      <c r="J32" s="2">
        <v>5</v>
      </c>
      <c r="K32" s="2">
        <v>10</v>
      </c>
      <c r="L32" s="2">
        <v>9</v>
      </c>
      <c r="M32" s="2">
        <v>7</v>
      </c>
      <c r="N32" s="2">
        <v>5</v>
      </c>
      <c r="O32" s="2">
        <v>3</v>
      </c>
      <c r="P32" s="2">
        <v>0</v>
      </c>
      <c r="Q32" s="2">
        <v>4</v>
      </c>
      <c r="R32" s="2">
        <v>20</v>
      </c>
      <c r="S32" s="2">
        <v>3</v>
      </c>
      <c r="T32" s="2">
        <v>6</v>
      </c>
      <c r="U32" s="2">
        <v>11</v>
      </c>
      <c r="V32" s="2">
        <v>3</v>
      </c>
      <c r="W32" s="2">
        <v>15</v>
      </c>
    </row>
    <row r="33" spans="1:23" x14ac:dyDescent="0.25">
      <c r="A33" t="s">
        <v>31</v>
      </c>
      <c r="B33" t="s">
        <v>171</v>
      </c>
      <c r="C33" s="2">
        <v>3</v>
      </c>
      <c r="D33" s="2">
        <v>25</v>
      </c>
      <c r="E33" s="2">
        <v>3</v>
      </c>
      <c r="F33" s="2">
        <v>3</v>
      </c>
      <c r="G33" s="2">
        <v>5</v>
      </c>
      <c r="H33" s="2">
        <v>1</v>
      </c>
      <c r="I33" s="2">
        <v>3</v>
      </c>
      <c r="J33" s="2">
        <v>1</v>
      </c>
      <c r="K33" s="2">
        <v>2</v>
      </c>
      <c r="L33" s="2">
        <v>2</v>
      </c>
      <c r="M33" s="2">
        <v>2</v>
      </c>
      <c r="N33" s="2">
        <v>0</v>
      </c>
      <c r="O33" s="2">
        <v>1</v>
      </c>
      <c r="P33" s="2">
        <v>2</v>
      </c>
      <c r="Q33" s="2">
        <v>2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5</v>
      </c>
    </row>
    <row r="34" spans="1:23" x14ac:dyDescent="0.25">
      <c r="A34" t="s">
        <v>32</v>
      </c>
      <c r="B34" t="s">
        <v>170</v>
      </c>
      <c r="C34" s="2">
        <v>0</v>
      </c>
      <c r="D34" s="2">
        <v>8</v>
      </c>
      <c r="E34" s="2">
        <v>20</v>
      </c>
      <c r="F34" s="2">
        <v>2</v>
      </c>
      <c r="G34" s="2">
        <v>0</v>
      </c>
      <c r="H34" s="2">
        <v>4</v>
      </c>
      <c r="I34" s="2">
        <v>1</v>
      </c>
      <c r="J34" s="2">
        <v>1</v>
      </c>
      <c r="K34" s="2">
        <v>0</v>
      </c>
      <c r="L34" s="2">
        <v>3</v>
      </c>
      <c r="M34" s="2">
        <v>0</v>
      </c>
      <c r="N34" s="2">
        <v>3</v>
      </c>
      <c r="O34" s="2">
        <v>3</v>
      </c>
      <c r="P34" s="2">
        <v>0</v>
      </c>
      <c r="Q34" s="2">
        <v>0</v>
      </c>
      <c r="R34" s="2">
        <v>5</v>
      </c>
      <c r="S34" s="2">
        <v>0</v>
      </c>
      <c r="T34" s="2">
        <v>0</v>
      </c>
      <c r="U34" s="2">
        <v>0</v>
      </c>
      <c r="V34" s="2">
        <v>0</v>
      </c>
      <c r="W34" s="2">
        <v>10</v>
      </c>
    </row>
    <row r="35" spans="1:23" x14ac:dyDescent="0.25">
      <c r="A35" t="s">
        <v>33</v>
      </c>
      <c r="B35" t="s">
        <v>169</v>
      </c>
      <c r="C35" s="2">
        <v>20</v>
      </c>
      <c r="D35" s="2">
        <v>300</v>
      </c>
      <c r="E35" s="2">
        <v>0</v>
      </c>
      <c r="F35" s="2">
        <v>3</v>
      </c>
      <c r="G35" s="2">
        <v>5</v>
      </c>
      <c r="H35" s="2">
        <v>3</v>
      </c>
      <c r="I35" s="2">
        <v>8</v>
      </c>
      <c r="J35" s="2">
        <v>1</v>
      </c>
      <c r="K35" s="2">
        <v>0</v>
      </c>
      <c r="L35" s="2">
        <v>12</v>
      </c>
      <c r="M35" s="2">
        <v>12</v>
      </c>
      <c r="N35" s="2">
        <v>0</v>
      </c>
      <c r="O35" s="2">
        <v>0</v>
      </c>
      <c r="P35" s="2">
        <v>2</v>
      </c>
      <c r="Q35" s="2">
        <v>5</v>
      </c>
      <c r="R35" s="2">
        <v>0</v>
      </c>
      <c r="S35" s="2">
        <v>0</v>
      </c>
      <c r="T35" s="2">
        <v>2</v>
      </c>
      <c r="U35" s="2">
        <v>0</v>
      </c>
      <c r="V35" s="2">
        <v>0</v>
      </c>
      <c r="W35" s="2">
        <v>15</v>
      </c>
    </row>
    <row r="36" spans="1:23" x14ac:dyDescent="0.25">
      <c r="A36" t="s">
        <v>34</v>
      </c>
      <c r="B36" t="s">
        <v>167</v>
      </c>
      <c r="C36" s="2">
        <v>15</v>
      </c>
      <c r="D36" s="2">
        <v>43</v>
      </c>
      <c r="E36" s="2">
        <v>10</v>
      </c>
      <c r="F36" s="2">
        <v>5</v>
      </c>
      <c r="G36" s="2">
        <v>20</v>
      </c>
      <c r="H36" s="2">
        <v>1</v>
      </c>
      <c r="I36" s="2">
        <v>5</v>
      </c>
      <c r="J36" s="2">
        <v>0</v>
      </c>
      <c r="K36" s="2">
        <v>0</v>
      </c>
      <c r="L36" s="2">
        <v>5</v>
      </c>
      <c r="M36" s="2">
        <v>8</v>
      </c>
      <c r="N36" s="2">
        <v>0</v>
      </c>
      <c r="O36" s="2">
        <v>0</v>
      </c>
      <c r="P36" s="2">
        <v>3</v>
      </c>
      <c r="Q36" s="2">
        <v>3</v>
      </c>
      <c r="R36" s="2">
        <v>15</v>
      </c>
      <c r="S36" s="2">
        <v>6</v>
      </c>
      <c r="T36" s="2">
        <v>2</v>
      </c>
      <c r="U36" s="2">
        <v>13</v>
      </c>
      <c r="V36" s="2">
        <v>0</v>
      </c>
      <c r="W36" s="2">
        <v>5</v>
      </c>
    </row>
    <row r="37" spans="1:23" x14ac:dyDescent="0.25">
      <c r="A37" t="s">
        <v>35</v>
      </c>
      <c r="B37" t="s">
        <v>170</v>
      </c>
      <c r="C37" s="2">
        <v>10</v>
      </c>
      <c r="D37" s="2">
        <v>50</v>
      </c>
      <c r="E37" s="2">
        <v>49</v>
      </c>
      <c r="F37" s="2">
        <v>3</v>
      </c>
      <c r="G37" s="2">
        <v>10</v>
      </c>
      <c r="H37" s="2">
        <v>3</v>
      </c>
      <c r="I37" s="2">
        <v>11</v>
      </c>
      <c r="J37" s="2">
        <v>0</v>
      </c>
      <c r="K37" s="2">
        <v>10</v>
      </c>
      <c r="L37" s="2">
        <v>2</v>
      </c>
      <c r="M37" s="2">
        <v>5</v>
      </c>
      <c r="N37" s="2">
        <v>1</v>
      </c>
      <c r="O37" s="2">
        <v>1</v>
      </c>
      <c r="P37" s="2">
        <v>0</v>
      </c>
      <c r="Q37" s="2">
        <v>0</v>
      </c>
      <c r="R37" s="2">
        <v>0</v>
      </c>
      <c r="S37" s="2">
        <v>5</v>
      </c>
      <c r="T37" s="2">
        <v>5</v>
      </c>
      <c r="U37" s="2">
        <v>11</v>
      </c>
      <c r="V37" s="2">
        <v>6</v>
      </c>
      <c r="W37" s="2">
        <v>33</v>
      </c>
    </row>
    <row r="38" spans="1:23" x14ac:dyDescent="0.25">
      <c r="A38" t="s">
        <v>36</v>
      </c>
      <c r="B38" t="s">
        <v>171</v>
      </c>
      <c r="C38" s="2">
        <v>0</v>
      </c>
      <c r="D38" s="2">
        <v>5</v>
      </c>
      <c r="E38" s="2">
        <v>0</v>
      </c>
      <c r="F38" s="2">
        <v>5</v>
      </c>
      <c r="G38" s="2">
        <v>0</v>
      </c>
      <c r="H38" s="2">
        <v>2</v>
      </c>
      <c r="I38" s="2">
        <v>0</v>
      </c>
      <c r="J38" s="2">
        <v>1</v>
      </c>
      <c r="K38" s="2">
        <v>3</v>
      </c>
      <c r="L38" s="2">
        <v>2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12</v>
      </c>
    </row>
    <row r="39" spans="1:23" x14ac:dyDescent="0.25">
      <c r="A39" t="s">
        <v>37</v>
      </c>
      <c r="B39" t="s">
        <v>168</v>
      </c>
      <c r="C39" s="2">
        <v>30</v>
      </c>
      <c r="D39" s="2">
        <v>37</v>
      </c>
      <c r="E39" s="2">
        <v>70</v>
      </c>
      <c r="F39" s="2">
        <v>7</v>
      </c>
      <c r="G39" s="2">
        <v>12</v>
      </c>
      <c r="H39" s="2">
        <v>4</v>
      </c>
      <c r="I39" s="2">
        <v>6</v>
      </c>
      <c r="J39" s="2">
        <v>3</v>
      </c>
      <c r="K39" s="2">
        <v>10</v>
      </c>
      <c r="L39" s="2">
        <v>6</v>
      </c>
      <c r="M39" s="2">
        <v>6</v>
      </c>
      <c r="N39" s="2">
        <v>0</v>
      </c>
      <c r="O39" s="2">
        <v>0</v>
      </c>
      <c r="P39" s="2">
        <v>0</v>
      </c>
      <c r="Q39" s="2">
        <v>2</v>
      </c>
      <c r="R39" s="2">
        <v>7</v>
      </c>
      <c r="S39" s="2">
        <v>2</v>
      </c>
      <c r="T39" s="2">
        <v>4</v>
      </c>
      <c r="U39" s="2">
        <v>4</v>
      </c>
      <c r="V39" s="2">
        <v>0</v>
      </c>
      <c r="W39" s="2">
        <v>36</v>
      </c>
    </row>
    <row r="40" spans="1:23" x14ac:dyDescent="0.25">
      <c r="A40" t="s">
        <v>38</v>
      </c>
      <c r="B40" t="s">
        <v>166</v>
      </c>
      <c r="C40" s="2">
        <v>10</v>
      </c>
      <c r="D40" s="2">
        <v>30</v>
      </c>
      <c r="E40" s="2">
        <v>60</v>
      </c>
      <c r="F40" s="2">
        <v>4</v>
      </c>
      <c r="G40" s="2">
        <v>0</v>
      </c>
      <c r="H40" s="2">
        <v>4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</row>
    <row r="41" spans="1:23" x14ac:dyDescent="0.25">
      <c r="A41" t="s">
        <v>39</v>
      </c>
      <c r="B41" t="s">
        <v>173</v>
      </c>
      <c r="C41" s="2">
        <v>90</v>
      </c>
      <c r="D41" s="2">
        <v>130</v>
      </c>
      <c r="E41" s="2">
        <v>35</v>
      </c>
      <c r="F41" s="2">
        <v>15</v>
      </c>
      <c r="G41" s="2">
        <v>16</v>
      </c>
      <c r="H41" s="2">
        <v>2</v>
      </c>
      <c r="I41" s="2">
        <v>16</v>
      </c>
      <c r="J41" s="2">
        <v>0</v>
      </c>
      <c r="K41" s="2">
        <v>10</v>
      </c>
      <c r="L41" s="2">
        <v>22</v>
      </c>
      <c r="M41" s="2">
        <v>23</v>
      </c>
      <c r="N41" s="2">
        <v>6</v>
      </c>
      <c r="O41" s="2">
        <v>4</v>
      </c>
      <c r="P41" s="2">
        <v>5</v>
      </c>
      <c r="Q41" s="2">
        <v>6</v>
      </c>
      <c r="R41" s="2">
        <v>5</v>
      </c>
      <c r="S41" s="2">
        <v>8</v>
      </c>
      <c r="T41" s="2">
        <v>8</v>
      </c>
      <c r="U41" s="2">
        <v>8</v>
      </c>
      <c r="V41" s="2">
        <v>8</v>
      </c>
      <c r="W41" s="2">
        <v>55</v>
      </c>
    </row>
    <row r="42" spans="1:23" x14ac:dyDescent="0.25">
      <c r="A42" t="s">
        <v>40</v>
      </c>
      <c r="B42" t="s">
        <v>166</v>
      </c>
      <c r="C42" s="2">
        <v>10</v>
      </c>
      <c r="D42" s="2">
        <v>0</v>
      </c>
      <c r="E42" s="2">
        <v>5</v>
      </c>
      <c r="F42" s="2">
        <v>1</v>
      </c>
      <c r="G42" s="2">
        <v>0</v>
      </c>
      <c r="H42" s="2">
        <v>3</v>
      </c>
      <c r="I42" s="2">
        <v>2</v>
      </c>
      <c r="J42" s="2">
        <v>1</v>
      </c>
      <c r="K42" s="2">
        <v>0</v>
      </c>
      <c r="L42" s="2">
        <v>2</v>
      </c>
      <c r="M42" s="2">
        <v>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</row>
    <row r="43" spans="1:23" x14ac:dyDescent="0.25">
      <c r="A43" t="s">
        <v>41</v>
      </c>
      <c r="B43" t="s">
        <v>174</v>
      </c>
      <c r="C43" s="2">
        <v>0</v>
      </c>
      <c r="D43" s="2">
        <v>5</v>
      </c>
      <c r="E43" s="2">
        <v>0</v>
      </c>
      <c r="F43" s="2">
        <v>5</v>
      </c>
      <c r="G43" s="2">
        <v>3</v>
      </c>
      <c r="H43" s="2">
        <v>5</v>
      </c>
      <c r="I43" s="2">
        <v>0</v>
      </c>
      <c r="J43" s="2">
        <v>0</v>
      </c>
      <c r="K43" s="2">
        <v>0</v>
      </c>
      <c r="L43" s="2">
        <v>9</v>
      </c>
      <c r="M43" s="2">
        <v>0</v>
      </c>
      <c r="N43" s="2">
        <v>2</v>
      </c>
      <c r="O43" s="2">
        <v>0</v>
      </c>
      <c r="P43" s="2">
        <v>0</v>
      </c>
      <c r="Q43" s="2">
        <v>2</v>
      </c>
      <c r="R43" s="2">
        <v>0</v>
      </c>
      <c r="S43" s="2">
        <v>0</v>
      </c>
      <c r="T43" s="2">
        <v>2</v>
      </c>
      <c r="U43" s="2">
        <v>1</v>
      </c>
      <c r="V43" s="2">
        <v>3</v>
      </c>
      <c r="W43" s="2">
        <v>5</v>
      </c>
    </row>
    <row r="44" spans="1:23" x14ac:dyDescent="0.25">
      <c r="A44" t="s">
        <v>42</v>
      </c>
      <c r="B44" t="s">
        <v>158</v>
      </c>
      <c r="C44" s="2">
        <v>10</v>
      </c>
      <c r="D44" s="2">
        <v>20</v>
      </c>
      <c r="E44" s="2">
        <v>0</v>
      </c>
      <c r="F44" s="2">
        <v>5</v>
      </c>
      <c r="G44" s="2">
        <v>10</v>
      </c>
      <c r="H44" s="2">
        <v>5</v>
      </c>
      <c r="I44" s="2">
        <v>6</v>
      </c>
      <c r="J44" s="2">
        <v>5</v>
      </c>
      <c r="K44" s="2">
        <v>8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7</v>
      </c>
    </row>
    <row r="45" spans="1:23" x14ac:dyDescent="0.25">
      <c r="A45" t="s">
        <v>43</v>
      </c>
      <c r="B45" t="s">
        <v>159</v>
      </c>
      <c r="C45" s="2">
        <v>5</v>
      </c>
      <c r="D45" s="2">
        <v>24</v>
      </c>
      <c r="E45" s="2">
        <v>0</v>
      </c>
      <c r="F45" s="2">
        <v>5</v>
      </c>
      <c r="G45" s="2">
        <v>5</v>
      </c>
      <c r="H45" s="2">
        <v>3</v>
      </c>
      <c r="I45" s="2">
        <v>9</v>
      </c>
      <c r="J45" s="2">
        <v>1</v>
      </c>
      <c r="K45" s="2">
        <v>7</v>
      </c>
      <c r="L45" s="2">
        <v>3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5</v>
      </c>
      <c r="S45" s="2">
        <v>0</v>
      </c>
      <c r="T45" s="2">
        <v>0</v>
      </c>
      <c r="U45" s="2">
        <v>0</v>
      </c>
      <c r="V45" s="2">
        <v>0</v>
      </c>
      <c r="W45" s="2">
        <v>5</v>
      </c>
    </row>
    <row r="46" spans="1:23" x14ac:dyDescent="0.25">
      <c r="A46" t="s">
        <v>44</v>
      </c>
      <c r="B46" t="s">
        <v>162</v>
      </c>
      <c r="C46" s="2">
        <v>0</v>
      </c>
      <c r="D46" s="2">
        <v>20</v>
      </c>
      <c r="E46" s="2">
        <v>0</v>
      </c>
      <c r="F46" s="2">
        <v>0</v>
      </c>
      <c r="G46" s="2">
        <v>3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</v>
      </c>
    </row>
    <row r="47" spans="1:23" x14ac:dyDescent="0.25">
      <c r="A47" t="s">
        <v>45</v>
      </c>
      <c r="B47" t="s">
        <v>164</v>
      </c>
      <c r="C47" s="2">
        <v>10</v>
      </c>
      <c r="D47" s="2">
        <v>10</v>
      </c>
      <c r="E47" s="2">
        <v>5</v>
      </c>
      <c r="F47" s="2">
        <v>10</v>
      </c>
      <c r="G47" s="2">
        <v>5</v>
      </c>
      <c r="H47" s="2">
        <v>5</v>
      </c>
      <c r="I47" s="2">
        <v>3</v>
      </c>
      <c r="J47" s="2">
        <v>5</v>
      </c>
      <c r="K47" s="2">
        <v>5</v>
      </c>
      <c r="L47" s="2">
        <v>5</v>
      </c>
      <c r="M47" s="2">
        <v>5</v>
      </c>
      <c r="N47" s="2">
        <v>5</v>
      </c>
      <c r="O47" s="2">
        <v>5</v>
      </c>
      <c r="P47" s="2">
        <v>5</v>
      </c>
      <c r="Q47" s="2">
        <v>2</v>
      </c>
      <c r="R47" s="2">
        <v>5</v>
      </c>
      <c r="S47" s="2">
        <v>0</v>
      </c>
      <c r="T47" s="2">
        <v>0</v>
      </c>
      <c r="U47" s="2">
        <v>0</v>
      </c>
      <c r="V47" s="2">
        <v>0</v>
      </c>
      <c r="W47" s="2">
        <v>5</v>
      </c>
    </row>
    <row r="48" spans="1:23" x14ac:dyDescent="0.25">
      <c r="A48" t="s">
        <v>46</v>
      </c>
      <c r="B48" t="s">
        <v>163</v>
      </c>
      <c r="C48" s="2">
        <v>30</v>
      </c>
      <c r="D48" s="2">
        <v>30</v>
      </c>
      <c r="E48" s="2">
        <v>5</v>
      </c>
      <c r="F48" s="2">
        <v>4</v>
      </c>
      <c r="G48" s="2">
        <v>5</v>
      </c>
      <c r="H48" s="2">
        <v>2</v>
      </c>
      <c r="I48" s="2">
        <v>8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5</v>
      </c>
    </row>
    <row r="49" spans="1:23" x14ac:dyDescent="0.25">
      <c r="A49" t="s">
        <v>47</v>
      </c>
      <c r="B49" t="s">
        <v>171</v>
      </c>
      <c r="C49" s="2">
        <v>51.5</v>
      </c>
      <c r="D49" s="2">
        <v>18.5</v>
      </c>
      <c r="E49" s="2">
        <v>18</v>
      </c>
      <c r="F49" s="2">
        <v>0</v>
      </c>
      <c r="G49" s="2">
        <v>30</v>
      </c>
      <c r="H49" s="2">
        <v>0</v>
      </c>
      <c r="I49" s="2">
        <v>0</v>
      </c>
      <c r="J49" s="2">
        <v>0</v>
      </c>
      <c r="K49" s="2">
        <v>10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5</v>
      </c>
    </row>
    <row r="50" spans="1:23" x14ac:dyDescent="0.25">
      <c r="A50" t="s">
        <v>48</v>
      </c>
      <c r="B50" t="s">
        <v>165</v>
      </c>
      <c r="C50" s="2">
        <v>20</v>
      </c>
      <c r="D50" s="2">
        <v>25</v>
      </c>
      <c r="E50" s="2">
        <v>5</v>
      </c>
      <c r="F50" s="2">
        <v>9</v>
      </c>
      <c r="G50" s="2">
        <v>7</v>
      </c>
      <c r="H50" s="2">
        <v>2</v>
      </c>
      <c r="I50" s="2">
        <v>4</v>
      </c>
      <c r="J50" s="2">
        <v>5</v>
      </c>
      <c r="K50" s="2">
        <v>11</v>
      </c>
      <c r="L50" s="2">
        <v>5</v>
      </c>
      <c r="M50" s="2">
        <v>5</v>
      </c>
      <c r="N50" s="2">
        <v>0</v>
      </c>
      <c r="O50" s="2">
        <v>6</v>
      </c>
      <c r="P50" s="2">
        <v>2</v>
      </c>
      <c r="Q50" s="2">
        <v>8</v>
      </c>
      <c r="R50" s="2">
        <v>9</v>
      </c>
      <c r="S50" s="2">
        <v>0</v>
      </c>
      <c r="T50" s="2">
        <v>0</v>
      </c>
      <c r="U50" s="2">
        <v>0</v>
      </c>
      <c r="V50" s="2">
        <v>0</v>
      </c>
      <c r="W50" s="2">
        <v>25</v>
      </c>
    </row>
    <row r="51" spans="1:23" x14ac:dyDescent="0.25">
      <c r="A51" t="s">
        <v>49</v>
      </c>
      <c r="B51" t="s">
        <v>175</v>
      </c>
      <c r="C51" s="2">
        <v>22</v>
      </c>
      <c r="D51" s="2">
        <v>10</v>
      </c>
      <c r="E51" s="2">
        <v>0</v>
      </c>
      <c r="F51" s="2">
        <v>10</v>
      </c>
      <c r="G51" s="2">
        <v>0</v>
      </c>
      <c r="H51" s="2">
        <v>2</v>
      </c>
      <c r="I51" s="2">
        <v>8</v>
      </c>
      <c r="J51" s="2">
        <v>0</v>
      </c>
      <c r="K51" s="2">
        <v>30</v>
      </c>
      <c r="L51" s="2">
        <v>5</v>
      </c>
      <c r="M51" s="2">
        <v>5</v>
      </c>
      <c r="N51" s="2">
        <v>0</v>
      </c>
      <c r="O51" s="2">
        <v>0</v>
      </c>
      <c r="P51" s="2">
        <v>3</v>
      </c>
      <c r="Q51" s="2">
        <v>0</v>
      </c>
      <c r="R51" s="2">
        <v>0</v>
      </c>
      <c r="S51" s="2">
        <v>2</v>
      </c>
      <c r="T51" s="2">
        <v>2</v>
      </c>
      <c r="U51" s="2">
        <v>2</v>
      </c>
      <c r="V51" s="2">
        <v>0</v>
      </c>
      <c r="W51" s="2">
        <v>25</v>
      </c>
    </row>
    <row r="52" spans="1:23" x14ac:dyDescent="0.25">
      <c r="A52" t="s">
        <v>50</v>
      </c>
      <c r="B52" t="s">
        <v>174</v>
      </c>
      <c r="C52" s="2">
        <v>0</v>
      </c>
      <c r="D52" s="2">
        <v>2</v>
      </c>
      <c r="E52" s="2">
        <v>7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1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7</v>
      </c>
    </row>
    <row r="53" spans="1:23" x14ac:dyDescent="0.25">
      <c r="A53" t="s">
        <v>51</v>
      </c>
      <c r="B53" t="s">
        <v>168</v>
      </c>
      <c r="C53" s="2">
        <v>10</v>
      </c>
      <c r="D53" s="2">
        <v>15</v>
      </c>
      <c r="E53" s="2">
        <v>0</v>
      </c>
      <c r="F53" s="2">
        <v>6</v>
      </c>
      <c r="G53" s="2">
        <v>0</v>
      </c>
      <c r="H53" s="2">
        <v>1</v>
      </c>
      <c r="I53" s="2">
        <v>5</v>
      </c>
      <c r="J53" s="2">
        <v>2</v>
      </c>
      <c r="K53" s="2">
        <v>5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5</v>
      </c>
    </row>
    <row r="54" spans="1:23" x14ac:dyDescent="0.25">
      <c r="A54" t="s">
        <v>52</v>
      </c>
      <c r="B54" t="s">
        <v>176</v>
      </c>
      <c r="C54" s="2">
        <v>9</v>
      </c>
      <c r="D54" s="2">
        <v>25</v>
      </c>
      <c r="E54" s="2">
        <v>2</v>
      </c>
      <c r="F54" s="2">
        <v>1</v>
      </c>
      <c r="G54" s="2">
        <v>5</v>
      </c>
      <c r="H54" s="2">
        <v>2</v>
      </c>
      <c r="I54" s="2">
        <v>1</v>
      </c>
      <c r="J54" s="2">
        <v>0</v>
      </c>
      <c r="K54" s="2">
        <v>4</v>
      </c>
      <c r="L54" s="2">
        <v>3</v>
      </c>
      <c r="M54" s="2">
        <v>2</v>
      </c>
      <c r="N54" s="2">
        <v>1</v>
      </c>
      <c r="O54" s="2">
        <v>0</v>
      </c>
      <c r="P54" s="2">
        <v>3</v>
      </c>
      <c r="Q54" s="2">
        <v>2</v>
      </c>
      <c r="R54" s="2">
        <v>0</v>
      </c>
      <c r="S54" s="2">
        <v>3</v>
      </c>
      <c r="T54" s="2">
        <v>0</v>
      </c>
      <c r="U54" s="2">
        <v>3</v>
      </c>
      <c r="V54" s="2">
        <v>0</v>
      </c>
      <c r="W54" s="2">
        <v>28</v>
      </c>
    </row>
    <row r="55" spans="1:23" x14ac:dyDescent="0.25">
      <c r="A55" t="s">
        <v>53</v>
      </c>
      <c r="B55" t="s">
        <v>161</v>
      </c>
      <c r="C55" s="2">
        <v>0</v>
      </c>
      <c r="D55" s="2">
        <v>0</v>
      </c>
      <c r="E55" s="2">
        <v>20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16</v>
      </c>
    </row>
    <row r="56" spans="1:23" x14ac:dyDescent="0.25">
      <c r="A56" t="s">
        <v>54</v>
      </c>
      <c r="B56" t="s">
        <v>172</v>
      </c>
      <c r="C56" s="2">
        <v>10</v>
      </c>
      <c r="D56" s="2">
        <v>15</v>
      </c>
      <c r="E56" s="2">
        <v>10</v>
      </c>
      <c r="F56" s="2">
        <v>8</v>
      </c>
      <c r="G56" s="2">
        <v>13</v>
      </c>
      <c r="H56" s="2">
        <v>5</v>
      </c>
      <c r="I56" s="2">
        <v>0</v>
      </c>
      <c r="J56" s="2">
        <v>0</v>
      </c>
      <c r="K56" s="2">
        <v>8</v>
      </c>
      <c r="L56" s="2">
        <v>5</v>
      </c>
      <c r="M56" s="2">
        <v>5</v>
      </c>
      <c r="N56" s="2">
        <v>2</v>
      </c>
      <c r="O56" s="2">
        <v>0</v>
      </c>
      <c r="P56" s="2">
        <v>4</v>
      </c>
      <c r="Q56" s="2">
        <v>0</v>
      </c>
      <c r="R56" s="2">
        <v>5</v>
      </c>
      <c r="S56" s="2">
        <v>0</v>
      </c>
      <c r="T56" s="2">
        <v>0</v>
      </c>
      <c r="U56" s="2">
        <v>0</v>
      </c>
      <c r="V56" s="2">
        <v>0</v>
      </c>
      <c r="W56" s="2">
        <v>15</v>
      </c>
    </row>
    <row r="57" spans="1:23" x14ac:dyDescent="0.25">
      <c r="A57" t="s">
        <v>55</v>
      </c>
      <c r="B57" t="s">
        <v>173</v>
      </c>
      <c r="C57" s="2">
        <v>10</v>
      </c>
      <c r="D57" s="2">
        <v>20</v>
      </c>
      <c r="E57" s="2">
        <v>0</v>
      </c>
      <c r="F57" s="2">
        <v>6</v>
      </c>
      <c r="G57" s="2">
        <v>5</v>
      </c>
      <c r="H57" s="2">
        <v>5</v>
      </c>
      <c r="I57" s="2">
        <v>3</v>
      </c>
      <c r="J57" s="2">
        <v>3</v>
      </c>
      <c r="K57" s="2">
        <v>5</v>
      </c>
      <c r="L57" s="2">
        <v>5</v>
      </c>
      <c r="M57" s="2">
        <v>0</v>
      </c>
      <c r="N57" s="2">
        <v>0</v>
      </c>
      <c r="O57" s="2">
        <v>0</v>
      </c>
      <c r="P57" s="2">
        <v>0</v>
      </c>
      <c r="Q57" s="2">
        <v>3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5</v>
      </c>
    </row>
    <row r="58" spans="1:23" x14ac:dyDescent="0.25">
      <c r="A58" t="s">
        <v>56</v>
      </c>
      <c r="B58" t="s">
        <v>162</v>
      </c>
      <c r="C58" s="2">
        <v>8</v>
      </c>
      <c r="D58" s="2">
        <v>25</v>
      </c>
      <c r="E58" s="2">
        <v>10</v>
      </c>
      <c r="F58" s="2">
        <v>40</v>
      </c>
      <c r="G58" s="2">
        <v>5</v>
      </c>
      <c r="H58" s="2">
        <v>3</v>
      </c>
      <c r="I58" s="2">
        <v>2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2</v>
      </c>
      <c r="P58" s="2">
        <v>2</v>
      </c>
      <c r="Q58" s="2">
        <v>1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10</v>
      </c>
    </row>
    <row r="59" spans="1:23" x14ac:dyDescent="0.25">
      <c r="A59" t="s">
        <v>57</v>
      </c>
      <c r="B59" t="s">
        <v>165</v>
      </c>
      <c r="C59" s="2">
        <v>25</v>
      </c>
      <c r="D59" s="2">
        <v>30</v>
      </c>
      <c r="E59" s="2">
        <v>0</v>
      </c>
      <c r="F59" s="2">
        <v>10</v>
      </c>
      <c r="G59" s="2">
        <v>23</v>
      </c>
      <c r="H59" s="2">
        <v>3</v>
      </c>
      <c r="I59" s="2">
        <v>5</v>
      </c>
      <c r="J59" s="2">
        <v>3</v>
      </c>
      <c r="K59" s="2">
        <v>5</v>
      </c>
      <c r="L59" s="2">
        <v>2</v>
      </c>
      <c r="M59" s="2">
        <v>5</v>
      </c>
      <c r="N59" s="2">
        <v>2</v>
      </c>
      <c r="O59" s="2">
        <v>1</v>
      </c>
      <c r="P59" s="2">
        <v>0</v>
      </c>
      <c r="Q59" s="2">
        <v>0</v>
      </c>
      <c r="R59" s="2">
        <v>10</v>
      </c>
      <c r="S59" s="2">
        <v>0</v>
      </c>
      <c r="T59" s="2">
        <v>0</v>
      </c>
      <c r="U59" s="2">
        <v>0</v>
      </c>
      <c r="V59" s="2">
        <v>0</v>
      </c>
      <c r="W59" s="2">
        <v>15</v>
      </c>
    </row>
    <row r="60" spans="1:23" x14ac:dyDescent="0.25">
      <c r="A60" t="s">
        <v>58</v>
      </c>
      <c r="B60" t="s">
        <v>166</v>
      </c>
      <c r="C60" s="2">
        <v>31</v>
      </c>
      <c r="D60" s="2">
        <v>15</v>
      </c>
      <c r="E60" s="2">
        <v>55</v>
      </c>
      <c r="F60" s="2">
        <v>5</v>
      </c>
      <c r="G60" s="2">
        <v>8</v>
      </c>
      <c r="H60" s="2">
        <v>3</v>
      </c>
      <c r="I60" s="2">
        <v>4</v>
      </c>
      <c r="J60" s="2">
        <v>3</v>
      </c>
      <c r="K60" s="2">
        <v>10</v>
      </c>
      <c r="L60" s="2">
        <v>3</v>
      </c>
      <c r="M60" s="2">
        <v>0</v>
      </c>
      <c r="N60" s="2">
        <v>0</v>
      </c>
      <c r="O60" s="2">
        <v>0</v>
      </c>
      <c r="P60" s="2">
        <v>1</v>
      </c>
      <c r="Q60" s="2">
        <v>0</v>
      </c>
      <c r="R60" s="2">
        <v>3</v>
      </c>
      <c r="S60" s="2">
        <v>2</v>
      </c>
      <c r="T60" s="2">
        <v>0</v>
      </c>
      <c r="U60" s="2">
        <v>1</v>
      </c>
      <c r="V60" s="2">
        <v>0</v>
      </c>
      <c r="W60" s="2">
        <v>5</v>
      </c>
    </row>
    <row r="61" spans="1:23" x14ac:dyDescent="0.25">
      <c r="A61" t="s">
        <v>59</v>
      </c>
      <c r="B61" t="s">
        <v>161</v>
      </c>
      <c r="C61" s="2">
        <v>15</v>
      </c>
      <c r="D61" s="2">
        <v>10</v>
      </c>
      <c r="E61" s="2">
        <v>0</v>
      </c>
      <c r="F61" s="2">
        <v>4</v>
      </c>
      <c r="G61" s="2">
        <v>2</v>
      </c>
      <c r="H61" s="2">
        <v>1</v>
      </c>
      <c r="I61" s="2">
        <v>2</v>
      </c>
      <c r="J61" s="2">
        <v>0</v>
      </c>
      <c r="K61" s="2">
        <v>3</v>
      </c>
      <c r="L61" s="2">
        <v>1</v>
      </c>
      <c r="M61" s="2">
        <v>1</v>
      </c>
      <c r="N61" s="2">
        <v>0</v>
      </c>
      <c r="O61" s="2">
        <v>0</v>
      </c>
      <c r="P61" s="2">
        <v>0</v>
      </c>
      <c r="Q61" s="2">
        <v>1</v>
      </c>
      <c r="R61" s="2">
        <v>1</v>
      </c>
      <c r="S61" s="2">
        <v>2</v>
      </c>
      <c r="T61" s="2">
        <v>0</v>
      </c>
      <c r="U61" s="2">
        <v>0</v>
      </c>
      <c r="V61" s="2">
        <v>0</v>
      </c>
      <c r="W61" s="2">
        <v>0</v>
      </c>
    </row>
    <row r="62" spans="1:23" x14ac:dyDescent="0.25">
      <c r="A62" t="s">
        <v>60</v>
      </c>
      <c r="B62" t="s">
        <v>159</v>
      </c>
      <c r="C62" s="2">
        <v>20</v>
      </c>
      <c r="D62" s="2">
        <v>30</v>
      </c>
      <c r="E62" s="2">
        <v>10</v>
      </c>
      <c r="F62" s="2">
        <v>8</v>
      </c>
      <c r="G62" s="2">
        <v>8</v>
      </c>
      <c r="H62" s="2">
        <v>4</v>
      </c>
      <c r="I62" s="2">
        <v>8</v>
      </c>
      <c r="J62" s="2">
        <v>10</v>
      </c>
      <c r="K62" s="2">
        <v>15</v>
      </c>
      <c r="L62" s="2">
        <v>10</v>
      </c>
      <c r="M62" s="2">
        <v>0</v>
      </c>
      <c r="N62" s="2">
        <v>3</v>
      </c>
      <c r="O62" s="2">
        <v>3</v>
      </c>
      <c r="P62" s="2">
        <v>3</v>
      </c>
      <c r="Q62" s="2">
        <v>5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10</v>
      </c>
    </row>
    <row r="63" spans="1:23" x14ac:dyDescent="0.25">
      <c r="A63" t="s">
        <v>62</v>
      </c>
      <c r="B63" t="s">
        <v>173</v>
      </c>
      <c r="C63" s="2">
        <v>40</v>
      </c>
      <c r="D63" s="2">
        <v>40</v>
      </c>
      <c r="E63" s="2">
        <v>80</v>
      </c>
      <c r="F63" s="2">
        <v>10</v>
      </c>
      <c r="G63" s="2">
        <v>20</v>
      </c>
      <c r="H63" s="2">
        <v>5</v>
      </c>
      <c r="I63" s="2">
        <v>7</v>
      </c>
      <c r="J63" s="2">
        <v>0</v>
      </c>
      <c r="K63" s="2">
        <v>10</v>
      </c>
      <c r="L63" s="2">
        <v>8</v>
      </c>
      <c r="M63" s="2">
        <v>11</v>
      </c>
      <c r="N63" s="2">
        <v>0</v>
      </c>
      <c r="O63" s="2">
        <v>2</v>
      </c>
      <c r="P63" s="2">
        <v>3</v>
      </c>
      <c r="Q63" s="2">
        <v>3</v>
      </c>
      <c r="R63" s="2">
        <v>0</v>
      </c>
      <c r="S63" s="2">
        <v>10</v>
      </c>
      <c r="T63" s="2">
        <v>10</v>
      </c>
      <c r="U63" s="2">
        <v>10</v>
      </c>
      <c r="V63" s="2">
        <v>10</v>
      </c>
      <c r="W63" s="2">
        <v>65</v>
      </c>
    </row>
    <row r="64" spans="1:23" x14ac:dyDescent="0.25">
      <c r="A64" t="s">
        <v>64</v>
      </c>
      <c r="B64" t="s">
        <v>168</v>
      </c>
      <c r="C64" s="2">
        <v>18</v>
      </c>
      <c r="D64" s="2">
        <v>55</v>
      </c>
      <c r="E64" s="2">
        <v>15</v>
      </c>
      <c r="F64" s="2">
        <v>8</v>
      </c>
      <c r="G64" s="2">
        <v>13</v>
      </c>
      <c r="H64" s="2">
        <v>3</v>
      </c>
      <c r="I64" s="2">
        <v>14</v>
      </c>
      <c r="J64" s="2">
        <v>7</v>
      </c>
      <c r="K64" s="2">
        <v>20</v>
      </c>
      <c r="L64" s="2">
        <v>7</v>
      </c>
      <c r="M64" s="2">
        <v>5</v>
      </c>
      <c r="N64" s="2">
        <v>2</v>
      </c>
      <c r="O64" s="2">
        <v>7</v>
      </c>
      <c r="P64" s="2">
        <v>12</v>
      </c>
      <c r="Q64" s="2">
        <v>5</v>
      </c>
      <c r="R64" s="2">
        <v>3</v>
      </c>
      <c r="S64" s="2">
        <v>13</v>
      </c>
      <c r="T64" s="2">
        <v>5</v>
      </c>
      <c r="U64" s="2">
        <v>10</v>
      </c>
      <c r="V64" s="2">
        <v>5</v>
      </c>
      <c r="W64" s="2">
        <v>15</v>
      </c>
    </row>
    <row r="65" spans="1:23" x14ac:dyDescent="0.25">
      <c r="A65" t="s">
        <v>65</v>
      </c>
      <c r="B65" t="s">
        <v>169</v>
      </c>
      <c r="C65" s="2">
        <v>29.333333333333332</v>
      </c>
      <c r="D65" s="2">
        <v>69.5</v>
      </c>
      <c r="E65" s="2">
        <v>10</v>
      </c>
      <c r="F65" s="2">
        <v>6</v>
      </c>
      <c r="G65" s="2">
        <v>3.6666666666666665</v>
      </c>
      <c r="H65" s="2">
        <v>3</v>
      </c>
      <c r="I65" s="2">
        <v>6.95</v>
      </c>
      <c r="J65" s="2">
        <v>2</v>
      </c>
      <c r="K65" s="2">
        <v>0</v>
      </c>
      <c r="L65" s="2">
        <v>19.916666666666668</v>
      </c>
      <c r="M65" s="2">
        <v>20</v>
      </c>
      <c r="N65" s="2">
        <v>0</v>
      </c>
      <c r="O65" s="2">
        <v>6</v>
      </c>
      <c r="P65" s="2">
        <v>3</v>
      </c>
      <c r="Q65" s="2">
        <v>8</v>
      </c>
      <c r="R65" s="2">
        <v>-0.5</v>
      </c>
      <c r="S65" s="2">
        <v>34.966666666666669</v>
      </c>
      <c r="T65" s="2">
        <v>5</v>
      </c>
      <c r="U65" s="2">
        <v>9.9333333333333336</v>
      </c>
      <c r="V65" s="2">
        <v>5</v>
      </c>
      <c r="W65" s="2">
        <v>60</v>
      </c>
    </row>
    <row r="66" spans="1:23" x14ac:dyDescent="0.25">
      <c r="A66" t="s">
        <v>66</v>
      </c>
      <c r="B66" t="s">
        <v>173</v>
      </c>
      <c r="C66" s="2">
        <v>15</v>
      </c>
      <c r="D66" s="2">
        <v>25</v>
      </c>
      <c r="E66" s="2">
        <v>5</v>
      </c>
      <c r="F66" s="2">
        <v>6</v>
      </c>
      <c r="G66" s="2">
        <v>7</v>
      </c>
      <c r="H66" s="2">
        <v>2</v>
      </c>
      <c r="I66" s="2">
        <v>9</v>
      </c>
      <c r="J66" s="2">
        <v>1</v>
      </c>
      <c r="K66" s="2">
        <v>3</v>
      </c>
      <c r="L66" s="2">
        <v>4</v>
      </c>
      <c r="M66" s="2">
        <v>4</v>
      </c>
      <c r="N66" s="2">
        <v>0</v>
      </c>
      <c r="O66" s="2">
        <v>0</v>
      </c>
      <c r="P66" s="2">
        <v>0</v>
      </c>
      <c r="Q66" s="2">
        <v>5</v>
      </c>
      <c r="R66" s="2">
        <v>4</v>
      </c>
      <c r="S66" s="2">
        <v>3</v>
      </c>
      <c r="T66" s="2">
        <v>5</v>
      </c>
      <c r="U66" s="2">
        <v>5</v>
      </c>
      <c r="V66" s="2">
        <v>3</v>
      </c>
      <c r="W66" s="2">
        <v>25</v>
      </c>
    </row>
    <row r="67" spans="1:23" x14ac:dyDescent="0.25">
      <c r="A67" t="s">
        <v>67</v>
      </c>
      <c r="B67" t="s">
        <v>174</v>
      </c>
      <c r="C67" s="2">
        <v>5</v>
      </c>
      <c r="D67" s="2">
        <v>5</v>
      </c>
      <c r="E67" s="2">
        <v>5</v>
      </c>
      <c r="F67" s="2">
        <v>0</v>
      </c>
      <c r="G67" s="2">
        <v>6</v>
      </c>
      <c r="H67" s="2">
        <v>0</v>
      </c>
      <c r="I67" s="2">
        <v>0</v>
      </c>
      <c r="J67" s="2">
        <v>0</v>
      </c>
      <c r="K67" s="2">
        <v>0</v>
      </c>
      <c r="L67" s="2">
        <v>5</v>
      </c>
      <c r="M67" s="2">
        <v>0</v>
      </c>
      <c r="N67" s="2">
        <v>0</v>
      </c>
      <c r="O67" s="2">
        <v>0</v>
      </c>
      <c r="P67" s="2">
        <v>2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10</v>
      </c>
    </row>
    <row r="68" spans="1:23" x14ac:dyDescent="0.25">
      <c r="A68" t="s">
        <v>68</v>
      </c>
      <c r="B68" t="s">
        <v>165</v>
      </c>
      <c r="C68" s="2">
        <v>20</v>
      </c>
      <c r="D68" s="2">
        <v>15</v>
      </c>
      <c r="E68" s="2">
        <v>15</v>
      </c>
      <c r="F68" s="2">
        <v>8</v>
      </c>
      <c r="G68" s="2">
        <v>11</v>
      </c>
      <c r="H68" s="2">
        <v>5</v>
      </c>
      <c r="I68" s="2">
        <v>13</v>
      </c>
      <c r="J68" s="2">
        <v>0</v>
      </c>
      <c r="K68" s="2">
        <v>5</v>
      </c>
      <c r="L68" s="2">
        <v>15</v>
      </c>
      <c r="M68" s="2">
        <v>9</v>
      </c>
      <c r="N68" s="2">
        <v>5</v>
      </c>
      <c r="O68" s="2">
        <v>1</v>
      </c>
      <c r="P68" s="2">
        <v>0</v>
      </c>
      <c r="Q68" s="2">
        <v>3</v>
      </c>
      <c r="R68" s="2">
        <v>0</v>
      </c>
      <c r="S68" s="2">
        <v>2</v>
      </c>
      <c r="T68" s="2">
        <v>2</v>
      </c>
      <c r="U68" s="2">
        <v>4</v>
      </c>
      <c r="V68" s="2">
        <v>0</v>
      </c>
      <c r="W68" s="2">
        <v>22</v>
      </c>
    </row>
    <row r="69" spans="1:23" x14ac:dyDescent="0.25">
      <c r="A69" t="s">
        <v>69</v>
      </c>
      <c r="B69" t="s">
        <v>164</v>
      </c>
      <c r="C69" s="2">
        <v>10</v>
      </c>
      <c r="D69" s="2">
        <v>10</v>
      </c>
      <c r="E69" s="2">
        <v>7</v>
      </c>
      <c r="F69" s="2">
        <v>5</v>
      </c>
      <c r="G69" s="2">
        <v>10</v>
      </c>
      <c r="H69" s="2">
        <v>2</v>
      </c>
      <c r="I69" s="2">
        <v>15</v>
      </c>
      <c r="J69" s="2">
        <v>2</v>
      </c>
      <c r="K69" s="2">
        <v>7</v>
      </c>
      <c r="L69" s="2">
        <v>5</v>
      </c>
      <c r="M69" s="2">
        <v>2</v>
      </c>
      <c r="N69" s="2">
        <v>0</v>
      </c>
      <c r="O69" s="2">
        <v>0</v>
      </c>
      <c r="P69" s="2">
        <v>0</v>
      </c>
      <c r="Q69" s="2">
        <v>0</v>
      </c>
      <c r="R69" s="2">
        <v>7</v>
      </c>
      <c r="S69" s="2">
        <v>0</v>
      </c>
      <c r="T69" s="2">
        <v>0</v>
      </c>
      <c r="U69" s="2">
        <v>0</v>
      </c>
      <c r="V69" s="2">
        <v>0</v>
      </c>
      <c r="W69" s="2">
        <v>12</v>
      </c>
    </row>
    <row r="70" spans="1:23" x14ac:dyDescent="0.25">
      <c r="A70" t="s">
        <v>70</v>
      </c>
      <c r="B70" t="s">
        <v>169</v>
      </c>
      <c r="C70" s="2">
        <v>40</v>
      </c>
      <c r="D70" s="2">
        <v>60</v>
      </c>
      <c r="E70" s="2">
        <v>40</v>
      </c>
      <c r="F70" s="2">
        <v>18</v>
      </c>
      <c r="G70" s="2">
        <v>20</v>
      </c>
      <c r="H70" s="2">
        <v>0</v>
      </c>
      <c r="I70" s="2">
        <v>18</v>
      </c>
      <c r="J70" s="2">
        <v>6</v>
      </c>
      <c r="K70" s="2">
        <v>10</v>
      </c>
      <c r="L70" s="2">
        <v>25</v>
      </c>
      <c r="M70" s="2">
        <v>17</v>
      </c>
      <c r="N70" s="2">
        <v>0</v>
      </c>
      <c r="O70" s="2">
        <v>5</v>
      </c>
      <c r="P70" s="2">
        <v>4</v>
      </c>
      <c r="Q70" s="2">
        <v>2</v>
      </c>
      <c r="R70" s="2">
        <v>5</v>
      </c>
      <c r="S70" s="2">
        <v>13</v>
      </c>
      <c r="T70" s="2">
        <v>18</v>
      </c>
      <c r="U70" s="2">
        <v>20</v>
      </c>
      <c r="V70" s="2">
        <v>10</v>
      </c>
      <c r="W70" s="2">
        <v>0</v>
      </c>
    </row>
    <row r="71" spans="1:23" x14ac:dyDescent="0.25">
      <c r="A71" t="s">
        <v>71</v>
      </c>
      <c r="B71" t="s">
        <v>167</v>
      </c>
      <c r="C71" s="2">
        <v>15</v>
      </c>
      <c r="D71" s="2">
        <v>20</v>
      </c>
      <c r="E71" s="2">
        <v>0</v>
      </c>
      <c r="F71" s="2">
        <v>3</v>
      </c>
      <c r="G71" s="2">
        <v>5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5</v>
      </c>
      <c r="S71" s="2">
        <v>0</v>
      </c>
      <c r="T71" s="2">
        <v>0</v>
      </c>
      <c r="U71" s="2">
        <v>0</v>
      </c>
      <c r="V71" s="2">
        <v>2</v>
      </c>
      <c r="W71" s="2">
        <v>15</v>
      </c>
    </row>
    <row r="72" spans="1:23" x14ac:dyDescent="0.25">
      <c r="A72" t="s">
        <v>72</v>
      </c>
      <c r="B72" t="s">
        <v>160</v>
      </c>
      <c r="C72" s="2">
        <v>10</v>
      </c>
      <c r="D72" s="2">
        <v>20</v>
      </c>
      <c r="E72" s="2">
        <v>14</v>
      </c>
      <c r="F72" s="2">
        <v>4</v>
      </c>
      <c r="G72" s="2">
        <v>15</v>
      </c>
      <c r="H72" s="2">
        <v>2</v>
      </c>
      <c r="I72" s="2">
        <v>3</v>
      </c>
      <c r="J72" s="2">
        <v>2</v>
      </c>
      <c r="K72" s="2">
        <v>5</v>
      </c>
      <c r="L72" s="2">
        <v>7</v>
      </c>
      <c r="M72" s="2">
        <v>5</v>
      </c>
      <c r="N72" s="2">
        <v>2</v>
      </c>
      <c r="O72" s="2">
        <v>2</v>
      </c>
      <c r="P72" s="2">
        <v>2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10</v>
      </c>
    </row>
    <row r="73" spans="1:23" x14ac:dyDescent="0.25">
      <c r="A73" t="s">
        <v>73</v>
      </c>
      <c r="B73" t="s">
        <v>168</v>
      </c>
      <c r="C73" s="2">
        <v>0</v>
      </c>
      <c r="D73" s="2">
        <v>6</v>
      </c>
      <c r="E73" s="2">
        <v>180</v>
      </c>
      <c r="F73" s="2">
        <v>4</v>
      </c>
      <c r="G73" s="2">
        <v>6</v>
      </c>
      <c r="H73" s="2">
        <v>2</v>
      </c>
      <c r="I73" s="2">
        <v>2</v>
      </c>
      <c r="J73" s="2">
        <v>0</v>
      </c>
      <c r="K73" s="2">
        <v>0</v>
      </c>
      <c r="L73" s="2">
        <v>0</v>
      </c>
      <c r="M73" s="2">
        <v>2</v>
      </c>
      <c r="N73" s="2">
        <v>1</v>
      </c>
      <c r="O73" s="2">
        <v>1</v>
      </c>
      <c r="P73" s="2">
        <v>1</v>
      </c>
      <c r="Q73" s="2">
        <v>2</v>
      </c>
      <c r="R73" s="2">
        <v>2</v>
      </c>
      <c r="S73" s="2">
        <v>2</v>
      </c>
      <c r="T73" s="2">
        <v>2</v>
      </c>
      <c r="U73" s="2">
        <v>5</v>
      </c>
      <c r="V73" s="2">
        <v>5</v>
      </c>
      <c r="W73" s="2">
        <v>12</v>
      </c>
    </row>
    <row r="74" spans="1:23" x14ac:dyDescent="0.25">
      <c r="A74" t="s">
        <v>74</v>
      </c>
      <c r="B74" t="s">
        <v>170</v>
      </c>
      <c r="C74" s="2">
        <v>0</v>
      </c>
      <c r="D74" s="2">
        <v>7</v>
      </c>
      <c r="E74" s="2">
        <v>0</v>
      </c>
      <c r="F74" s="2">
        <v>1</v>
      </c>
      <c r="G74" s="2">
        <v>1</v>
      </c>
      <c r="H74" s="2">
        <v>1</v>
      </c>
      <c r="I74" s="2">
        <v>6</v>
      </c>
      <c r="J74" s="2">
        <v>1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2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5</v>
      </c>
    </row>
    <row r="75" spans="1:23" x14ac:dyDescent="0.25">
      <c r="A75" t="s">
        <v>75</v>
      </c>
      <c r="B75" t="s">
        <v>171</v>
      </c>
      <c r="C75" s="2">
        <v>0</v>
      </c>
      <c r="D75" s="2">
        <v>10</v>
      </c>
      <c r="E75" s="2">
        <v>0</v>
      </c>
      <c r="F75" s="2">
        <v>4</v>
      </c>
      <c r="G75" s="2">
        <v>0</v>
      </c>
      <c r="H75" s="2">
        <v>2</v>
      </c>
      <c r="I75" s="2">
        <v>1</v>
      </c>
      <c r="J75" s="2">
        <v>2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5</v>
      </c>
    </row>
    <row r="76" spans="1:23" x14ac:dyDescent="0.25">
      <c r="A76" t="s">
        <v>76</v>
      </c>
      <c r="B76" t="s">
        <v>171</v>
      </c>
      <c r="C76" s="2">
        <v>44</v>
      </c>
      <c r="D76" s="2">
        <v>10</v>
      </c>
      <c r="E76" s="2">
        <v>0</v>
      </c>
      <c r="F76" s="2">
        <v>1</v>
      </c>
      <c r="G76" s="2">
        <v>3</v>
      </c>
      <c r="H76" s="2">
        <v>1</v>
      </c>
      <c r="I76" s="2">
        <v>1</v>
      </c>
      <c r="J76" s="2">
        <v>0</v>
      </c>
      <c r="K76" s="2">
        <v>3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5</v>
      </c>
    </row>
    <row r="77" spans="1:23" x14ac:dyDescent="0.25">
      <c r="A77" t="s">
        <v>77</v>
      </c>
      <c r="B77" t="s">
        <v>158</v>
      </c>
      <c r="C77" s="2">
        <v>0</v>
      </c>
      <c r="D77" s="2">
        <v>5</v>
      </c>
      <c r="E77" s="2">
        <v>5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2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3</v>
      </c>
      <c r="V77" s="2">
        <v>0</v>
      </c>
      <c r="W77" s="2">
        <v>11</v>
      </c>
    </row>
    <row r="78" spans="1:23" x14ac:dyDescent="0.25">
      <c r="A78" t="s">
        <v>78</v>
      </c>
      <c r="B78" t="s">
        <v>159</v>
      </c>
      <c r="C78" s="2">
        <v>8</v>
      </c>
      <c r="D78" s="2">
        <v>12</v>
      </c>
      <c r="E78" s="2">
        <v>11</v>
      </c>
      <c r="F78" s="2">
        <v>8</v>
      </c>
      <c r="G78" s="2">
        <v>5</v>
      </c>
      <c r="H78" s="2">
        <v>6</v>
      </c>
      <c r="I78" s="2">
        <v>0</v>
      </c>
      <c r="J78" s="2">
        <v>6</v>
      </c>
      <c r="K78" s="2">
        <v>5</v>
      </c>
      <c r="L78" s="2">
        <v>2</v>
      </c>
      <c r="M78" s="2">
        <v>2</v>
      </c>
      <c r="N78" s="2">
        <v>0</v>
      </c>
      <c r="O78" s="2">
        <v>5</v>
      </c>
      <c r="P78" s="2">
        <v>5</v>
      </c>
      <c r="Q78" s="2">
        <v>5</v>
      </c>
      <c r="R78" s="2">
        <v>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</row>
    <row r="79" spans="1:23" x14ac:dyDescent="0.25">
      <c r="A79" t="s">
        <v>79</v>
      </c>
      <c r="B79" t="s">
        <v>159</v>
      </c>
      <c r="C79" s="2">
        <v>45</v>
      </c>
      <c r="D79" s="2">
        <v>80</v>
      </c>
      <c r="E79" s="2">
        <v>0</v>
      </c>
      <c r="F79" s="2">
        <v>15</v>
      </c>
      <c r="G79" s="2">
        <v>30</v>
      </c>
      <c r="H79" s="2">
        <v>8</v>
      </c>
      <c r="I79" s="2">
        <v>20</v>
      </c>
      <c r="J79" s="2">
        <v>5</v>
      </c>
      <c r="K79" s="2">
        <v>20</v>
      </c>
      <c r="L79" s="2">
        <v>7</v>
      </c>
      <c r="M79" s="2">
        <v>10</v>
      </c>
      <c r="N79" s="2">
        <v>2</v>
      </c>
      <c r="O79" s="2">
        <v>5</v>
      </c>
      <c r="P79" s="2">
        <v>5</v>
      </c>
      <c r="Q79" s="2">
        <v>4</v>
      </c>
      <c r="R79" s="2">
        <v>5</v>
      </c>
      <c r="S79" s="2">
        <v>0</v>
      </c>
      <c r="T79" s="2">
        <v>0</v>
      </c>
      <c r="U79" s="2">
        <v>0</v>
      </c>
      <c r="V79" s="2">
        <v>0</v>
      </c>
      <c r="W79" s="2">
        <v>5</v>
      </c>
    </row>
    <row r="80" spans="1:23" x14ac:dyDescent="0.25">
      <c r="A80" t="s">
        <v>80</v>
      </c>
      <c r="B80" t="s">
        <v>160</v>
      </c>
      <c r="C80" s="2">
        <v>4</v>
      </c>
      <c r="D80" s="2">
        <v>14</v>
      </c>
      <c r="E80" s="2">
        <v>2</v>
      </c>
      <c r="F80" s="2">
        <v>3</v>
      </c>
      <c r="G80" s="2">
        <v>4</v>
      </c>
      <c r="H80" s="2">
        <v>3</v>
      </c>
      <c r="I80" s="2">
        <v>2</v>
      </c>
      <c r="J80" s="2">
        <v>0</v>
      </c>
      <c r="K80" s="2">
        <v>4</v>
      </c>
      <c r="L80" s="2">
        <v>1</v>
      </c>
      <c r="M80" s="2">
        <v>2</v>
      </c>
      <c r="N80" s="2">
        <v>1</v>
      </c>
      <c r="O80" s="2">
        <v>1</v>
      </c>
      <c r="P80" s="2">
        <v>0</v>
      </c>
      <c r="Q80" s="2">
        <v>1</v>
      </c>
      <c r="R80" s="2">
        <v>2</v>
      </c>
      <c r="S80" s="2">
        <v>0</v>
      </c>
      <c r="T80" s="2">
        <v>0</v>
      </c>
      <c r="U80" s="2">
        <v>0</v>
      </c>
      <c r="V80" s="2">
        <v>0</v>
      </c>
      <c r="W80" s="2">
        <v>11</v>
      </c>
    </row>
    <row r="81" spans="1:23" x14ac:dyDescent="0.25">
      <c r="A81" t="s">
        <v>81</v>
      </c>
      <c r="B81" t="s">
        <v>165</v>
      </c>
      <c r="C81" s="2">
        <v>0</v>
      </c>
      <c r="D81" s="2">
        <v>30</v>
      </c>
      <c r="E81" s="2">
        <v>0</v>
      </c>
      <c r="F81" s="2">
        <v>5</v>
      </c>
      <c r="G81" s="2">
        <v>0</v>
      </c>
      <c r="H81" s="2">
        <v>5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</row>
    <row r="82" spans="1:23" x14ac:dyDescent="0.25">
      <c r="A82" t="s">
        <v>82</v>
      </c>
      <c r="B82" t="s">
        <v>161</v>
      </c>
      <c r="C82" s="2">
        <v>10</v>
      </c>
      <c r="D82" s="2">
        <v>10</v>
      </c>
      <c r="E82" s="2">
        <v>5</v>
      </c>
      <c r="F82" s="2">
        <v>8</v>
      </c>
      <c r="G82" s="2">
        <v>5</v>
      </c>
      <c r="H82" s="2">
        <v>2</v>
      </c>
      <c r="I82" s="2">
        <v>6</v>
      </c>
      <c r="J82" s="2">
        <v>0</v>
      </c>
      <c r="K82" s="2">
        <v>6</v>
      </c>
      <c r="L82" s="2">
        <v>4</v>
      </c>
      <c r="M82" s="2">
        <v>2</v>
      </c>
      <c r="N82" s="2">
        <v>2</v>
      </c>
      <c r="O82" s="2">
        <v>2</v>
      </c>
      <c r="P82" s="2">
        <v>3</v>
      </c>
      <c r="Q82" s="2">
        <v>2</v>
      </c>
      <c r="R82" s="2">
        <v>1</v>
      </c>
      <c r="S82" s="2">
        <v>0</v>
      </c>
      <c r="T82" s="2">
        <v>0</v>
      </c>
      <c r="U82" s="2">
        <v>0</v>
      </c>
      <c r="V82" s="2">
        <v>0</v>
      </c>
      <c r="W82" s="2">
        <v>5</v>
      </c>
    </row>
    <row r="83" spans="1:23" x14ac:dyDescent="0.25">
      <c r="A83" t="s">
        <v>83</v>
      </c>
      <c r="B83" t="s">
        <v>159</v>
      </c>
      <c r="C83" s="2">
        <v>13</v>
      </c>
      <c r="D83" s="2">
        <v>15</v>
      </c>
      <c r="E83" s="2">
        <v>1</v>
      </c>
      <c r="F83" s="2">
        <v>3</v>
      </c>
      <c r="G83" s="2">
        <v>5</v>
      </c>
      <c r="H83" s="2">
        <v>5</v>
      </c>
      <c r="I83" s="2">
        <v>8</v>
      </c>
      <c r="J83" s="2">
        <v>2</v>
      </c>
      <c r="K83" s="2">
        <v>7</v>
      </c>
      <c r="L83" s="2">
        <v>2</v>
      </c>
      <c r="M83" s="2">
        <v>0</v>
      </c>
      <c r="N83" s="2">
        <v>2</v>
      </c>
      <c r="O83" s="2">
        <v>4</v>
      </c>
      <c r="P83" s="2">
        <v>4</v>
      </c>
      <c r="Q83" s="2">
        <v>0</v>
      </c>
      <c r="R83" s="2">
        <v>5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</row>
    <row r="84" spans="1:23" x14ac:dyDescent="0.25">
      <c r="A84" t="s">
        <v>84</v>
      </c>
      <c r="B84" t="s">
        <v>162</v>
      </c>
      <c r="C84" s="2">
        <v>8</v>
      </c>
      <c r="D84" s="2">
        <v>5</v>
      </c>
      <c r="E84" s="2">
        <v>0</v>
      </c>
      <c r="F84" s="2">
        <v>2</v>
      </c>
      <c r="G84" s="2">
        <v>2</v>
      </c>
      <c r="H84" s="2">
        <v>2</v>
      </c>
      <c r="I84" s="2">
        <v>3</v>
      </c>
      <c r="J84" s="2">
        <v>0</v>
      </c>
      <c r="K84" s="2">
        <v>0</v>
      </c>
      <c r="L84" s="2">
        <v>2</v>
      </c>
      <c r="M84" s="2">
        <v>4</v>
      </c>
      <c r="N84" s="2">
        <v>0</v>
      </c>
      <c r="O84" s="2">
        <v>0</v>
      </c>
      <c r="P84" s="2">
        <v>2</v>
      </c>
      <c r="Q84" s="2">
        <v>0</v>
      </c>
      <c r="R84" s="2">
        <v>4</v>
      </c>
      <c r="S84" s="2">
        <v>0</v>
      </c>
      <c r="T84" s="2">
        <v>0</v>
      </c>
      <c r="U84" s="2">
        <v>0</v>
      </c>
      <c r="V84" s="2">
        <v>0</v>
      </c>
      <c r="W84" s="2">
        <v>35</v>
      </c>
    </row>
    <row r="85" spans="1:23" x14ac:dyDescent="0.25">
      <c r="A85" t="s">
        <v>85</v>
      </c>
      <c r="B85" t="s">
        <v>161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5</v>
      </c>
    </row>
    <row r="86" spans="1:23" x14ac:dyDescent="0.25">
      <c r="A86" t="s">
        <v>86</v>
      </c>
      <c r="B86" t="s">
        <v>161</v>
      </c>
      <c r="C86" s="2">
        <v>20</v>
      </c>
      <c r="D86" s="2">
        <v>35</v>
      </c>
      <c r="E86" s="2">
        <v>0</v>
      </c>
      <c r="F86" s="2">
        <v>8</v>
      </c>
      <c r="G86" s="2">
        <v>5</v>
      </c>
      <c r="H86" s="2">
        <v>5</v>
      </c>
      <c r="I86" s="2">
        <v>10</v>
      </c>
      <c r="J86" s="2">
        <v>0</v>
      </c>
      <c r="K86" s="2">
        <v>15</v>
      </c>
      <c r="L86" s="2">
        <v>5</v>
      </c>
      <c r="M86" s="2">
        <v>5</v>
      </c>
      <c r="N86" s="2">
        <v>2</v>
      </c>
      <c r="O86" s="2">
        <v>0</v>
      </c>
      <c r="P86" s="2">
        <v>2</v>
      </c>
      <c r="Q86" s="2">
        <v>0</v>
      </c>
      <c r="R86" s="2">
        <v>10</v>
      </c>
      <c r="S86" s="2">
        <v>0</v>
      </c>
      <c r="T86" s="2">
        <v>0</v>
      </c>
      <c r="U86" s="2">
        <v>0</v>
      </c>
      <c r="V86" s="2">
        <v>0</v>
      </c>
      <c r="W86" s="2">
        <v>5</v>
      </c>
    </row>
    <row r="87" spans="1:23" x14ac:dyDescent="0.25">
      <c r="A87" t="s">
        <v>87</v>
      </c>
      <c r="B87" t="s">
        <v>164</v>
      </c>
      <c r="C87" s="2">
        <v>9</v>
      </c>
      <c r="D87" s="2">
        <v>10</v>
      </c>
      <c r="E87" s="2">
        <v>8</v>
      </c>
      <c r="F87" s="2">
        <v>1</v>
      </c>
      <c r="G87" s="2">
        <v>11</v>
      </c>
      <c r="H87" s="2">
        <v>1</v>
      </c>
      <c r="I87" s="2">
        <v>5</v>
      </c>
      <c r="J87" s="2">
        <v>2</v>
      </c>
      <c r="K87" s="2">
        <v>1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2</v>
      </c>
      <c r="T87" s="2">
        <v>0</v>
      </c>
      <c r="U87" s="2">
        <v>2</v>
      </c>
      <c r="V87" s="2">
        <v>0</v>
      </c>
      <c r="W87" s="2">
        <v>5</v>
      </c>
    </row>
    <row r="88" spans="1:23" x14ac:dyDescent="0.25">
      <c r="A88" t="s">
        <v>88</v>
      </c>
      <c r="B88" t="s">
        <v>167</v>
      </c>
      <c r="C88" s="2">
        <v>27</v>
      </c>
      <c r="D88" s="2">
        <v>32</v>
      </c>
      <c r="E88" s="2">
        <v>16</v>
      </c>
      <c r="F88" s="2">
        <v>2</v>
      </c>
      <c r="G88" s="2">
        <v>6</v>
      </c>
      <c r="H88" s="2">
        <v>1</v>
      </c>
      <c r="I88" s="2">
        <v>0</v>
      </c>
      <c r="J88" s="2">
        <v>1</v>
      </c>
      <c r="K88" s="2">
        <v>0</v>
      </c>
      <c r="L88" s="2">
        <v>1</v>
      </c>
      <c r="M88" s="2">
        <v>2</v>
      </c>
      <c r="N88" s="2">
        <v>1</v>
      </c>
      <c r="O88" s="2">
        <v>0</v>
      </c>
      <c r="P88" s="2">
        <v>1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5</v>
      </c>
    </row>
    <row r="89" spans="1:23" x14ac:dyDescent="0.25">
      <c r="A89" t="s">
        <v>90</v>
      </c>
      <c r="B89" t="s">
        <v>165</v>
      </c>
      <c r="C89" s="2">
        <v>6</v>
      </c>
      <c r="D89" s="2">
        <v>8</v>
      </c>
      <c r="E89" s="2">
        <v>0</v>
      </c>
      <c r="F89" s="2">
        <v>3</v>
      </c>
      <c r="G89" s="2">
        <v>7</v>
      </c>
      <c r="H89" s="2">
        <v>1</v>
      </c>
      <c r="I89" s="2">
        <v>5</v>
      </c>
      <c r="J89" s="2">
        <v>1</v>
      </c>
      <c r="K89" s="2">
        <v>5</v>
      </c>
      <c r="L89" s="2">
        <v>5</v>
      </c>
      <c r="M89" s="2">
        <v>4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</row>
    <row r="90" spans="1:23" x14ac:dyDescent="0.25">
      <c r="A90" t="s">
        <v>91</v>
      </c>
      <c r="B90" t="s">
        <v>164</v>
      </c>
      <c r="C90" s="2">
        <v>18</v>
      </c>
      <c r="D90" s="2">
        <v>25</v>
      </c>
      <c r="E90" s="2">
        <v>10</v>
      </c>
      <c r="F90" s="2">
        <v>6</v>
      </c>
      <c r="G90" s="2">
        <v>11</v>
      </c>
      <c r="H90" s="2">
        <v>6</v>
      </c>
      <c r="I90" s="2">
        <v>16</v>
      </c>
      <c r="J90" s="2">
        <v>6</v>
      </c>
      <c r="K90" s="2">
        <v>6</v>
      </c>
      <c r="L90" s="2">
        <v>6</v>
      </c>
      <c r="M90" s="2">
        <v>6</v>
      </c>
      <c r="N90" s="2">
        <v>6</v>
      </c>
      <c r="O90" s="2">
        <v>6</v>
      </c>
      <c r="P90" s="2">
        <v>6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10</v>
      </c>
    </row>
    <row r="91" spans="1:23" x14ac:dyDescent="0.25">
      <c r="A91" t="s">
        <v>92</v>
      </c>
      <c r="B91" t="s">
        <v>164</v>
      </c>
      <c r="C91" s="2">
        <v>10</v>
      </c>
      <c r="D91" s="2">
        <v>14</v>
      </c>
      <c r="E91" s="2">
        <v>10</v>
      </c>
      <c r="F91" s="2">
        <v>2</v>
      </c>
      <c r="G91" s="2">
        <v>0</v>
      </c>
      <c r="H91" s="2">
        <v>2</v>
      </c>
      <c r="I91" s="2">
        <v>3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5</v>
      </c>
    </row>
    <row r="92" spans="1:23" x14ac:dyDescent="0.25">
      <c r="A92" t="s">
        <v>93</v>
      </c>
      <c r="B92" t="s">
        <v>160</v>
      </c>
      <c r="C92" s="2">
        <v>0</v>
      </c>
      <c r="D92" s="2">
        <v>25</v>
      </c>
      <c r="E92" s="2">
        <v>5</v>
      </c>
      <c r="F92" s="2">
        <v>4</v>
      </c>
      <c r="G92" s="2">
        <v>8</v>
      </c>
      <c r="H92" s="2">
        <v>4</v>
      </c>
      <c r="I92" s="2">
        <v>5</v>
      </c>
      <c r="J92" s="2">
        <v>4</v>
      </c>
      <c r="K92" s="2">
        <v>23</v>
      </c>
      <c r="L92" s="2">
        <v>3</v>
      </c>
      <c r="M92" s="2">
        <v>2</v>
      </c>
      <c r="N92" s="2">
        <v>0</v>
      </c>
      <c r="O92" s="2">
        <v>0</v>
      </c>
      <c r="P92" s="2">
        <v>3</v>
      </c>
      <c r="Q92" s="2">
        <v>2</v>
      </c>
      <c r="R92" s="2">
        <v>3</v>
      </c>
      <c r="S92" s="2">
        <v>0</v>
      </c>
      <c r="T92" s="2">
        <v>0</v>
      </c>
      <c r="U92" s="2">
        <v>0</v>
      </c>
      <c r="V92" s="2">
        <v>0</v>
      </c>
      <c r="W92" s="2">
        <v>10</v>
      </c>
    </row>
    <row r="93" spans="1:23" x14ac:dyDescent="0.25">
      <c r="A93" t="s">
        <v>94</v>
      </c>
      <c r="B93" t="s">
        <v>167</v>
      </c>
      <c r="C93" s="2">
        <v>20</v>
      </c>
      <c r="D93" s="2">
        <v>30</v>
      </c>
      <c r="E93" s="2">
        <v>0</v>
      </c>
      <c r="F93" s="2">
        <v>7</v>
      </c>
      <c r="G93" s="2">
        <v>10</v>
      </c>
      <c r="H93" s="2">
        <v>6</v>
      </c>
      <c r="I93" s="2">
        <v>7</v>
      </c>
      <c r="J93" s="2">
        <v>5</v>
      </c>
      <c r="K93" s="2">
        <v>5</v>
      </c>
      <c r="L93" s="2">
        <v>3</v>
      </c>
      <c r="M93" s="2">
        <v>5</v>
      </c>
      <c r="N93" s="2">
        <v>0</v>
      </c>
      <c r="O93" s="2">
        <v>0</v>
      </c>
      <c r="P93" s="2">
        <v>0</v>
      </c>
      <c r="Q93" s="2">
        <v>0</v>
      </c>
      <c r="R93" s="2">
        <v>10</v>
      </c>
      <c r="S93" s="2">
        <v>0</v>
      </c>
      <c r="T93" s="2">
        <v>0</v>
      </c>
      <c r="U93" s="2">
        <v>0</v>
      </c>
      <c r="V93" s="2">
        <v>0</v>
      </c>
      <c r="W93" s="2">
        <v>5</v>
      </c>
    </row>
    <row r="94" spans="1:23" x14ac:dyDescent="0.25">
      <c r="A94" t="s">
        <v>95</v>
      </c>
      <c r="B94" t="s">
        <v>161</v>
      </c>
      <c r="C94" s="2">
        <v>4</v>
      </c>
      <c r="D94" s="2">
        <v>4</v>
      </c>
      <c r="E94" s="2">
        <v>0</v>
      </c>
      <c r="F94" s="2">
        <v>2</v>
      </c>
      <c r="G94" s="2">
        <v>0</v>
      </c>
      <c r="H94" s="2">
        <v>1</v>
      </c>
      <c r="I94" s="2">
        <v>2</v>
      </c>
      <c r="J94" s="2">
        <v>0</v>
      </c>
      <c r="K94" s="2">
        <v>0</v>
      </c>
      <c r="L94" s="2">
        <v>2</v>
      </c>
      <c r="M94" s="2">
        <v>2</v>
      </c>
      <c r="N94" s="2">
        <v>2</v>
      </c>
      <c r="O94" s="2">
        <v>2</v>
      </c>
      <c r="P94" s="2">
        <v>2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5</v>
      </c>
    </row>
    <row r="95" spans="1:23" x14ac:dyDescent="0.25">
      <c r="A95" t="s">
        <v>96</v>
      </c>
      <c r="B95" t="s">
        <v>159</v>
      </c>
      <c r="C95" s="2">
        <v>5</v>
      </c>
      <c r="D95" s="2">
        <v>5</v>
      </c>
      <c r="E95" s="2">
        <v>5</v>
      </c>
      <c r="F95" s="2">
        <v>2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5</v>
      </c>
      <c r="M95" s="2">
        <v>0</v>
      </c>
      <c r="N95" s="2">
        <v>2</v>
      </c>
      <c r="O95" s="2">
        <v>0</v>
      </c>
      <c r="P95" s="2">
        <v>2</v>
      </c>
      <c r="Q95" s="2">
        <v>0</v>
      </c>
      <c r="R95" s="2">
        <v>3</v>
      </c>
      <c r="S95" s="2">
        <v>5</v>
      </c>
      <c r="T95" s="2">
        <v>5</v>
      </c>
      <c r="U95" s="2">
        <v>5</v>
      </c>
      <c r="V95" s="2">
        <v>5</v>
      </c>
      <c r="W95" s="2">
        <v>0</v>
      </c>
    </row>
    <row r="96" spans="1:23" x14ac:dyDescent="0.25">
      <c r="A96" t="s">
        <v>97</v>
      </c>
      <c r="B96" t="s">
        <v>161</v>
      </c>
      <c r="C96" s="2">
        <v>5</v>
      </c>
      <c r="D96" s="2">
        <v>0</v>
      </c>
      <c r="E96" s="2">
        <v>0</v>
      </c>
      <c r="F96" s="2">
        <v>2</v>
      </c>
      <c r="G96" s="2">
        <v>3</v>
      </c>
      <c r="H96" s="2">
        <v>0</v>
      </c>
      <c r="I96" s="2">
        <v>1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5</v>
      </c>
    </row>
    <row r="97" spans="1:23" x14ac:dyDescent="0.25">
      <c r="A97" t="s">
        <v>98</v>
      </c>
      <c r="B97" t="s">
        <v>165</v>
      </c>
      <c r="C97" s="2">
        <v>3</v>
      </c>
      <c r="D97" s="2">
        <v>4</v>
      </c>
      <c r="E97" s="2">
        <v>0</v>
      </c>
      <c r="F97" s="2">
        <v>2</v>
      </c>
      <c r="G97" s="2">
        <v>2</v>
      </c>
      <c r="H97" s="2">
        <v>0</v>
      </c>
      <c r="I97" s="2">
        <v>6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2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5</v>
      </c>
    </row>
    <row r="98" spans="1:23" x14ac:dyDescent="0.25">
      <c r="A98" t="s">
        <v>99</v>
      </c>
      <c r="B98" t="s">
        <v>161</v>
      </c>
      <c r="C98" s="2">
        <v>5</v>
      </c>
      <c r="D98" s="2">
        <v>5</v>
      </c>
      <c r="E98" s="2">
        <v>0</v>
      </c>
      <c r="F98" s="2">
        <v>1</v>
      </c>
      <c r="G98" s="2">
        <v>0</v>
      </c>
      <c r="H98" s="2">
        <v>1</v>
      </c>
      <c r="I98" s="2">
        <v>2</v>
      </c>
      <c r="J98" s="2">
        <v>1</v>
      </c>
      <c r="K98" s="2">
        <v>0</v>
      </c>
      <c r="L98" s="2">
        <v>0</v>
      </c>
      <c r="M98" s="2">
        <v>0</v>
      </c>
      <c r="N98" s="2">
        <v>1</v>
      </c>
      <c r="O98" s="2">
        <v>1</v>
      </c>
      <c r="P98" s="2">
        <v>1</v>
      </c>
      <c r="Q98" s="2">
        <v>1</v>
      </c>
      <c r="R98" s="2">
        <v>2</v>
      </c>
      <c r="S98" s="2">
        <v>0</v>
      </c>
      <c r="T98" s="2">
        <v>0</v>
      </c>
      <c r="U98" s="2">
        <v>0</v>
      </c>
      <c r="V98" s="2">
        <v>0</v>
      </c>
      <c r="W98" s="2">
        <v>5</v>
      </c>
    </row>
    <row r="99" spans="1:23" x14ac:dyDescent="0.25">
      <c r="A99" t="s">
        <v>100</v>
      </c>
      <c r="B99" t="s">
        <v>159</v>
      </c>
      <c r="C99" s="2">
        <v>0</v>
      </c>
      <c r="D99" s="2">
        <v>4</v>
      </c>
      <c r="E99" s="2">
        <v>0</v>
      </c>
      <c r="F99" s="2">
        <v>1</v>
      </c>
      <c r="G99" s="2">
        <v>3</v>
      </c>
      <c r="H99" s="2">
        <v>2</v>
      </c>
      <c r="I99" s="2">
        <v>1</v>
      </c>
      <c r="J99" s="2">
        <v>1</v>
      </c>
      <c r="K99" s="2">
        <v>3</v>
      </c>
      <c r="L99" s="2">
        <v>0</v>
      </c>
      <c r="M99" s="2">
        <v>2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5</v>
      </c>
    </row>
    <row r="100" spans="1:23" x14ac:dyDescent="0.25">
      <c r="A100" t="s">
        <v>101</v>
      </c>
      <c r="B100" t="s">
        <v>174</v>
      </c>
      <c r="C100" s="2">
        <v>2</v>
      </c>
      <c r="D100" s="2">
        <v>2</v>
      </c>
      <c r="E100" s="2">
        <v>0</v>
      </c>
      <c r="F100" s="2">
        <v>2</v>
      </c>
      <c r="G100" s="2">
        <v>0</v>
      </c>
      <c r="H100" s="2">
        <v>2</v>
      </c>
      <c r="I100" s="2">
        <v>0</v>
      </c>
      <c r="J100" s="2">
        <v>1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</row>
    <row r="101" spans="1:23" x14ac:dyDescent="0.25">
      <c r="A101" t="s">
        <v>102</v>
      </c>
      <c r="B101" t="s">
        <v>165</v>
      </c>
      <c r="C101" s="2">
        <v>2</v>
      </c>
      <c r="D101" s="2">
        <v>8</v>
      </c>
      <c r="E101" s="2">
        <v>0</v>
      </c>
      <c r="F101" s="2">
        <v>1</v>
      </c>
      <c r="G101" s="2">
        <v>0</v>
      </c>
      <c r="H101" s="2">
        <v>1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7</v>
      </c>
    </row>
    <row r="102" spans="1:23" x14ac:dyDescent="0.25">
      <c r="A102" t="s">
        <v>103</v>
      </c>
      <c r="B102" t="s">
        <v>160</v>
      </c>
      <c r="C102" s="2">
        <v>15</v>
      </c>
      <c r="D102" s="2">
        <v>23</v>
      </c>
      <c r="E102" s="2">
        <v>50</v>
      </c>
      <c r="F102" s="2">
        <v>3</v>
      </c>
      <c r="G102" s="2">
        <v>2</v>
      </c>
      <c r="H102" s="2">
        <v>1</v>
      </c>
      <c r="I102" s="2">
        <v>3</v>
      </c>
      <c r="J102" s="2">
        <v>2</v>
      </c>
      <c r="K102" s="2">
        <v>5</v>
      </c>
      <c r="L102" s="2">
        <v>11</v>
      </c>
      <c r="M102" s="2">
        <v>13</v>
      </c>
      <c r="N102" s="2">
        <v>1</v>
      </c>
      <c r="O102" s="2">
        <v>1</v>
      </c>
      <c r="P102" s="2">
        <v>2</v>
      </c>
      <c r="Q102" s="2">
        <v>4</v>
      </c>
      <c r="R102" s="2">
        <v>2</v>
      </c>
      <c r="S102" s="2">
        <v>4</v>
      </c>
      <c r="T102" s="2">
        <v>1</v>
      </c>
      <c r="U102" s="2">
        <v>1</v>
      </c>
      <c r="V102" s="2">
        <v>2</v>
      </c>
      <c r="W102" s="2">
        <v>8</v>
      </c>
    </row>
    <row r="103" spans="1:23" x14ac:dyDescent="0.25">
      <c r="A103" t="s">
        <v>104</v>
      </c>
      <c r="B103" t="s">
        <v>159</v>
      </c>
      <c r="C103" s="2">
        <v>0</v>
      </c>
      <c r="D103" s="2">
        <v>5</v>
      </c>
      <c r="E103" s="2">
        <v>0</v>
      </c>
      <c r="F103" s="2">
        <v>4</v>
      </c>
      <c r="G103" s="2">
        <v>0</v>
      </c>
      <c r="H103" s="2">
        <v>1</v>
      </c>
      <c r="I103" s="2">
        <v>3</v>
      </c>
      <c r="J103" s="2">
        <v>1</v>
      </c>
      <c r="K103" s="2">
        <v>2</v>
      </c>
      <c r="L103" s="2">
        <v>2</v>
      </c>
      <c r="M103" s="2">
        <v>1</v>
      </c>
      <c r="N103" s="2">
        <v>0</v>
      </c>
      <c r="O103" s="2">
        <v>0</v>
      </c>
      <c r="P103" s="2">
        <v>1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5</v>
      </c>
    </row>
    <row r="104" spans="1:23" x14ac:dyDescent="0.25">
      <c r="A104" t="s">
        <v>105</v>
      </c>
      <c r="B104" t="s">
        <v>170</v>
      </c>
      <c r="C104" s="2">
        <v>0</v>
      </c>
      <c r="D104" s="2">
        <v>0</v>
      </c>
      <c r="E104" s="2">
        <v>1</v>
      </c>
      <c r="F104" s="2">
        <v>2</v>
      </c>
      <c r="G104" s="2">
        <v>2</v>
      </c>
      <c r="H104" s="2">
        <v>1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5</v>
      </c>
    </row>
    <row r="105" spans="1:23" x14ac:dyDescent="0.25">
      <c r="A105" t="s">
        <v>106</v>
      </c>
      <c r="B105" t="s">
        <v>162</v>
      </c>
      <c r="C105" s="2">
        <v>3</v>
      </c>
      <c r="D105" s="2">
        <v>84</v>
      </c>
      <c r="E105" s="2">
        <v>334</v>
      </c>
      <c r="F105" s="2">
        <v>3</v>
      </c>
      <c r="G105" s="2">
        <v>0</v>
      </c>
      <c r="H105" s="2">
        <v>2</v>
      </c>
      <c r="I105" s="2">
        <v>2</v>
      </c>
      <c r="J105" s="2">
        <v>0</v>
      </c>
      <c r="K105" s="2">
        <v>0</v>
      </c>
      <c r="L105" s="2">
        <v>2</v>
      </c>
      <c r="M105" s="2">
        <v>1</v>
      </c>
      <c r="N105" s="2">
        <v>1</v>
      </c>
      <c r="O105" s="2">
        <v>0</v>
      </c>
      <c r="P105" s="2">
        <v>1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25</v>
      </c>
    </row>
    <row r="106" spans="1:23" x14ac:dyDescent="0.25">
      <c r="A106" t="s">
        <v>107</v>
      </c>
      <c r="B106" t="s">
        <v>165</v>
      </c>
      <c r="C106" s="2">
        <v>3</v>
      </c>
      <c r="D106" s="2">
        <v>3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4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</row>
    <row r="107" spans="1:23" x14ac:dyDescent="0.25">
      <c r="A107" t="s">
        <v>108</v>
      </c>
      <c r="B107" t="s">
        <v>159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5</v>
      </c>
    </row>
    <row r="108" spans="1:23" x14ac:dyDescent="0.25">
      <c r="A108" t="s">
        <v>109</v>
      </c>
      <c r="B108" t="s">
        <v>165</v>
      </c>
      <c r="C108" s="2">
        <v>6</v>
      </c>
      <c r="D108" s="2">
        <v>6</v>
      </c>
      <c r="E108" s="2">
        <v>0</v>
      </c>
      <c r="F108" s="2">
        <v>1</v>
      </c>
      <c r="G108" s="2">
        <v>1</v>
      </c>
      <c r="H108" s="2">
        <v>1</v>
      </c>
      <c r="I108" s="2">
        <v>14</v>
      </c>
      <c r="J108" s="2">
        <v>0</v>
      </c>
      <c r="K108" s="2">
        <v>0</v>
      </c>
      <c r="L108" s="2">
        <v>1</v>
      </c>
      <c r="M108" s="2">
        <v>1</v>
      </c>
      <c r="N108" s="2">
        <v>0</v>
      </c>
      <c r="O108" s="2">
        <v>1</v>
      </c>
      <c r="P108" s="2">
        <v>1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5</v>
      </c>
    </row>
    <row r="109" spans="1:23" x14ac:dyDescent="0.25">
      <c r="A109" t="s">
        <v>110</v>
      </c>
      <c r="B109" t="s">
        <v>158</v>
      </c>
      <c r="C109" s="2">
        <v>2</v>
      </c>
      <c r="D109" s="2">
        <v>2</v>
      </c>
      <c r="E109" s="2">
        <v>1</v>
      </c>
      <c r="F109" s="2">
        <v>1</v>
      </c>
      <c r="G109" s="2">
        <v>2</v>
      </c>
      <c r="H109" s="2">
        <v>0</v>
      </c>
      <c r="I109" s="2">
        <v>0</v>
      </c>
      <c r="J109" s="2">
        <v>0</v>
      </c>
      <c r="K109" s="2">
        <v>2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</v>
      </c>
      <c r="T109" s="2">
        <v>2</v>
      </c>
      <c r="U109" s="2">
        <v>1</v>
      </c>
      <c r="V109" s="2">
        <v>0</v>
      </c>
      <c r="W109" s="2">
        <v>8</v>
      </c>
    </row>
    <row r="110" spans="1:23" x14ac:dyDescent="0.25">
      <c r="A110" t="s">
        <v>112</v>
      </c>
      <c r="B110" t="s">
        <v>175</v>
      </c>
      <c r="C110" s="2">
        <v>7</v>
      </c>
      <c r="D110" s="2">
        <v>5</v>
      </c>
      <c r="E110" s="2">
        <v>0</v>
      </c>
      <c r="F110" s="2">
        <v>2</v>
      </c>
      <c r="G110" s="2">
        <v>4</v>
      </c>
      <c r="H110" s="2">
        <v>1</v>
      </c>
      <c r="I110" s="2">
        <v>1</v>
      </c>
      <c r="J110" s="2">
        <v>0</v>
      </c>
      <c r="K110" s="2">
        <v>0</v>
      </c>
      <c r="L110" s="2">
        <v>2</v>
      </c>
      <c r="M110" s="2">
        <v>0</v>
      </c>
      <c r="N110" s="2">
        <v>0</v>
      </c>
      <c r="O110" s="2">
        <v>0</v>
      </c>
      <c r="P110" s="2">
        <v>1</v>
      </c>
      <c r="Q110" s="2">
        <v>0</v>
      </c>
      <c r="R110" s="2">
        <v>0</v>
      </c>
      <c r="S110" s="2">
        <v>0</v>
      </c>
      <c r="T110" s="2">
        <v>1</v>
      </c>
      <c r="U110" s="2">
        <v>1</v>
      </c>
      <c r="V110" s="2">
        <v>1</v>
      </c>
      <c r="W110" s="2">
        <v>35</v>
      </c>
    </row>
    <row r="111" spans="1:23" x14ac:dyDescent="0.25">
      <c r="A111" t="s">
        <v>113</v>
      </c>
      <c r="B111" t="s">
        <v>172</v>
      </c>
      <c r="C111" s="2">
        <v>5</v>
      </c>
      <c r="D111" s="2">
        <v>10</v>
      </c>
      <c r="E111" s="2">
        <v>2</v>
      </c>
      <c r="F111" s="2">
        <v>4</v>
      </c>
      <c r="G111" s="2">
        <v>5</v>
      </c>
      <c r="H111" s="2">
        <v>3</v>
      </c>
      <c r="I111" s="2">
        <v>2</v>
      </c>
      <c r="J111" s="2">
        <v>0</v>
      </c>
      <c r="K111" s="2">
        <v>0</v>
      </c>
      <c r="L111" s="2">
        <v>1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5</v>
      </c>
      <c r="S111" s="2">
        <v>2</v>
      </c>
      <c r="T111" s="2">
        <v>0</v>
      </c>
      <c r="U111" s="2">
        <v>0</v>
      </c>
      <c r="V111" s="2">
        <v>0</v>
      </c>
      <c r="W111" s="2">
        <v>5</v>
      </c>
    </row>
    <row r="112" spans="1:23" x14ac:dyDescent="0.25">
      <c r="A112" t="s">
        <v>114</v>
      </c>
      <c r="B112" t="s">
        <v>172</v>
      </c>
      <c r="C112" s="2">
        <v>4</v>
      </c>
      <c r="D112" s="2">
        <v>4</v>
      </c>
      <c r="E112" s="2">
        <v>0</v>
      </c>
      <c r="F112" s="2">
        <v>1</v>
      </c>
      <c r="G112" s="2">
        <v>2</v>
      </c>
      <c r="H112" s="2">
        <v>1</v>
      </c>
      <c r="I112" s="2">
        <v>0</v>
      </c>
      <c r="J112" s="2">
        <v>0</v>
      </c>
      <c r="K112" s="2">
        <v>3</v>
      </c>
      <c r="L112" s="2">
        <v>0</v>
      </c>
      <c r="M112" s="2">
        <v>1</v>
      </c>
      <c r="N112" s="2">
        <v>0</v>
      </c>
      <c r="O112" s="2">
        <v>0</v>
      </c>
      <c r="P112" s="2">
        <v>0</v>
      </c>
      <c r="Q112" s="2">
        <v>0</v>
      </c>
      <c r="R112" s="2">
        <v>2</v>
      </c>
      <c r="S112" s="2">
        <v>0</v>
      </c>
      <c r="T112" s="2">
        <v>0</v>
      </c>
      <c r="U112" s="2">
        <v>0</v>
      </c>
      <c r="V112" s="2">
        <v>0</v>
      </c>
      <c r="W112" s="2">
        <v>6</v>
      </c>
    </row>
    <row r="113" spans="1:23" x14ac:dyDescent="0.25">
      <c r="A113" t="s">
        <v>115</v>
      </c>
      <c r="B113" t="s">
        <v>172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5</v>
      </c>
    </row>
    <row r="114" spans="1:23" x14ac:dyDescent="0.25">
      <c r="A114" t="s">
        <v>116</v>
      </c>
      <c r="B114" t="s">
        <v>172</v>
      </c>
      <c r="C114" s="2">
        <v>2</v>
      </c>
      <c r="D114" s="2">
        <v>2</v>
      </c>
      <c r="E114" s="2">
        <v>0</v>
      </c>
      <c r="F114" s="2">
        <v>2</v>
      </c>
      <c r="G114" s="2">
        <v>2</v>
      </c>
      <c r="H114" s="2">
        <v>2</v>
      </c>
      <c r="I114" s="2">
        <v>1</v>
      </c>
      <c r="J114" s="2">
        <v>0</v>
      </c>
      <c r="K114" s="2">
        <v>1</v>
      </c>
      <c r="L114" s="2">
        <v>2</v>
      </c>
      <c r="M114" s="2">
        <v>1</v>
      </c>
      <c r="N114" s="2">
        <v>0</v>
      </c>
      <c r="O114" s="2">
        <v>0</v>
      </c>
      <c r="P114" s="2">
        <v>1</v>
      </c>
      <c r="Q114" s="2">
        <v>1</v>
      </c>
      <c r="R114" s="2">
        <v>2</v>
      </c>
      <c r="S114" s="2">
        <v>2</v>
      </c>
      <c r="T114" s="2">
        <v>0</v>
      </c>
      <c r="U114" s="2">
        <v>2</v>
      </c>
      <c r="V114" s="2">
        <v>2</v>
      </c>
      <c r="W114" s="2">
        <v>5</v>
      </c>
    </row>
    <row r="115" spans="1:23" x14ac:dyDescent="0.25">
      <c r="A115" t="s">
        <v>117</v>
      </c>
      <c r="B115" t="s">
        <v>171</v>
      </c>
      <c r="C115" s="2">
        <v>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5</v>
      </c>
    </row>
    <row r="116" spans="1:23" x14ac:dyDescent="0.25">
      <c r="A116" t="s">
        <v>121</v>
      </c>
      <c r="B116" t="s">
        <v>169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1</v>
      </c>
      <c r="J116" s="2">
        <v>0</v>
      </c>
      <c r="K116" s="2">
        <v>2</v>
      </c>
      <c r="L116" s="2">
        <v>0</v>
      </c>
      <c r="M116" s="2">
        <v>2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5</v>
      </c>
    </row>
    <row r="117" spans="1:23" x14ac:dyDescent="0.25">
      <c r="A117" t="s">
        <v>122</v>
      </c>
      <c r="B117" t="s">
        <v>161</v>
      </c>
      <c r="C117" s="2">
        <v>0</v>
      </c>
      <c r="D117" s="2">
        <v>5</v>
      </c>
      <c r="E117" s="2">
        <v>0</v>
      </c>
      <c r="F117" s="2">
        <v>1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1</v>
      </c>
      <c r="P117" s="2">
        <v>1</v>
      </c>
      <c r="Q117" s="2">
        <v>1</v>
      </c>
      <c r="R117" s="2">
        <v>3</v>
      </c>
      <c r="S117" s="2">
        <v>0</v>
      </c>
      <c r="T117" s="2">
        <v>0</v>
      </c>
      <c r="U117" s="2">
        <v>0</v>
      </c>
      <c r="V117" s="2">
        <v>0</v>
      </c>
      <c r="W117" s="2">
        <v>8</v>
      </c>
    </row>
    <row r="118" spans="1:23" x14ac:dyDescent="0.25">
      <c r="A118" t="s">
        <v>123</v>
      </c>
      <c r="B118" t="s">
        <v>165</v>
      </c>
      <c r="C118" s="2">
        <v>5</v>
      </c>
      <c r="D118" s="2">
        <v>0</v>
      </c>
      <c r="E118" s="2">
        <v>0</v>
      </c>
      <c r="F118" s="2">
        <v>2</v>
      </c>
      <c r="G118" s="2">
        <v>2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3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15</v>
      </c>
    </row>
    <row r="119" spans="1:23" x14ac:dyDescent="0.25">
      <c r="A119" t="s">
        <v>124</v>
      </c>
      <c r="B119" t="s">
        <v>165</v>
      </c>
      <c r="C119" s="2">
        <v>3</v>
      </c>
      <c r="D119" s="2">
        <v>7</v>
      </c>
      <c r="E119" s="2">
        <v>2</v>
      </c>
      <c r="F119" s="2">
        <v>2</v>
      </c>
      <c r="G119" s="2">
        <v>1</v>
      </c>
      <c r="H119" s="2">
        <v>1</v>
      </c>
      <c r="I119" s="2">
        <v>1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</row>
    <row r="120" spans="1:23" x14ac:dyDescent="0.25">
      <c r="A120" t="s">
        <v>125</v>
      </c>
      <c r="B120" t="s">
        <v>173</v>
      </c>
      <c r="C120" s="2">
        <v>20</v>
      </c>
      <c r="D120" s="2">
        <v>30</v>
      </c>
      <c r="E120" s="2">
        <v>0</v>
      </c>
      <c r="F120" s="2">
        <v>3</v>
      </c>
      <c r="G120" s="2">
        <v>5</v>
      </c>
      <c r="H120" s="2">
        <v>2</v>
      </c>
      <c r="I120" s="2">
        <v>0</v>
      </c>
      <c r="J120" s="2">
        <v>1</v>
      </c>
      <c r="K120" s="2">
        <v>5</v>
      </c>
      <c r="L120" s="2">
        <v>3</v>
      </c>
      <c r="M120" s="2">
        <v>0</v>
      </c>
      <c r="N120" s="2">
        <v>2</v>
      </c>
      <c r="O120" s="2">
        <v>2</v>
      </c>
      <c r="P120" s="2">
        <v>2</v>
      </c>
      <c r="Q120" s="2">
        <v>3</v>
      </c>
      <c r="R120" s="2">
        <v>0</v>
      </c>
      <c r="S120" s="2">
        <v>0</v>
      </c>
      <c r="T120" s="2">
        <v>2</v>
      </c>
      <c r="U120" s="2">
        <v>2</v>
      </c>
      <c r="V120" s="2">
        <v>2</v>
      </c>
      <c r="W120" s="2">
        <v>5</v>
      </c>
    </row>
    <row r="121" spans="1:23" x14ac:dyDescent="0.25">
      <c r="A121" t="s">
        <v>126</v>
      </c>
      <c r="B121" t="s">
        <v>164</v>
      </c>
      <c r="C121" s="2">
        <v>5</v>
      </c>
      <c r="D121" s="2">
        <v>5</v>
      </c>
      <c r="E121" s="2">
        <v>0</v>
      </c>
      <c r="F121" s="2">
        <v>2</v>
      </c>
      <c r="G121" s="2">
        <v>3</v>
      </c>
      <c r="H121" s="2">
        <v>0</v>
      </c>
      <c r="I121" s="2">
        <v>3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5</v>
      </c>
    </row>
    <row r="122" spans="1:23" x14ac:dyDescent="0.25">
      <c r="A122" t="s">
        <v>127</v>
      </c>
      <c r="B122" t="s">
        <v>172</v>
      </c>
      <c r="C122" s="2">
        <v>3</v>
      </c>
      <c r="D122" s="2">
        <v>5</v>
      </c>
      <c r="E122" s="2">
        <v>0</v>
      </c>
      <c r="F122" s="2">
        <v>1</v>
      </c>
      <c r="G122" s="2">
        <v>2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2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7</v>
      </c>
    </row>
    <row r="123" spans="1:23" x14ac:dyDescent="0.25">
      <c r="A123" t="s">
        <v>128</v>
      </c>
      <c r="B123" t="s">
        <v>161</v>
      </c>
      <c r="C123" s="2">
        <v>4</v>
      </c>
      <c r="D123" s="2">
        <v>5</v>
      </c>
      <c r="E123" s="2">
        <v>0</v>
      </c>
      <c r="F123" s="2">
        <v>2</v>
      </c>
      <c r="G123" s="2">
        <v>2</v>
      </c>
      <c r="H123" s="2">
        <v>1</v>
      </c>
      <c r="I123" s="2">
        <v>0</v>
      </c>
      <c r="J123" s="2">
        <v>1</v>
      </c>
      <c r="K123" s="2">
        <v>2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7</v>
      </c>
    </row>
    <row r="124" spans="1:23" x14ac:dyDescent="0.25">
      <c r="A124" t="s">
        <v>129</v>
      </c>
      <c r="B124" t="s">
        <v>175</v>
      </c>
      <c r="C124" s="2">
        <v>20</v>
      </c>
      <c r="D124" s="2">
        <v>10</v>
      </c>
      <c r="E124" s="2">
        <v>15</v>
      </c>
      <c r="F124" s="2">
        <v>12</v>
      </c>
      <c r="G124" s="2">
        <v>0</v>
      </c>
      <c r="H124" s="2">
        <v>0</v>
      </c>
      <c r="I124" s="2">
        <v>8</v>
      </c>
      <c r="J124" s="2">
        <v>0</v>
      </c>
      <c r="K124" s="2">
        <v>3</v>
      </c>
      <c r="L124" s="2">
        <v>5</v>
      </c>
      <c r="M124" s="2">
        <v>10</v>
      </c>
      <c r="N124" s="2">
        <v>0</v>
      </c>
      <c r="O124" s="2">
        <v>0</v>
      </c>
      <c r="P124" s="2">
        <v>0</v>
      </c>
      <c r="Q124" s="2">
        <v>2</v>
      </c>
      <c r="R124" s="2">
        <v>10</v>
      </c>
      <c r="S124" s="2">
        <v>2</v>
      </c>
      <c r="T124" s="2">
        <v>0</v>
      </c>
      <c r="U124" s="2">
        <v>0</v>
      </c>
      <c r="V124" s="2">
        <v>0</v>
      </c>
      <c r="W124" s="2">
        <v>40</v>
      </c>
    </row>
    <row r="125" spans="1:23" x14ac:dyDescent="0.25">
      <c r="A125" t="s">
        <v>130</v>
      </c>
      <c r="B125" t="s">
        <v>158</v>
      </c>
      <c r="C125" s="2">
        <v>10</v>
      </c>
      <c r="D125" s="2">
        <v>15</v>
      </c>
      <c r="E125" s="2">
        <v>0</v>
      </c>
      <c r="F125" s="2">
        <v>5</v>
      </c>
      <c r="G125" s="2">
        <v>5</v>
      </c>
      <c r="H125" s="2">
        <v>2</v>
      </c>
      <c r="I125" s="2">
        <v>5</v>
      </c>
      <c r="J125" s="2">
        <v>0</v>
      </c>
      <c r="K125" s="2">
        <v>0</v>
      </c>
      <c r="L125" s="2">
        <v>0</v>
      </c>
      <c r="M125" s="2">
        <v>0</v>
      </c>
      <c r="N125" s="2">
        <v>2</v>
      </c>
      <c r="O125" s="2">
        <v>0</v>
      </c>
      <c r="P125" s="2">
        <v>2</v>
      </c>
      <c r="Q125" s="2">
        <v>3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15</v>
      </c>
    </row>
    <row r="126" spans="1:23" x14ac:dyDescent="0.25">
      <c r="A126" t="s">
        <v>131</v>
      </c>
      <c r="B126" t="s">
        <v>158</v>
      </c>
      <c r="C126" s="2">
        <v>10</v>
      </c>
      <c r="D126" s="2">
        <v>5</v>
      </c>
      <c r="E126" s="2">
        <v>5</v>
      </c>
      <c r="F126" s="2">
        <v>1</v>
      </c>
      <c r="G126" s="2">
        <v>2</v>
      </c>
      <c r="H126" s="2">
        <v>0</v>
      </c>
      <c r="I126" s="2">
        <v>1</v>
      </c>
      <c r="J126" s="2">
        <v>0</v>
      </c>
      <c r="K126" s="2">
        <v>1</v>
      </c>
      <c r="L126" s="2">
        <v>3</v>
      </c>
      <c r="M126" s="2">
        <v>4</v>
      </c>
      <c r="N126" s="2">
        <v>1</v>
      </c>
      <c r="O126" s="2">
        <v>2</v>
      </c>
      <c r="P126" s="2">
        <v>1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15</v>
      </c>
    </row>
    <row r="127" spans="1:23" x14ac:dyDescent="0.25">
      <c r="A127" t="s">
        <v>132</v>
      </c>
      <c r="B127" t="s">
        <v>159</v>
      </c>
      <c r="C127" s="2">
        <v>3</v>
      </c>
      <c r="D127" s="2">
        <v>4</v>
      </c>
      <c r="E127" s="2">
        <v>2</v>
      </c>
      <c r="F127" s="2">
        <v>5</v>
      </c>
      <c r="G127" s="2">
        <v>3</v>
      </c>
      <c r="H127" s="2">
        <v>2</v>
      </c>
      <c r="I127" s="2">
        <v>2</v>
      </c>
      <c r="J127" s="2">
        <v>0</v>
      </c>
      <c r="K127" s="2">
        <v>1</v>
      </c>
      <c r="L127" s="2">
        <v>0</v>
      </c>
      <c r="M127" s="2">
        <v>0</v>
      </c>
      <c r="N127" s="2">
        <v>0</v>
      </c>
      <c r="O127" s="2">
        <v>0</v>
      </c>
      <c r="P127" s="2">
        <v>2</v>
      </c>
      <c r="Q127" s="2">
        <v>1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</row>
    <row r="128" spans="1:23" x14ac:dyDescent="0.25">
      <c r="A128" t="s">
        <v>133</v>
      </c>
      <c r="B128" t="s">
        <v>161</v>
      </c>
      <c r="C128" s="2">
        <v>8</v>
      </c>
      <c r="D128" s="2">
        <v>4</v>
      </c>
      <c r="E128" s="2">
        <v>0</v>
      </c>
      <c r="F128" s="2">
        <v>1</v>
      </c>
      <c r="G128" s="2">
        <v>7</v>
      </c>
      <c r="H128" s="2">
        <v>0</v>
      </c>
      <c r="I128" s="2">
        <v>2</v>
      </c>
      <c r="J128" s="2">
        <v>1</v>
      </c>
      <c r="K128" s="2">
        <v>9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</v>
      </c>
      <c r="T128" s="2">
        <v>0</v>
      </c>
      <c r="U128" s="2">
        <v>5</v>
      </c>
      <c r="V128" s="2">
        <v>0</v>
      </c>
      <c r="W128" s="2">
        <v>0</v>
      </c>
    </row>
    <row r="129" spans="3:23" x14ac:dyDescent="0.25"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</row>
    <row r="130" spans="3:23" x14ac:dyDescent="0.25">
      <c r="C130" s="2">
        <f>+SUM(C4:C128)</f>
        <v>1739.8333333333333</v>
      </c>
      <c r="D130" s="2">
        <f t="shared" ref="D130:W130" si="0">+SUM(D4:D128)</f>
        <v>2736</v>
      </c>
      <c r="E130" s="2">
        <f t="shared" si="0"/>
        <v>1807</v>
      </c>
      <c r="F130" s="2">
        <f t="shared" si="0"/>
        <v>607</v>
      </c>
      <c r="G130" s="2">
        <f t="shared" si="0"/>
        <v>752.66666666666674</v>
      </c>
      <c r="H130" s="2">
        <f t="shared" si="0"/>
        <v>307</v>
      </c>
      <c r="I130" s="2">
        <f t="shared" si="0"/>
        <v>589.95000000000005</v>
      </c>
      <c r="J130" s="2">
        <f t="shared" si="0"/>
        <v>191</v>
      </c>
      <c r="K130" s="2">
        <f t="shared" si="0"/>
        <v>490</v>
      </c>
      <c r="L130" s="2">
        <f t="shared" si="0"/>
        <v>393.91666666666663</v>
      </c>
      <c r="M130" s="2">
        <f t="shared" si="0"/>
        <v>330</v>
      </c>
      <c r="N130" s="2">
        <f t="shared" si="0"/>
        <v>89</v>
      </c>
      <c r="O130" s="2">
        <f t="shared" si="0"/>
        <v>121</v>
      </c>
      <c r="P130" s="2">
        <f t="shared" si="0"/>
        <v>161</v>
      </c>
      <c r="Q130" s="2">
        <f t="shared" si="0"/>
        <v>143</v>
      </c>
      <c r="R130" s="2">
        <f t="shared" si="0"/>
        <v>337.5</v>
      </c>
      <c r="S130" s="2">
        <f t="shared" si="0"/>
        <v>152.96666666666667</v>
      </c>
      <c r="T130" s="2">
        <f t="shared" si="0"/>
        <v>112</v>
      </c>
      <c r="U130" s="2">
        <f t="shared" si="0"/>
        <v>165.93333333333334</v>
      </c>
      <c r="V130" s="2">
        <f t="shared" si="0"/>
        <v>93</v>
      </c>
      <c r="W130" s="2">
        <f t="shared" si="0"/>
        <v>1418</v>
      </c>
    </row>
    <row r="131" spans="3:23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6AEF-081D-4D9E-8862-65CB02EFD083}">
  <dimension ref="A1:AA92"/>
  <sheetViews>
    <sheetView tabSelected="1" zoomScale="85" zoomScaleNormal="85" workbookViewId="0">
      <pane xSplit="2" ySplit="2" topLeftCell="C75" activePane="bottomRight" state="frozen"/>
      <selection pane="topRight" activeCell="C1" sqref="C1"/>
      <selection pane="bottomLeft" activeCell="A3" sqref="A3"/>
      <selection pane="bottomRight" activeCell="H94" sqref="H94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9.42578125" customWidth="1"/>
    <col min="4" max="9" width="10.5703125" bestFit="1" customWidth="1"/>
    <col min="10" max="10" width="9.5703125" bestFit="1" customWidth="1"/>
    <col min="11" max="13" width="10.5703125" bestFit="1" customWidth="1"/>
    <col min="14" max="22" width="9.5703125" bestFit="1" customWidth="1"/>
    <col min="23" max="23" width="10.5703125" bestFit="1" customWidth="1"/>
    <col min="24" max="24" width="9.140625" style="4"/>
  </cols>
  <sheetData>
    <row r="1" spans="1:24" x14ac:dyDescent="0.25">
      <c r="A1" s="6" t="s">
        <v>197</v>
      </c>
      <c r="B1" s="6" t="s">
        <v>203</v>
      </c>
      <c r="C1">
        <v>167.22200000000001</v>
      </c>
      <c r="D1">
        <v>220.79999999999995</v>
      </c>
      <c r="E1">
        <v>254.22200000000001</v>
      </c>
      <c r="F1">
        <v>332.45499999999998</v>
      </c>
      <c r="G1">
        <v>210.833</v>
      </c>
      <c r="H1">
        <v>317.77800000000002</v>
      </c>
      <c r="I1">
        <v>366.66699999999997</v>
      </c>
      <c r="J1">
        <v>317.77800000000002</v>
      </c>
      <c r="K1">
        <v>210.833</v>
      </c>
      <c r="L1">
        <v>225.81800000000001</v>
      </c>
      <c r="M1">
        <v>225.81800000000001</v>
      </c>
      <c r="N1">
        <v>281.01799999999997</v>
      </c>
      <c r="O1">
        <v>281.01799999999997</v>
      </c>
      <c r="P1">
        <v>281.01799999999997</v>
      </c>
      <c r="Q1">
        <v>281.01799999999997</v>
      </c>
      <c r="R1">
        <v>167.22200000000001</v>
      </c>
      <c r="S1">
        <v>188.18199999999999</v>
      </c>
      <c r="T1">
        <v>188.18199999999999</v>
      </c>
      <c r="U1">
        <v>188.18199999999999</v>
      </c>
      <c r="V1">
        <v>188.18199999999999</v>
      </c>
      <c r="W1">
        <v>204.44499999999999</v>
      </c>
    </row>
    <row r="2" spans="1:24" s="1" customFormat="1" ht="75" x14ac:dyDescent="0.25">
      <c r="A2" s="1" t="s">
        <v>196</v>
      </c>
      <c r="B2" s="1" t="s">
        <v>157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H2" s="1" t="s">
        <v>141</v>
      </c>
      <c r="I2" s="1" t="s">
        <v>142</v>
      </c>
      <c r="J2" s="1" t="s">
        <v>143</v>
      </c>
      <c r="K2" s="1" t="s">
        <v>144</v>
      </c>
      <c r="L2" s="1" t="s">
        <v>145</v>
      </c>
      <c r="M2" s="1" t="s">
        <v>146</v>
      </c>
      <c r="N2" s="1" t="s">
        <v>147</v>
      </c>
      <c r="O2" s="1" t="s">
        <v>148</v>
      </c>
      <c r="P2" s="1" t="s">
        <v>149</v>
      </c>
      <c r="Q2" s="1" t="s">
        <v>150</v>
      </c>
      <c r="R2" s="1" t="s">
        <v>151</v>
      </c>
      <c r="S2" s="1" t="s">
        <v>152</v>
      </c>
      <c r="T2" s="1" t="s">
        <v>153</v>
      </c>
      <c r="U2" s="1" t="s">
        <v>154</v>
      </c>
      <c r="V2" s="1" t="s">
        <v>155</v>
      </c>
      <c r="W2" s="1" t="s">
        <v>156</v>
      </c>
      <c r="X2" s="5"/>
    </row>
    <row r="3" spans="1:24" x14ac:dyDescent="0.25">
      <c r="A3" t="s">
        <v>178</v>
      </c>
      <c r="B3" t="s">
        <v>159</v>
      </c>
      <c r="C3" s="3">
        <v>144</v>
      </c>
      <c r="D3" s="3">
        <v>199</v>
      </c>
      <c r="E3" s="3">
        <v>29</v>
      </c>
      <c r="F3" s="3">
        <v>60</v>
      </c>
      <c r="G3" s="3">
        <v>79</v>
      </c>
      <c r="H3" s="3">
        <v>39</v>
      </c>
      <c r="I3" s="3">
        <v>67</v>
      </c>
      <c r="J3" s="3">
        <v>29</v>
      </c>
      <c r="K3" s="3">
        <v>91</v>
      </c>
      <c r="L3" s="3">
        <v>39</v>
      </c>
      <c r="M3" s="3">
        <v>19</v>
      </c>
      <c r="N3" s="3">
        <v>10</v>
      </c>
      <c r="O3" s="3">
        <v>19</v>
      </c>
      <c r="P3" s="3">
        <v>25</v>
      </c>
      <c r="Q3" s="3">
        <v>17</v>
      </c>
      <c r="R3" s="3">
        <v>31</v>
      </c>
      <c r="S3" s="3">
        <v>6</v>
      </c>
      <c r="T3" s="3">
        <v>5</v>
      </c>
      <c r="U3" s="3">
        <v>6</v>
      </c>
      <c r="V3" s="3">
        <v>5</v>
      </c>
      <c r="W3" s="3">
        <v>55</v>
      </c>
    </row>
    <row r="4" spans="1:24" x14ac:dyDescent="0.25">
      <c r="A4" t="s">
        <v>180</v>
      </c>
      <c r="B4" t="s">
        <v>160</v>
      </c>
      <c r="C4" s="3">
        <v>69</v>
      </c>
      <c r="D4" s="3">
        <v>167</v>
      </c>
      <c r="E4" s="3">
        <v>194</v>
      </c>
      <c r="F4" s="3">
        <v>29</v>
      </c>
      <c r="G4" s="3">
        <v>54</v>
      </c>
      <c r="H4" s="3">
        <v>22</v>
      </c>
      <c r="I4" s="3">
        <v>39</v>
      </c>
      <c r="J4" s="3">
        <v>24</v>
      </c>
      <c r="K4" s="3">
        <v>61</v>
      </c>
      <c r="L4" s="3">
        <v>31</v>
      </c>
      <c r="M4" s="3">
        <v>26</v>
      </c>
      <c r="N4" s="3">
        <v>6</v>
      </c>
      <c r="O4" s="3">
        <v>6</v>
      </c>
      <c r="P4" s="3">
        <v>10</v>
      </c>
      <c r="Q4" s="3">
        <v>10</v>
      </c>
      <c r="R4" s="3">
        <v>11</v>
      </c>
      <c r="S4" s="3">
        <v>9</v>
      </c>
      <c r="T4" s="3">
        <v>6</v>
      </c>
      <c r="U4" s="3">
        <v>6</v>
      </c>
      <c r="V4" s="3">
        <v>7</v>
      </c>
      <c r="W4" s="3">
        <v>76</v>
      </c>
    </row>
    <row r="5" spans="1:24" x14ac:dyDescent="0.25">
      <c r="A5" t="s">
        <v>179</v>
      </c>
      <c r="B5" t="s">
        <v>161</v>
      </c>
      <c r="C5" s="3">
        <v>195</v>
      </c>
      <c r="D5" s="3">
        <v>211</v>
      </c>
      <c r="E5" s="3">
        <v>85</v>
      </c>
      <c r="F5" s="3">
        <v>54</v>
      </c>
      <c r="G5" s="3">
        <v>66</v>
      </c>
      <c r="H5" s="3">
        <v>28</v>
      </c>
      <c r="I5" s="3">
        <v>51</v>
      </c>
      <c r="J5" s="3">
        <v>8</v>
      </c>
      <c r="K5" s="3">
        <v>55</v>
      </c>
      <c r="L5" s="3">
        <v>41</v>
      </c>
      <c r="M5" s="3">
        <v>24</v>
      </c>
      <c r="N5" s="3">
        <v>13</v>
      </c>
      <c r="O5" s="3">
        <v>14</v>
      </c>
      <c r="P5" s="3">
        <v>15</v>
      </c>
      <c r="Q5" s="3">
        <v>9</v>
      </c>
      <c r="R5" s="3">
        <v>32</v>
      </c>
      <c r="S5" s="3">
        <v>7</v>
      </c>
      <c r="T5" s="3">
        <v>1</v>
      </c>
      <c r="U5" s="3">
        <v>8</v>
      </c>
      <c r="V5" s="3">
        <v>2</v>
      </c>
      <c r="W5" s="3">
        <v>136</v>
      </c>
    </row>
    <row r="6" spans="1:24" x14ac:dyDescent="0.25">
      <c r="A6" t="s">
        <v>181</v>
      </c>
      <c r="B6" t="s">
        <v>162</v>
      </c>
      <c r="C6" s="3">
        <v>29</v>
      </c>
      <c r="D6" s="3">
        <v>144</v>
      </c>
      <c r="E6" s="3">
        <v>344</v>
      </c>
      <c r="F6" s="3">
        <v>49</v>
      </c>
      <c r="G6" s="3">
        <v>19</v>
      </c>
      <c r="H6" s="3">
        <v>9</v>
      </c>
      <c r="I6" s="3">
        <v>11</v>
      </c>
      <c r="J6" s="3">
        <v>0</v>
      </c>
      <c r="K6" s="3">
        <v>5</v>
      </c>
      <c r="L6" s="3">
        <v>7</v>
      </c>
      <c r="M6" s="3">
        <v>8</v>
      </c>
      <c r="N6" s="3">
        <v>3</v>
      </c>
      <c r="O6" s="3">
        <v>3</v>
      </c>
      <c r="P6" s="3">
        <v>7</v>
      </c>
      <c r="Q6" s="3">
        <v>1</v>
      </c>
      <c r="R6" s="3">
        <v>4</v>
      </c>
      <c r="S6" s="3">
        <v>0</v>
      </c>
      <c r="T6" s="3">
        <v>0</v>
      </c>
      <c r="U6" s="3">
        <v>0</v>
      </c>
      <c r="V6" s="3">
        <v>0</v>
      </c>
      <c r="W6" s="3">
        <v>82</v>
      </c>
    </row>
    <row r="7" spans="1:24" x14ac:dyDescent="0.25">
      <c r="A7" t="s">
        <v>182</v>
      </c>
      <c r="B7" t="s">
        <v>163</v>
      </c>
      <c r="C7" s="3">
        <v>89</v>
      </c>
      <c r="D7" s="3">
        <v>122</v>
      </c>
      <c r="E7" s="3">
        <v>45</v>
      </c>
      <c r="F7" s="3">
        <v>34</v>
      </c>
      <c r="G7" s="3">
        <v>40</v>
      </c>
      <c r="H7" s="3">
        <v>19</v>
      </c>
      <c r="I7" s="3">
        <v>35</v>
      </c>
      <c r="J7" s="3">
        <v>6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10</v>
      </c>
      <c r="S7" s="3">
        <v>0</v>
      </c>
      <c r="T7" s="3">
        <v>0</v>
      </c>
      <c r="U7" s="3">
        <v>0</v>
      </c>
      <c r="V7" s="3">
        <v>0</v>
      </c>
      <c r="W7" s="3">
        <v>15</v>
      </c>
    </row>
    <row r="8" spans="1:24" x14ac:dyDescent="0.25">
      <c r="A8" t="s">
        <v>183</v>
      </c>
      <c r="B8" t="s">
        <v>164</v>
      </c>
      <c r="C8" s="3">
        <v>112</v>
      </c>
      <c r="D8" s="3">
        <v>162</v>
      </c>
      <c r="E8" s="3">
        <v>70</v>
      </c>
      <c r="F8" s="3">
        <v>41</v>
      </c>
      <c r="G8" s="3">
        <v>55</v>
      </c>
      <c r="H8" s="3">
        <v>26</v>
      </c>
      <c r="I8" s="3">
        <v>70</v>
      </c>
      <c r="J8" s="3">
        <v>20</v>
      </c>
      <c r="K8" s="3">
        <v>27</v>
      </c>
      <c r="L8" s="3">
        <v>30</v>
      </c>
      <c r="M8" s="3">
        <v>31</v>
      </c>
      <c r="N8" s="3">
        <v>11</v>
      </c>
      <c r="O8" s="3">
        <v>16</v>
      </c>
      <c r="P8" s="3">
        <v>16</v>
      </c>
      <c r="Q8" s="3">
        <v>7</v>
      </c>
      <c r="R8" s="3">
        <v>52</v>
      </c>
      <c r="S8" s="3">
        <v>9</v>
      </c>
      <c r="T8" s="3">
        <v>12</v>
      </c>
      <c r="U8" s="3">
        <v>14</v>
      </c>
      <c r="V8" s="3">
        <v>12</v>
      </c>
      <c r="W8" s="3">
        <v>102</v>
      </c>
    </row>
    <row r="9" spans="1:24" x14ac:dyDescent="0.25">
      <c r="A9" t="s">
        <v>184</v>
      </c>
      <c r="B9" t="s">
        <v>165</v>
      </c>
      <c r="C9" s="3">
        <v>133</v>
      </c>
      <c r="D9" s="3">
        <v>196</v>
      </c>
      <c r="E9" s="3">
        <v>22</v>
      </c>
      <c r="F9" s="3">
        <v>58</v>
      </c>
      <c r="G9" s="3">
        <v>94</v>
      </c>
      <c r="H9" s="3">
        <v>26</v>
      </c>
      <c r="I9" s="3">
        <v>79</v>
      </c>
      <c r="J9" s="3">
        <v>20</v>
      </c>
      <c r="K9" s="3">
        <v>32</v>
      </c>
      <c r="L9" s="3">
        <v>39</v>
      </c>
      <c r="M9" s="3">
        <v>34</v>
      </c>
      <c r="N9" s="3">
        <v>7</v>
      </c>
      <c r="O9" s="3">
        <v>9</v>
      </c>
      <c r="P9" s="3">
        <v>6</v>
      </c>
      <c r="Q9" s="3">
        <v>18</v>
      </c>
      <c r="R9" s="3">
        <v>59</v>
      </c>
      <c r="S9" s="3">
        <v>2</v>
      </c>
      <c r="T9" s="3">
        <v>2</v>
      </c>
      <c r="U9" s="3">
        <v>4</v>
      </c>
      <c r="V9" s="3">
        <v>0</v>
      </c>
      <c r="W9" s="3">
        <v>99</v>
      </c>
    </row>
    <row r="10" spans="1:24" x14ac:dyDescent="0.25">
      <c r="A10" t="s">
        <v>185</v>
      </c>
      <c r="B10" t="s">
        <v>166</v>
      </c>
      <c r="C10" s="3">
        <v>78</v>
      </c>
      <c r="D10" s="3">
        <v>78</v>
      </c>
      <c r="E10" s="3">
        <v>120</v>
      </c>
      <c r="F10" s="3">
        <v>16</v>
      </c>
      <c r="G10" s="3">
        <v>16</v>
      </c>
      <c r="H10" s="3">
        <v>12</v>
      </c>
      <c r="I10" s="3">
        <v>10</v>
      </c>
      <c r="J10" s="3">
        <v>10</v>
      </c>
      <c r="K10" s="3">
        <v>14</v>
      </c>
      <c r="L10" s="3">
        <v>5</v>
      </c>
      <c r="M10" s="3">
        <v>5</v>
      </c>
      <c r="N10" s="3">
        <v>0</v>
      </c>
      <c r="O10" s="3">
        <v>0</v>
      </c>
      <c r="P10" s="3">
        <v>1</v>
      </c>
      <c r="Q10" s="3">
        <v>0</v>
      </c>
      <c r="R10" s="3">
        <v>3</v>
      </c>
      <c r="S10" s="3">
        <v>2</v>
      </c>
      <c r="T10" s="3">
        <v>0</v>
      </c>
      <c r="U10" s="3">
        <v>1</v>
      </c>
      <c r="V10" s="3">
        <v>0</v>
      </c>
      <c r="W10" s="3">
        <v>10</v>
      </c>
    </row>
    <row r="11" spans="1:24" x14ac:dyDescent="0.25">
      <c r="A11" t="s">
        <v>186</v>
      </c>
      <c r="B11" t="s">
        <v>167</v>
      </c>
      <c r="C11" s="3">
        <v>169</v>
      </c>
      <c r="D11" s="3">
        <v>216</v>
      </c>
      <c r="E11" s="3">
        <v>46</v>
      </c>
      <c r="F11" s="3">
        <v>39</v>
      </c>
      <c r="G11" s="3">
        <v>58</v>
      </c>
      <c r="H11" s="3">
        <v>23</v>
      </c>
      <c r="I11" s="3">
        <v>33</v>
      </c>
      <c r="J11" s="3">
        <v>13</v>
      </c>
      <c r="K11" s="3">
        <v>20</v>
      </c>
      <c r="L11" s="3">
        <v>18</v>
      </c>
      <c r="M11" s="3">
        <v>23</v>
      </c>
      <c r="N11" s="3">
        <v>7</v>
      </c>
      <c r="O11" s="3">
        <v>4</v>
      </c>
      <c r="P11" s="3">
        <v>5</v>
      </c>
      <c r="Q11" s="3">
        <v>9</v>
      </c>
      <c r="R11" s="3">
        <v>50</v>
      </c>
      <c r="S11" s="3">
        <v>9</v>
      </c>
      <c r="T11" s="3">
        <v>8</v>
      </c>
      <c r="U11" s="3">
        <v>24</v>
      </c>
      <c r="V11" s="3">
        <v>5</v>
      </c>
      <c r="W11" s="3">
        <v>55</v>
      </c>
    </row>
    <row r="12" spans="1:24" x14ac:dyDescent="0.25">
      <c r="A12" t="s">
        <v>187</v>
      </c>
      <c r="B12" t="s">
        <v>168</v>
      </c>
      <c r="C12" s="3">
        <v>67</v>
      </c>
      <c r="D12" s="3">
        <v>132</v>
      </c>
      <c r="E12" s="3">
        <v>284</v>
      </c>
      <c r="F12" s="3">
        <v>28</v>
      </c>
      <c r="G12" s="3">
        <v>36</v>
      </c>
      <c r="H12" s="3">
        <v>14</v>
      </c>
      <c r="I12" s="3">
        <v>32</v>
      </c>
      <c r="J12" s="3">
        <v>16</v>
      </c>
      <c r="K12" s="3">
        <v>40</v>
      </c>
      <c r="L12" s="3">
        <v>13</v>
      </c>
      <c r="M12" s="3">
        <v>14</v>
      </c>
      <c r="N12" s="3">
        <v>4</v>
      </c>
      <c r="O12" s="3">
        <v>10</v>
      </c>
      <c r="P12" s="3">
        <v>16</v>
      </c>
      <c r="Q12" s="3">
        <v>10</v>
      </c>
      <c r="R12" s="3">
        <v>12</v>
      </c>
      <c r="S12" s="3">
        <v>17</v>
      </c>
      <c r="T12" s="3">
        <v>11</v>
      </c>
      <c r="U12" s="3">
        <v>19</v>
      </c>
      <c r="V12" s="3">
        <v>10</v>
      </c>
      <c r="W12" s="3">
        <v>68</v>
      </c>
    </row>
    <row r="13" spans="1:24" x14ac:dyDescent="0.25">
      <c r="A13" t="s">
        <v>188</v>
      </c>
      <c r="B13" t="s">
        <v>169</v>
      </c>
      <c r="C13" s="3">
        <v>89.333333333333329</v>
      </c>
      <c r="D13" s="3">
        <v>434.5</v>
      </c>
      <c r="E13" s="3">
        <v>50</v>
      </c>
      <c r="F13" s="3">
        <v>28</v>
      </c>
      <c r="G13" s="3">
        <v>31.666666666666664</v>
      </c>
      <c r="H13" s="3">
        <v>7</v>
      </c>
      <c r="I13" s="3">
        <v>33.950000000000003</v>
      </c>
      <c r="J13" s="3">
        <v>11</v>
      </c>
      <c r="K13" s="3">
        <v>12</v>
      </c>
      <c r="L13" s="3">
        <v>56.916666666666671</v>
      </c>
      <c r="M13" s="3">
        <v>51</v>
      </c>
      <c r="N13" s="3">
        <v>2</v>
      </c>
      <c r="O13" s="3">
        <v>13</v>
      </c>
      <c r="P13" s="3">
        <v>11</v>
      </c>
      <c r="Q13" s="3">
        <v>15</v>
      </c>
      <c r="R13" s="3">
        <v>6.5</v>
      </c>
      <c r="S13" s="3">
        <v>47.966666666666669</v>
      </c>
      <c r="T13" s="3">
        <v>25</v>
      </c>
      <c r="U13" s="3">
        <v>29.933333333333334</v>
      </c>
      <c r="V13" s="3">
        <v>15</v>
      </c>
      <c r="W13" s="3">
        <v>85</v>
      </c>
    </row>
    <row r="14" spans="1:24" x14ac:dyDescent="0.25">
      <c r="A14" t="s">
        <v>189</v>
      </c>
      <c r="B14" t="s">
        <v>170</v>
      </c>
      <c r="C14" s="3">
        <v>25</v>
      </c>
      <c r="D14" s="3">
        <v>85</v>
      </c>
      <c r="E14" s="3">
        <v>70</v>
      </c>
      <c r="F14" s="3">
        <v>10</v>
      </c>
      <c r="G14" s="3">
        <v>19</v>
      </c>
      <c r="H14" s="3">
        <v>11</v>
      </c>
      <c r="I14" s="3">
        <v>22</v>
      </c>
      <c r="J14" s="3">
        <v>3</v>
      </c>
      <c r="K14" s="3">
        <v>12</v>
      </c>
      <c r="L14" s="3">
        <v>7</v>
      </c>
      <c r="M14" s="3">
        <v>7</v>
      </c>
      <c r="N14" s="3">
        <v>4</v>
      </c>
      <c r="O14" s="3">
        <v>7</v>
      </c>
      <c r="P14" s="3">
        <v>4</v>
      </c>
      <c r="Q14" s="3">
        <v>3</v>
      </c>
      <c r="R14" s="3">
        <v>9</v>
      </c>
      <c r="S14" s="3">
        <v>5</v>
      </c>
      <c r="T14" s="3">
        <v>5</v>
      </c>
      <c r="U14" s="3">
        <v>11</v>
      </c>
      <c r="V14" s="3">
        <v>6</v>
      </c>
      <c r="W14" s="3">
        <v>58</v>
      </c>
    </row>
    <row r="15" spans="1:24" x14ac:dyDescent="0.25">
      <c r="A15" t="s">
        <v>190</v>
      </c>
      <c r="B15" t="s">
        <v>171</v>
      </c>
      <c r="C15" s="3">
        <v>137.5</v>
      </c>
      <c r="D15" s="3">
        <v>98.5</v>
      </c>
      <c r="E15" s="3">
        <v>69</v>
      </c>
      <c r="F15" s="3">
        <v>28</v>
      </c>
      <c r="G15" s="3">
        <v>48</v>
      </c>
      <c r="H15" s="3">
        <v>6</v>
      </c>
      <c r="I15" s="3">
        <v>19</v>
      </c>
      <c r="J15" s="3">
        <v>6</v>
      </c>
      <c r="K15" s="3">
        <v>18</v>
      </c>
      <c r="L15" s="3">
        <v>8</v>
      </c>
      <c r="M15" s="3">
        <v>6</v>
      </c>
      <c r="N15" s="3">
        <v>2</v>
      </c>
      <c r="O15" s="3">
        <v>5</v>
      </c>
      <c r="P15" s="3">
        <v>6</v>
      </c>
      <c r="Q15" s="3">
        <v>10</v>
      </c>
      <c r="R15" s="3">
        <v>0</v>
      </c>
      <c r="S15" s="3">
        <v>5</v>
      </c>
      <c r="T15" s="3">
        <v>5</v>
      </c>
      <c r="U15" s="3">
        <v>5</v>
      </c>
      <c r="V15" s="3">
        <v>2</v>
      </c>
      <c r="W15" s="3">
        <v>122</v>
      </c>
    </row>
    <row r="16" spans="1:24" x14ac:dyDescent="0.25">
      <c r="A16" t="s">
        <v>192</v>
      </c>
      <c r="B16" t="s">
        <v>173</v>
      </c>
      <c r="C16" s="3">
        <v>175</v>
      </c>
      <c r="D16" s="3">
        <v>245</v>
      </c>
      <c r="E16" s="3">
        <v>120</v>
      </c>
      <c r="F16" s="3">
        <v>40</v>
      </c>
      <c r="G16" s="3">
        <v>53</v>
      </c>
      <c r="H16" s="3">
        <v>16</v>
      </c>
      <c r="I16" s="3">
        <v>35</v>
      </c>
      <c r="J16" s="3">
        <v>5</v>
      </c>
      <c r="K16" s="3">
        <v>33</v>
      </c>
      <c r="L16" s="3">
        <v>42</v>
      </c>
      <c r="M16" s="3">
        <v>38</v>
      </c>
      <c r="N16" s="3">
        <v>8</v>
      </c>
      <c r="O16" s="3">
        <v>8</v>
      </c>
      <c r="P16" s="3">
        <v>10</v>
      </c>
      <c r="Q16" s="3">
        <v>20</v>
      </c>
      <c r="R16" s="3">
        <v>9</v>
      </c>
      <c r="S16" s="3">
        <v>21</v>
      </c>
      <c r="T16" s="3">
        <v>25</v>
      </c>
      <c r="U16" s="3">
        <v>25</v>
      </c>
      <c r="V16" s="3">
        <v>23</v>
      </c>
      <c r="W16" s="3">
        <v>155</v>
      </c>
    </row>
    <row r="17" spans="1:23" x14ac:dyDescent="0.25">
      <c r="A17" t="s">
        <v>194</v>
      </c>
      <c r="B17" t="s">
        <v>175</v>
      </c>
      <c r="C17" s="3">
        <v>49</v>
      </c>
      <c r="D17" s="3">
        <v>25</v>
      </c>
      <c r="E17" s="3">
        <v>15</v>
      </c>
      <c r="F17" s="3">
        <v>24</v>
      </c>
      <c r="G17" s="3">
        <v>4</v>
      </c>
      <c r="H17" s="3">
        <v>3</v>
      </c>
      <c r="I17" s="3">
        <v>17</v>
      </c>
      <c r="J17" s="3">
        <v>0</v>
      </c>
      <c r="K17" s="3">
        <v>33</v>
      </c>
      <c r="L17" s="3">
        <v>12</v>
      </c>
      <c r="M17" s="3">
        <v>15</v>
      </c>
      <c r="N17" s="3">
        <v>0</v>
      </c>
      <c r="O17" s="3">
        <v>0</v>
      </c>
      <c r="P17" s="3">
        <v>4</v>
      </c>
      <c r="Q17" s="3">
        <v>2</v>
      </c>
      <c r="R17" s="3">
        <v>10</v>
      </c>
      <c r="S17" s="3">
        <v>4</v>
      </c>
      <c r="T17" s="3">
        <v>3</v>
      </c>
      <c r="U17" s="3">
        <v>3</v>
      </c>
      <c r="V17" s="3">
        <v>1</v>
      </c>
      <c r="W17" s="3">
        <v>100</v>
      </c>
    </row>
    <row r="18" spans="1:23" x14ac:dyDescent="0.25">
      <c r="A18" t="s">
        <v>177</v>
      </c>
      <c r="B18" t="s">
        <v>158</v>
      </c>
      <c r="C18" s="3">
        <v>136</v>
      </c>
      <c r="D18" s="3">
        <v>146</v>
      </c>
      <c r="E18" s="3">
        <v>218</v>
      </c>
      <c r="F18" s="3">
        <v>45</v>
      </c>
      <c r="G18" s="3">
        <v>42</v>
      </c>
      <c r="H18" s="3">
        <v>24</v>
      </c>
      <c r="I18" s="3">
        <v>32</v>
      </c>
      <c r="J18" s="3">
        <v>19</v>
      </c>
      <c r="K18" s="3">
        <v>21</v>
      </c>
      <c r="L18" s="3">
        <v>16</v>
      </c>
      <c r="M18" s="3">
        <v>15</v>
      </c>
      <c r="N18" s="3">
        <v>6</v>
      </c>
      <c r="O18" s="3">
        <v>7</v>
      </c>
      <c r="P18" s="3">
        <v>14</v>
      </c>
      <c r="Q18" s="3">
        <v>5</v>
      </c>
      <c r="R18" s="3">
        <v>25</v>
      </c>
      <c r="S18" s="3">
        <v>2</v>
      </c>
      <c r="T18" s="3">
        <v>2</v>
      </c>
      <c r="U18" s="3">
        <v>4</v>
      </c>
      <c r="V18" s="3">
        <v>0</v>
      </c>
      <c r="W18" s="3">
        <v>101</v>
      </c>
    </row>
    <row r="19" spans="1:23" x14ac:dyDescent="0.25">
      <c r="A19" t="s">
        <v>195</v>
      </c>
      <c r="B19" t="s">
        <v>176</v>
      </c>
      <c r="C19" s="3">
        <v>9</v>
      </c>
      <c r="D19" s="3">
        <v>25</v>
      </c>
      <c r="E19" s="3">
        <v>2</v>
      </c>
      <c r="F19" s="3">
        <v>1</v>
      </c>
      <c r="G19" s="3">
        <v>5</v>
      </c>
      <c r="H19" s="3">
        <v>2</v>
      </c>
      <c r="I19" s="3">
        <v>1</v>
      </c>
      <c r="J19" s="3">
        <v>0</v>
      </c>
      <c r="K19" s="3">
        <v>4</v>
      </c>
      <c r="L19" s="3">
        <v>3</v>
      </c>
      <c r="M19" s="3">
        <v>2</v>
      </c>
      <c r="N19" s="3">
        <v>1</v>
      </c>
      <c r="O19" s="3">
        <v>0</v>
      </c>
      <c r="P19" s="3">
        <v>3</v>
      </c>
      <c r="Q19" s="3">
        <v>2</v>
      </c>
      <c r="R19" s="3">
        <v>0</v>
      </c>
      <c r="S19" s="3">
        <v>3</v>
      </c>
      <c r="T19" s="3">
        <v>0</v>
      </c>
      <c r="U19" s="3">
        <v>3</v>
      </c>
      <c r="V19" s="3">
        <v>0</v>
      </c>
      <c r="W19" s="3">
        <v>28</v>
      </c>
    </row>
    <row r="20" spans="1:23" x14ac:dyDescent="0.25">
      <c r="A20" t="s">
        <v>191</v>
      </c>
      <c r="B20" t="s">
        <v>172</v>
      </c>
      <c r="C20" s="3">
        <v>27</v>
      </c>
      <c r="D20" s="3">
        <v>36</v>
      </c>
      <c r="E20" s="3">
        <v>12</v>
      </c>
      <c r="F20" s="3">
        <v>16</v>
      </c>
      <c r="G20" s="3">
        <v>24</v>
      </c>
      <c r="H20" s="3">
        <v>13</v>
      </c>
      <c r="I20" s="3">
        <v>3</v>
      </c>
      <c r="J20" s="3">
        <v>0</v>
      </c>
      <c r="K20" s="3">
        <v>12</v>
      </c>
      <c r="L20" s="3">
        <v>11</v>
      </c>
      <c r="M20" s="3">
        <v>10</v>
      </c>
      <c r="N20" s="3">
        <v>3</v>
      </c>
      <c r="O20" s="3">
        <v>0</v>
      </c>
      <c r="P20" s="3">
        <v>5</v>
      </c>
      <c r="Q20" s="3">
        <v>3</v>
      </c>
      <c r="R20" s="3">
        <v>14</v>
      </c>
      <c r="S20" s="3">
        <v>4</v>
      </c>
      <c r="T20" s="3">
        <v>0</v>
      </c>
      <c r="U20" s="3">
        <v>2</v>
      </c>
      <c r="V20" s="3">
        <v>2</v>
      </c>
      <c r="W20" s="3">
        <v>48</v>
      </c>
    </row>
    <row r="21" spans="1:23" x14ac:dyDescent="0.25">
      <c r="A21" t="s">
        <v>193</v>
      </c>
      <c r="B21" t="s">
        <v>174</v>
      </c>
      <c r="C21" s="3">
        <v>7</v>
      </c>
      <c r="D21" s="3">
        <v>14</v>
      </c>
      <c r="E21" s="3">
        <v>12</v>
      </c>
      <c r="F21" s="3">
        <v>7</v>
      </c>
      <c r="G21" s="3">
        <v>9</v>
      </c>
      <c r="H21" s="3">
        <v>7</v>
      </c>
      <c r="I21" s="3">
        <v>0</v>
      </c>
      <c r="J21" s="3">
        <v>1</v>
      </c>
      <c r="K21" s="3">
        <v>0</v>
      </c>
      <c r="L21" s="3">
        <v>15</v>
      </c>
      <c r="M21" s="3">
        <v>2</v>
      </c>
      <c r="N21" s="3">
        <v>2</v>
      </c>
      <c r="O21" s="3">
        <v>0</v>
      </c>
      <c r="P21" s="3">
        <v>3</v>
      </c>
      <c r="Q21" s="3">
        <v>2</v>
      </c>
      <c r="R21" s="3">
        <v>0</v>
      </c>
      <c r="S21" s="3">
        <v>0</v>
      </c>
      <c r="T21" s="3">
        <v>2</v>
      </c>
      <c r="U21" s="3">
        <v>1</v>
      </c>
      <c r="V21" s="3">
        <v>3</v>
      </c>
      <c r="W21" s="3">
        <v>23</v>
      </c>
    </row>
    <row r="23" spans="1:23" x14ac:dyDescent="0.25">
      <c r="A23" s="6" t="s">
        <v>204</v>
      </c>
      <c r="B23" s="6" t="s">
        <v>203</v>
      </c>
    </row>
    <row r="24" spans="1:23" x14ac:dyDescent="0.25">
      <c r="A24" t="s">
        <v>178</v>
      </c>
      <c r="B24" t="s">
        <v>159</v>
      </c>
      <c r="C24" s="7">
        <f>+C3*C$1*1.08</f>
        <v>26006.365440000001</v>
      </c>
      <c r="D24" s="7">
        <f t="shared" ref="D24:W24" si="0">+D3*D$1*1.08</f>
        <v>47454.335999999996</v>
      </c>
      <c r="E24" s="7">
        <f t="shared" si="0"/>
        <v>7962.233040000001</v>
      </c>
      <c r="F24" s="7">
        <f t="shared" si="0"/>
        <v>21543.083999999999</v>
      </c>
      <c r="G24" s="7">
        <f t="shared" si="0"/>
        <v>17988.271560000001</v>
      </c>
      <c r="H24" s="7">
        <f t="shared" si="0"/>
        <v>13384.809360000001</v>
      </c>
      <c r="I24" s="7">
        <f t="shared" si="0"/>
        <v>26532.024120000002</v>
      </c>
      <c r="J24" s="7">
        <f t="shared" si="0"/>
        <v>9952.8069599999999</v>
      </c>
      <c r="K24" s="7">
        <f t="shared" si="0"/>
        <v>20720.667240000002</v>
      </c>
      <c r="L24" s="7">
        <f t="shared" si="0"/>
        <v>9511.4541600000011</v>
      </c>
      <c r="M24" s="7">
        <f t="shared" si="0"/>
        <v>4633.7853600000008</v>
      </c>
      <c r="N24" s="7">
        <f t="shared" si="0"/>
        <v>3034.9944</v>
      </c>
      <c r="O24" s="7">
        <f t="shared" si="0"/>
        <v>5766.4893599999996</v>
      </c>
      <c r="P24" s="7">
        <f t="shared" si="0"/>
        <v>7587.485999999999</v>
      </c>
      <c r="Q24" s="7">
        <f t="shared" si="0"/>
        <v>5159.4904799999995</v>
      </c>
      <c r="R24" s="7">
        <f t="shared" si="0"/>
        <v>5598.592560000001</v>
      </c>
      <c r="S24" s="7">
        <f t="shared" si="0"/>
        <v>1219.4193599999999</v>
      </c>
      <c r="T24" s="7">
        <f t="shared" si="0"/>
        <v>1016.1828</v>
      </c>
      <c r="U24" s="7">
        <f t="shared" si="0"/>
        <v>1219.4193599999999</v>
      </c>
      <c r="V24" s="7">
        <f t="shared" si="0"/>
        <v>1016.1828</v>
      </c>
      <c r="W24" s="7">
        <f t="shared" si="0"/>
        <v>12144.033000000001</v>
      </c>
    </row>
    <row r="25" spans="1:23" x14ac:dyDescent="0.25">
      <c r="A25" t="s">
        <v>180</v>
      </c>
      <c r="B25" t="s">
        <v>160</v>
      </c>
      <c r="C25" s="7">
        <f t="shared" ref="C25:W25" si="1">+C4*C$1*1.08</f>
        <v>12461.383440000001</v>
      </c>
      <c r="D25" s="7">
        <f t="shared" si="1"/>
        <v>39823.48799999999</v>
      </c>
      <c r="E25" s="7">
        <f t="shared" si="1"/>
        <v>53264.593440000004</v>
      </c>
      <c r="F25" s="7">
        <f t="shared" si="1"/>
        <v>10412.490600000001</v>
      </c>
      <c r="G25" s="7">
        <f t="shared" si="1"/>
        <v>12295.780560000001</v>
      </c>
      <c r="H25" s="7">
        <f t="shared" si="1"/>
        <v>7550.4052800000009</v>
      </c>
      <c r="I25" s="7">
        <f t="shared" si="1"/>
        <v>15444.01404</v>
      </c>
      <c r="J25" s="7">
        <f t="shared" si="1"/>
        <v>8236.8057600000011</v>
      </c>
      <c r="K25" s="7">
        <f t="shared" si="1"/>
        <v>13889.678040000001</v>
      </c>
      <c r="L25" s="7">
        <f t="shared" si="1"/>
        <v>7560.3866400000006</v>
      </c>
      <c r="M25" s="7">
        <f t="shared" si="1"/>
        <v>6340.9694400000008</v>
      </c>
      <c r="N25" s="7">
        <f t="shared" si="1"/>
        <v>1820.9966399999998</v>
      </c>
      <c r="O25" s="7">
        <f t="shared" si="1"/>
        <v>1820.9966399999998</v>
      </c>
      <c r="P25" s="7">
        <f t="shared" si="1"/>
        <v>3034.9944</v>
      </c>
      <c r="Q25" s="7">
        <f t="shared" si="1"/>
        <v>3034.9944</v>
      </c>
      <c r="R25" s="7">
        <f t="shared" si="1"/>
        <v>1986.5973600000002</v>
      </c>
      <c r="S25" s="7">
        <f t="shared" si="1"/>
        <v>1829.12904</v>
      </c>
      <c r="T25" s="7">
        <f t="shared" si="1"/>
        <v>1219.4193599999999</v>
      </c>
      <c r="U25" s="7">
        <f t="shared" si="1"/>
        <v>1219.4193599999999</v>
      </c>
      <c r="V25" s="7">
        <f t="shared" si="1"/>
        <v>1422.6559199999999</v>
      </c>
      <c r="W25" s="7">
        <f t="shared" si="1"/>
        <v>16780.845600000001</v>
      </c>
    </row>
    <row r="26" spans="1:23" x14ac:dyDescent="0.25">
      <c r="A26" t="s">
        <v>179</v>
      </c>
      <c r="B26" t="s">
        <v>161</v>
      </c>
      <c r="C26" s="7">
        <f t="shared" ref="C26:W26" si="2">+C5*C$1*1.08</f>
        <v>35216.953200000004</v>
      </c>
      <c r="D26" s="7">
        <f t="shared" si="2"/>
        <v>50315.903999999988</v>
      </c>
      <c r="E26" s="7">
        <f t="shared" si="2"/>
        <v>23337.579600000001</v>
      </c>
      <c r="F26" s="7">
        <f t="shared" si="2"/>
        <v>19388.775600000001</v>
      </c>
      <c r="G26" s="7">
        <f t="shared" si="2"/>
        <v>15028.176240000001</v>
      </c>
      <c r="H26" s="7">
        <f t="shared" si="2"/>
        <v>9609.6067199999998</v>
      </c>
      <c r="I26" s="7">
        <f t="shared" si="2"/>
        <v>20196.018360000002</v>
      </c>
      <c r="J26" s="7">
        <f t="shared" si="2"/>
        <v>2745.6019200000005</v>
      </c>
      <c r="K26" s="7">
        <f t="shared" si="2"/>
        <v>12523.480200000002</v>
      </c>
      <c r="L26" s="7">
        <f t="shared" si="2"/>
        <v>9999.2210400000004</v>
      </c>
      <c r="M26" s="7">
        <f t="shared" si="2"/>
        <v>5853.2025600000006</v>
      </c>
      <c r="N26" s="7">
        <f t="shared" si="2"/>
        <v>3945.4927199999997</v>
      </c>
      <c r="O26" s="7">
        <f t="shared" si="2"/>
        <v>4248.9921599999998</v>
      </c>
      <c r="P26" s="7">
        <f t="shared" si="2"/>
        <v>4552.4915999999994</v>
      </c>
      <c r="Q26" s="7">
        <f t="shared" si="2"/>
        <v>2731.49496</v>
      </c>
      <c r="R26" s="7">
        <f t="shared" si="2"/>
        <v>5779.192320000001</v>
      </c>
      <c r="S26" s="7">
        <f t="shared" si="2"/>
        <v>1422.6559199999999</v>
      </c>
      <c r="T26" s="7">
        <f t="shared" si="2"/>
        <v>203.23656</v>
      </c>
      <c r="U26" s="7">
        <f t="shared" si="2"/>
        <v>1625.89248</v>
      </c>
      <c r="V26" s="7">
        <f t="shared" si="2"/>
        <v>406.47311999999999</v>
      </c>
      <c r="W26" s="7">
        <f t="shared" si="2"/>
        <v>30028.881600000004</v>
      </c>
    </row>
    <row r="27" spans="1:23" x14ac:dyDescent="0.25">
      <c r="A27" t="s">
        <v>181</v>
      </c>
      <c r="B27" t="s">
        <v>162</v>
      </c>
      <c r="C27" s="7">
        <f t="shared" ref="C27:W27" si="3">+C6*C$1*1.08</f>
        <v>5237.3930400000008</v>
      </c>
      <c r="D27" s="7">
        <f t="shared" si="3"/>
        <v>34338.815999999992</v>
      </c>
      <c r="E27" s="7">
        <f t="shared" si="3"/>
        <v>94448.557440000004</v>
      </c>
      <c r="F27" s="7">
        <f t="shared" si="3"/>
        <v>17593.518599999999</v>
      </c>
      <c r="G27" s="7">
        <f t="shared" si="3"/>
        <v>4326.2931600000002</v>
      </c>
      <c r="H27" s="7">
        <f t="shared" si="3"/>
        <v>3088.8021600000006</v>
      </c>
      <c r="I27" s="7">
        <f t="shared" si="3"/>
        <v>4356.00396</v>
      </c>
      <c r="J27" s="7">
        <f t="shared" si="3"/>
        <v>0</v>
      </c>
      <c r="K27" s="7">
        <f t="shared" si="3"/>
        <v>1138.4982</v>
      </c>
      <c r="L27" s="7">
        <f t="shared" si="3"/>
        <v>1707.1840800000002</v>
      </c>
      <c r="M27" s="7">
        <f t="shared" si="3"/>
        <v>1951.0675200000003</v>
      </c>
      <c r="N27" s="7">
        <f t="shared" si="3"/>
        <v>910.49831999999992</v>
      </c>
      <c r="O27" s="7">
        <f t="shared" si="3"/>
        <v>910.49831999999992</v>
      </c>
      <c r="P27" s="7">
        <f t="shared" si="3"/>
        <v>2124.4960799999999</v>
      </c>
      <c r="Q27" s="7">
        <f t="shared" si="3"/>
        <v>303.49943999999999</v>
      </c>
      <c r="R27" s="7">
        <f t="shared" si="3"/>
        <v>722.39904000000013</v>
      </c>
      <c r="S27" s="7">
        <f t="shared" si="3"/>
        <v>0</v>
      </c>
      <c r="T27" s="7">
        <f t="shared" si="3"/>
        <v>0</v>
      </c>
      <c r="U27" s="7">
        <f t="shared" si="3"/>
        <v>0</v>
      </c>
      <c r="V27" s="7">
        <f t="shared" si="3"/>
        <v>0</v>
      </c>
      <c r="W27" s="7">
        <f t="shared" si="3"/>
        <v>18105.6492</v>
      </c>
    </row>
    <row r="28" spans="1:23" x14ac:dyDescent="0.25">
      <c r="A28" t="s">
        <v>182</v>
      </c>
      <c r="B28" t="s">
        <v>163</v>
      </c>
      <c r="C28" s="7">
        <f t="shared" ref="C28:W28" si="4">+C7*C$1*1.08</f>
        <v>16073.378640000003</v>
      </c>
      <c r="D28" s="7">
        <f t="shared" si="4"/>
        <v>29092.607999999997</v>
      </c>
      <c r="E28" s="7">
        <f t="shared" si="4"/>
        <v>12355.189200000001</v>
      </c>
      <c r="F28" s="7">
        <f t="shared" si="4"/>
        <v>12207.747600000001</v>
      </c>
      <c r="G28" s="7">
        <f t="shared" si="4"/>
        <v>9107.9856</v>
      </c>
      <c r="H28" s="7">
        <f t="shared" si="4"/>
        <v>6520.8045600000005</v>
      </c>
      <c r="I28" s="7">
        <f t="shared" si="4"/>
        <v>13860.0126</v>
      </c>
      <c r="J28" s="7">
        <f t="shared" si="4"/>
        <v>2059.2014400000003</v>
      </c>
      <c r="K28" s="7">
        <f t="shared" si="4"/>
        <v>0</v>
      </c>
      <c r="L28" s="7">
        <f t="shared" si="4"/>
        <v>0</v>
      </c>
      <c r="M28" s="7">
        <f t="shared" si="4"/>
        <v>0</v>
      </c>
      <c r="N28" s="7">
        <f t="shared" si="4"/>
        <v>0</v>
      </c>
      <c r="O28" s="7">
        <f t="shared" si="4"/>
        <v>0</v>
      </c>
      <c r="P28" s="7">
        <f t="shared" si="4"/>
        <v>0</v>
      </c>
      <c r="Q28" s="7">
        <f t="shared" si="4"/>
        <v>0</v>
      </c>
      <c r="R28" s="7">
        <f t="shared" si="4"/>
        <v>1805.9976000000001</v>
      </c>
      <c r="S28" s="7">
        <f t="shared" si="4"/>
        <v>0</v>
      </c>
      <c r="T28" s="7">
        <f t="shared" si="4"/>
        <v>0</v>
      </c>
      <c r="U28" s="7">
        <f t="shared" si="4"/>
        <v>0</v>
      </c>
      <c r="V28" s="7">
        <f t="shared" si="4"/>
        <v>0</v>
      </c>
      <c r="W28" s="7">
        <f t="shared" si="4"/>
        <v>3312.009</v>
      </c>
    </row>
    <row r="29" spans="1:23" x14ac:dyDescent="0.25">
      <c r="A29" t="s">
        <v>183</v>
      </c>
      <c r="B29" t="s">
        <v>164</v>
      </c>
      <c r="C29" s="7">
        <f t="shared" ref="C29:W29" si="5">+C8*C$1*1.08</f>
        <v>20227.173120000003</v>
      </c>
      <c r="D29" s="7">
        <f t="shared" si="5"/>
        <v>38631.167999999991</v>
      </c>
      <c r="E29" s="7">
        <f t="shared" si="5"/>
        <v>19219.183200000003</v>
      </c>
      <c r="F29" s="7">
        <f t="shared" si="5"/>
        <v>14721.107399999999</v>
      </c>
      <c r="G29" s="7">
        <f t="shared" si="5"/>
        <v>12523.480200000002</v>
      </c>
      <c r="H29" s="7">
        <f t="shared" si="5"/>
        <v>8923.2062400000013</v>
      </c>
      <c r="I29" s="7">
        <f t="shared" si="5"/>
        <v>27720.0252</v>
      </c>
      <c r="J29" s="7">
        <f t="shared" si="5"/>
        <v>6864.0048000000006</v>
      </c>
      <c r="K29" s="7">
        <f t="shared" si="5"/>
        <v>6147.8902800000005</v>
      </c>
      <c r="L29" s="7">
        <f t="shared" si="5"/>
        <v>7316.5032000000001</v>
      </c>
      <c r="M29" s="7">
        <f t="shared" si="5"/>
        <v>7560.3866400000006</v>
      </c>
      <c r="N29" s="7">
        <f t="shared" si="5"/>
        <v>3338.4938400000001</v>
      </c>
      <c r="O29" s="7">
        <f t="shared" si="5"/>
        <v>4855.9910399999999</v>
      </c>
      <c r="P29" s="7">
        <f t="shared" si="5"/>
        <v>4855.9910399999999</v>
      </c>
      <c r="Q29" s="7">
        <f t="shared" si="5"/>
        <v>2124.4960799999999</v>
      </c>
      <c r="R29" s="7">
        <f t="shared" si="5"/>
        <v>9391.1875200000013</v>
      </c>
      <c r="S29" s="7">
        <f t="shared" si="5"/>
        <v>1829.12904</v>
      </c>
      <c r="T29" s="7">
        <f t="shared" si="5"/>
        <v>2438.8387199999997</v>
      </c>
      <c r="U29" s="7">
        <f t="shared" si="5"/>
        <v>2845.3118399999998</v>
      </c>
      <c r="V29" s="7">
        <f t="shared" si="5"/>
        <v>2438.8387199999997</v>
      </c>
      <c r="W29" s="7">
        <f t="shared" si="5"/>
        <v>22521.661200000002</v>
      </c>
    </row>
    <row r="30" spans="1:23" x14ac:dyDescent="0.25">
      <c r="A30" t="s">
        <v>184</v>
      </c>
      <c r="B30" t="s">
        <v>165</v>
      </c>
      <c r="C30" s="7">
        <f t="shared" ref="C30:W30" si="6">+C9*C$1*1.08</f>
        <v>24019.768080000002</v>
      </c>
      <c r="D30" s="7">
        <f t="shared" si="6"/>
        <v>46738.943999999989</v>
      </c>
      <c r="E30" s="7">
        <f t="shared" si="6"/>
        <v>6040.3147200000003</v>
      </c>
      <c r="F30" s="7">
        <f t="shared" si="6"/>
        <v>20824.981200000002</v>
      </c>
      <c r="G30" s="7">
        <f t="shared" si="6"/>
        <v>21403.766160000003</v>
      </c>
      <c r="H30" s="7">
        <f t="shared" si="6"/>
        <v>8923.2062400000013</v>
      </c>
      <c r="I30" s="7">
        <f t="shared" si="6"/>
        <v>31284.028440000002</v>
      </c>
      <c r="J30" s="7">
        <f t="shared" si="6"/>
        <v>6864.0048000000006</v>
      </c>
      <c r="K30" s="7">
        <f t="shared" si="6"/>
        <v>7286.3884800000005</v>
      </c>
      <c r="L30" s="7">
        <f t="shared" si="6"/>
        <v>9511.4541600000011</v>
      </c>
      <c r="M30" s="7">
        <f t="shared" si="6"/>
        <v>8292.0369600000013</v>
      </c>
      <c r="N30" s="7">
        <f t="shared" si="6"/>
        <v>2124.4960799999999</v>
      </c>
      <c r="O30" s="7">
        <f t="shared" si="6"/>
        <v>2731.49496</v>
      </c>
      <c r="P30" s="7">
        <f t="shared" si="6"/>
        <v>1820.9966399999998</v>
      </c>
      <c r="Q30" s="7">
        <f t="shared" si="6"/>
        <v>5462.98992</v>
      </c>
      <c r="R30" s="7">
        <f t="shared" si="6"/>
        <v>10655.385840000001</v>
      </c>
      <c r="S30" s="7">
        <f t="shared" si="6"/>
        <v>406.47311999999999</v>
      </c>
      <c r="T30" s="7">
        <f t="shared" si="6"/>
        <v>406.47311999999999</v>
      </c>
      <c r="U30" s="7">
        <f t="shared" si="6"/>
        <v>812.94623999999999</v>
      </c>
      <c r="V30" s="7">
        <f t="shared" si="6"/>
        <v>0</v>
      </c>
      <c r="W30" s="7">
        <f t="shared" si="6"/>
        <v>21859.259400000003</v>
      </c>
    </row>
    <row r="31" spans="1:23" x14ac:dyDescent="0.25">
      <c r="A31" t="s">
        <v>185</v>
      </c>
      <c r="B31" t="s">
        <v>166</v>
      </c>
      <c r="C31" s="7">
        <f t="shared" ref="C31:W31" si="7">+C10*C$1*1.08</f>
        <v>14086.781280000001</v>
      </c>
      <c r="D31" s="7">
        <f t="shared" si="7"/>
        <v>18600.191999999999</v>
      </c>
      <c r="E31" s="7">
        <f t="shared" si="7"/>
        <v>32947.171200000004</v>
      </c>
      <c r="F31" s="7">
        <f t="shared" si="7"/>
        <v>5744.8224</v>
      </c>
      <c r="G31" s="7">
        <f t="shared" si="7"/>
        <v>3643.1942400000003</v>
      </c>
      <c r="H31" s="7">
        <f t="shared" si="7"/>
        <v>4118.4028800000006</v>
      </c>
      <c r="I31" s="7">
        <f t="shared" si="7"/>
        <v>3960.0036</v>
      </c>
      <c r="J31" s="7">
        <f t="shared" si="7"/>
        <v>3432.0024000000003</v>
      </c>
      <c r="K31" s="7">
        <f t="shared" si="7"/>
        <v>3187.7949600000002</v>
      </c>
      <c r="L31" s="7">
        <f t="shared" si="7"/>
        <v>1219.4172000000003</v>
      </c>
      <c r="M31" s="7">
        <f t="shared" si="7"/>
        <v>1219.4172000000003</v>
      </c>
      <c r="N31" s="7">
        <f t="shared" si="7"/>
        <v>0</v>
      </c>
      <c r="O31" s="7">
        <f t="shared" si="7"/>
        <v>0</v>
      </c>
      <c r="P31" s="7">
        <f t="shared" si="7"/>
        <v>303.49943999999999</v>
      </c>
      <c r="Q31" s="7">
        <f t="shared" si="7"/>
        <v>0</v>
      </c>
      <c r="R31" s="7">
        <f t="shared" si="7"/>
        <v>541.79928000000007</v>
      </c>
      <c r="S31" s="7">
        <f t="shared" si="7"/>
        <v>406.47311999999999</v>
      </c>
      <c r="T31" s="7">
        <f t="shared" si="7"/>
        <v>0</v>
      </c>
      <c r="U31" s="7">
        <f t="shared" si="7"/>
        <v>203.23656</v>
      </c>
      <c r="V31" s="7">
        <f t="shared" si="7"/>
        <v>0</v>
      </c>
      <c r="W31" s="7">
        <f t="shared" si="7"/>
        <v>2208.0059999999999</v>
      </c>
    </row>
    <row r="32" spans="1:23" x14ac:dyDescent="0.25">
      <c r="A32" t="s">
        <v>186</v>
      </c>
      <c r="B32" t="s">
        <v>167</v>
      </c>
      <c r="C32" s="7">
        <f t="shared" ref="C32:W32" si="8">+C11*C$1*1.08</f>
        <v>30521.359440000004</v>
      </c>
      <c r="D32" s="7">
        <f t="shared" si="8"/>
        <v>51508.223999999987</v>
      </c>
      <c r="E32" s="7">
        <f t="shared" si="8"/>
        <v>12629.748960000001</v>
      </c>
      <c r="F32" s="7">
        <f t="shared" si="8"/>
        <v>14003.0046</v>
      </c>
      <c r="G32" s="7">
        <f t="shared" si="8"/>
        <v>13206.57912</v>
      </c>
      <c r="H32" s="7">
        <f t="shared" si="8"/>
        <v>7893.605520000001</v>
      </c>
      <c r="I32" s="7">
        <f t="shared" si="8"/>
        <v>13068.01188</v>
      </c>
      <c r="J32" s="7">
        <f t="shared" si="8"/>
        <v>4461.6031200000007</v>
      </c>
      <c r="K32" s="7">
        <f t="shared" si="8"/>
        <v>4553.9928</v>
      </c>
      <c r="L32" s="7">
        <f t="shared" si="8"/>
        <v>4389.9019200000002</v>
      </c>
      <c r="M32" s="7">
        <f t="shared" si="8"/>
        <v>5609.319120000001</v>
      </c>
      <c r="N32" s="7">
        <f t="shared" si="8"/>
        <v>2124.4960799999999</v>
      </c>
      <c r="O32" s="7">
        <f t="shared" si="8"/>
        <v>1213.99776</v>
      </c>
      <c r="P32" s="7">
        <f t="shared" si="8"/>
        <v>1517.4972</v>
      </c>
      <c r="Q32" s="7">
        <f t="shared" si="8"/>
        <v>2731.49496</v>
      </c>
      <c r="R32" s="7">
        <f t="shared" si="8"/>
        <v>9029.9880000000012</v>
      </c>
      <c r="S32" s="7">
        <f t="shared" si="8"/>
        <v>1829.12904</v>
      </c>
      <c r="T32" s="7">
        <f t="shared" si="8"/>
        <v>1625.89248</v>
      </c>
      <c r="U32" s="7">
        <f t="shared" si="8"/>
        <v>4877.6774399999995</v>
      </c>
      <c r="V32" s="7">
        <f t="shared" si="8"/>
        <v>1016.1828</v>
      </c>
      <c r="W32" s="7">
        <f t="shared" si="8"/>
        <v>12144.033000000001</v>
      </c>
    </row>
    <row r="33" spans="1:23" x14ac:dyDescent="0.25">
      <c r="A33" t="s">
        <v>187</v>
      </c>
      <c r="B33" t="s">
        <v>168</v>
      </c>
      <c r="C33" s="7">
        <f t="shared" ref="C33:W33" si="9">+C12*C$1*1.08</f>
        <v>12100.183920000001</v>
      </c>
      <c r="D33" s="7">
        <f t="shared" si="9"/>
        <v>31477.247999999996</v>
      </c>
      <c r="E33" s="7">
        <f t="shared" si="9"/>
        <v>77974.971839999998</v>
      </c>
      <c r="F33" s="7">
        <f t="shared" si="9"/>
        <v>10053.439200000001</v>
      </c>
      <c r="G33" s="7">
        <f t="shared" si="9"/>
        <v>8197.1870400000007</v>
      </c>
      <c r="H33" s="7">
        <f t="shared" si="9"/>
        <v>4804.8033599999999</v>
      </c>
      <c r="I33" s="7">
        <f t="shared" si="9"/>
        <v>12672.01152</v>
      </c>
      <c r="J33" s="7">
        <f t="shared" si="9"/>
        <v>5491.203840000001</v>
      </c>
      <c r="K33" s="7">
        <f t="shared" si="9"/>
        <v>9107.9856</v>
      </c>
      <c r="L33" s="7">
        <f t="shared" si="9"/>
        <v>3170.4847200000004</v>
      </c>
      <c r="M33" s="7">
        <f t="shared" si="9"/>
        <v>3414.3681600000004</v>
      </c>
      <c r="N33" s="7">
        <f t="shared" si="9"/>
        <v>1213.99776</v>
      </c>
      <c r="O33" s="7">
        <f t="shared" si="9"/>
        <v>3034.9944</v>
      </c>
      <c r="P33" s="7">
        <f t="shared" si="9"/>
        <v>4855.9910399999999</v>
      </c>
      <c r="Q33" s="7">
        <f t="shared" si="9"/>
        <v>3034.9944</v>
      </c>
      <c r="R33" s="7">
        <f t="shared" si="9"/>
        <v>2167.1971200000003</v>
      </c>
      <c r="S33" s="7">
        <f t="shared" si="9"/>
        <v>3455.0215199999998</v>
      </c>
      <c r="T33" s="7">
        <f t="shared" si="9"/>
        <v>2235.6021599999999</v>
      </c>
      <c r="U33" s="7">
        <f t="shared" si="9"/>
        <v>3861.4946399999999</v>
      </c>
      <c r="V33" s="7">
        <f t="shared" si="9"/>
        <v>2032.3656000000001</v>
      </c>
      <c r="W33" s="7">
        <f t="shared" si="9"/>
        <v>15014.440800000002</v>
      </c>
    </row>
    <row r="34" spans="1:23" x14ac:dyDescent="0.25">
      <c r="A34" t="s">
        <v>188</v>
      </c>
      <c r="B34" t="s">
        <v>169</v>
      </c>
      <c r="C34" s="7">
        <f t="shared" ref="C34:W34" si="10">+C13*C$1*1.08</f>
        <v>16133.57856</v>
      </c>
      <c r="D34" s="7">
        <f t="shared" si="10"/>
        <v>103612.60799999998</v>
      </c>
      <c r="E34" s="7">
        <f t="shared" si="10"/>
        <v>13727.988000000001</v>
      </c>
      <c r="F34" s="7">
        <f t="shared" si="10"/>
        <v>10053.439200000001</v>
      </c>
      <c r="G34" s="7">
        <f t="shared" si="10"/>
        <v>7210.4886000000006</v>
      </c>
      <c r="H34" s="7">
        <f t="shared" si="10"/>
        <v>2402.4016799999999</v>
      </c>
      <c r="I34" s="7">
        <f t="shared" si="10"/>
        <v>13444.212222000002</v>
      </c>
      <c r="J34" s="7">
        <f t="shared" si="10"/>
        <v>3775.2026400000004</v>
      </c>
      <c r="K34" s="7">
        <f t="shared" si="10"/>
        <v>2732.3956800000001</v>
      </c>
      <c r="L34" s="7">
        <f t="shared" si="10"/>
        <v>13881.032460000002</v>
      </c>
      <c r="M34" s="7">
        <f t="shared" si="10"/>
        <v>12438.055440000002</v>
      </c>
      <c r="N34" s="7">
        <f t="shared" si="10"/>
        <v>606.99887999999999</v>
      </c>
      <c r="O34" s="7">
        <f t="shared" si="10"/>
        <v>3945.4927199999997</v>
      </c>
      <c r="P34" s="7">
        <f t="shared" si="10"/>
        <v>3338.4938400000001</v>
      </c>
      <c r="Q34" s="7">
        <f t="shared" si="10"/>
        <v>4552.4915999999994</v>
      </c>
      <c r="R34" s="7">
        <f t="shared" si="10"/>
        <v>1173.8984400000002</v>
      </c>
      <c r="S34" s="7">
        <f t="shared" si="10"/>
        <v>9748.580328</v>
      </c>
      <c r="T34" s="7">
        <f t="shared" si="10"/>
        <v>5080.9139999999998</v>
      </c>
      <c r="U34" s="7">
        <f t="shared" si="10"/>
        <v>6083.5476959999996</v>
      </c>
      <c r="V34" s="7">
        <f t="shared" si="10"/>
        <v>3048.5484000000001</v>
      </c>
      <c r="W34" s="7">
        <f t="shared" si="10"/>
        <v>18768.051000000003</v>
      </c>
    </row>
    <row r="35" spans="1:23" x14ac:dyDescent="0.25">
      <c r="A35" t="s">
        <v>189</v>
      </c>
      <c r="B35" t="s">
        <v>170</v>
      </c>
      <c r="C35" s="7">
        <f t="shared" ref="C35:W35" si="11">+C14*C$1*1.08</f>
        <v>4514.9940000000006</v>
      </c>
      <c r="D35" s="7">
        <f t="shared" si="11"/>
        <v>20269.439999999999</v>
      </c>
      <c r="E35" s="7">
        <f t="shared" si="11"/>
        <v>19219.183200000003</v>
      </c>
      <c r="F35" s="7">
        <f t="shared" si="11"/>
        <v>3590.5140000000001</v>
      </c>
      <c r="G35" s="7">
        <f t="shared" si="11"/>
        <v>4326.2931600000002</v>
      </c>
      <c r="H35" s="7">
        <f t="shared" si="11"/>
        <v>3775.2026400000004</v>
      </c>
      <c r="I35" s="7">
        <f t="shared" si="11"/>
        <v>8712.00792</v>
      </c>
      <c r="J35" s="7">
        <f t="shared" si="11"/>
        <v>1029.6007200000001</v>
      </c>
      <c r="K35" s="7">
        <f t="shared" si="11"/>
        <v>2732.3956800000001</v>
      </c>
      <c r="L35" s="7">
        <f t="shared" si="11"/>
        <v>1707.1840800000002</v>
      </c>
      <c r="M35" s="7">
        <f t="shared" si="11"/>
        <v>1707.1840800000002</v>
      </c>
      <c r="N35" s="7">
        <f t="shared" si="11"/>
        <v>1213.99776</v>
      </c>
      <c r="O35" s="7">
        <f t="shared" si="11"/>
        <v>2124.4960799999999</v>
      </c>
      <c r="P35" s="7">
        <f t="shared" si="11"/>
        <v>1213.99776</v>
      </c>
      <c r="Q35" s="7">
        <f t="shared" si="11"/>
        <v>910.49831999999992</v>
      </c>
      <c r="R35" s="7">
        <f t="shared" si="11"/>
        <v>1625.3978400000001</v>
      </c>
      <c r="S35" s="7">
        <f t="shared" si="11"/>
        <v>1016.1828</v>
      </c>
      <c r="T35" s="7">
        <f t="shared" si="11"/>
        <v>1016.1828</v>
      </c>
      <c r="U35" s="7">
        <f t="shared" si="11"/>
        <v>2235.6021599999999</v>
      </c>
      <c r="V35" s="7">
        <f t="shared" si="11"/>
        <v>1219.4193599999999</v>
      </c>
      <c r="W35" s="7">
        <f t="shared" si="11"/>
        <v>12806.434800000001</v>
      </c>
    </row>
    <row r="36" spans="1:23" x14ac:dyDescent="0.25">
      <c r="A36" t="s">
        <v>190</v>
      </c>
      <c r="B36" t="s">
        <v>171</v>
      </c>
      <c r="C36" s="7">
        <f t="shared" ref="C36:W36" si="12">+C15*C$1*1.08</f>
        <v>24832.467000000004</v>
      </c>
      <c r="D36" s="7">
        <f t="shared" si="12"/>
        <v>23488.703999999998</v>
      </c>
      <c r="E36" s="7">
        <f t="shared" si="12"/>
        <v>18944.623439999999</v>
      </c>
      <c r="F36" s="7">
        <f t="shared" si="12"/>
        <v>10053.439200000001</v>
      </c>
      <c r="G36" s="7">
        <f t="shared" si="12"/>
        <v>10929.58272</v>
      </c>
      <c r="H36" s="7">
        <f t="shared" si="12"/>
        <v>2059.2014400000003</v>
      </c>
      <c r="I36" s="7">
        <f t="shared" si="12"/>
        <v>7524.00684</v>
      </c>
      <c r="J36" s="7">
        <f t="shared" si="12"/>
        <v>2059.2014400000003</v>
      </c>
      <c r="K36" s="7">
        <f t="shared" si="12"/>
        <v>4098.5935200000004</v>
      </c>
      <c r="L36" s="7">
        <f t="shared" si="12"/>
        <v>1951.0675200000003</v>
      </c>
      <c r="M36" s="7">
        <f t="shared" si="12"/>
        <v>1463.3006400000002</v>
      </c>
      <c r="N36" s="7">
        <f t="shared" si="12"/>
        <v>606.99887999999999</v>
      </c>
      <c r="O36" s="7">
        <f t="shared" si="12"/>
        <v>1517.4972</v>
      </c>
      <c r="P36" s="7">
        <f t="shared" si="12"/>
        <v>1820.9966399999998</v>
      </c>
      <c r="Q36" s="7">
        <f t="shared" si="12"/>
        <v>3034.9944</v>
      </c>
      <c r="R36" s="7">
        <f t="shared" si="12"/>
        <v>0</v>
      </c>
      <c r="S36" s="7">
        <f t="shared" si="12"/>
        <v>1016.1828</v>
      </c>
      <c r="T36" s="7">
        <f t="shared" si="12"/>
        <v>1016.1828</v>
      </c>
      <c r="U36" s="7">
        <f t="shared" si="12"/>
        <v>1016.1828</v>
      </c>
      <c r="V36" s="7">
        <f t="shared" si="12"/>
        <v>406.47311999999999</v>
      </c>
      <c r="W36" s="7">
        <f t="shared" si="12"/>
        <v>26937.673200000001</v>
      </c>
    </row>
    <row r="37" spans="1:23" x14ac:dyDescent="0.25">
      <c r="A37" t="s">
        <v>192</v>
      </c>
      <c r="B37" t="s">
        <v>173</v>
      </c>
      <c r="C37" s="7">
        <f t="shared" ref="C37:W37" si="13">+C16*C$1*1.08</f>
        <v>31604.958000000006</v>
      </c>
      <c r="D37" s="7">
        <f t="shared" si="13"/>
        <v>58423.679999999986</v>
      </c>
      <c r="E37" s="7">
        <f t="shared" si="13"/>
        <v>32947.171200000004</v>
      </c>
      <c r="F37" s="7">
        <f t="shared" si="13"/>
        <v>14362.056</v>
      </c>
      <c r="G37" s="7">
        <f t="shared" si="13"/>
        <v>12068.08092</v>
      </c>
      <c r="H37" s="7">
        <f t="shared" si="13"/>
        <v>5491.203840000001</v>
      </c>
      <c r="I37" s="7">
        <f t="shared" si="13"/>
        <v>13860.0126</v>
      </c>
      <c r="J37" s="7">
        <f t="shared" si="13"/>
        <v>1716.0012000000002</v>
      </c>
      <c r="K37" s="7">
        <f t="shared" si="13"/>
        <v>7514.0881200000003</v>
      </c>
      <c r="L37" s="7">
        <f t="shared" si="13"/>
        <v>10243.10448</v>
      </c>
      <c r="M37" s="7">
        <f t="shared" si="13"/>
        <v>9267.5707200000015</v>
      </c>
      <c r="N37" s="7">
        <f t="shared" si="13"/>
        <v>2427.9955199999999</v>
      </c>
      <c r="O37" s="7">
        <f t="shared" si="13"/>
        <v>2427.9955199999999</v>
      </c>
      <c r="P37" s="7">
        <f t="shared" si="13"/>
        <v>3034.9944</v>
      </c>
      <c r="Q37" s="7">
        <f t="shared" si="13"/>
        <v>6069.9888000000001</v>
      </c>
      <c r="R37" s="7">
        <f t="shared" si="13"/>
        <v>1625.3978400000001</v>
      </c>
      <c r="S37" s="7">
        <f t="shared" si="13"/>
        <v>4267.9677599999995</v>
      </c>
      <c r="T37" s="7">
        <f t="shared" si="13"/>
        <v>5080.9139999999998</v>
      </c>
      <c r="U37" s="7">
        <f t="shared" si="13"/>
        <v>5080.9139999999998</v>
      </c>
      <c r="V37" s="7">
        <f t="shared" si="13"/>
        <v>4674.4408800000001</v>
      </c>
      <c r="W37" s="7">
        <f t="shared" si="13"/>
        <v>34224.093000000001</v>
      </c>
    </row>
    <row r="38" spans="1:23" x14ac:dyDescent="0.25">
      <c r="A38" t="s">
        <v>194</v>
      </c>
      <c r="B38" t="s">
        <v>175</v>
      </c>
      <c r="C38" s="7">
        <f t="shared" ref="C38:W38" si="14">+C17*C$1*1.08</f>
        <v>8849.388240000002</v>
      </c>
      <c r="D38" s="7">
        <f t="shared" si="14"/>
        <v>5961.5999999999995</v>
      </c>
      <c r="E38" s="7">
        <f t="shared" si="14"/>
        <v>4118.3964000000005</v>
      </c>
      <c r="F38" s="7">
        <f t="shared" si="14"/>
        <v>8617.2336000000014</v>
      </c>
      <c r="G38" s="7">
        <f t="shared" si="14"/>
        <v>910.79856000000007</v>
      </c>
      <c r="H38" s="7">
        <f t="shared" si="14"/>
        <v>1029.6007200000001</v>
      </c>
      <c r="I38" s="7">
        <f t="shared" si="14"/>
        <v>6732.00612</v>
      </c>
      <c r="J38" s="7">
        <f t="shared" si="14"/>
        <v>0</v>
      </c>
      <c r="K38" s="7">
        <f t="shared" si="14"/>
        <v>7514.0881200000003</v>
      </c>
      <c r="L38" s="7">
        <f t="shared" si="14"/>
        <v>2926.6012800000003</v>
      </c>
      <c r="M38" s="7">
        <f t="shared" si="14"/>
        <v>3658.2516000000001</v>
      </c>
      <c r="N38" s="7">
        <f t="shared" si="14"/>
        <v>0</v>
      </c>
      <c r="O38" s="7">
        <f t="shared" si="14"/>
        <v>0</v>
      </c>
      <c r="P38" s="7">
        <f t="shared" si="14"/>
        <v>1213.99776</v>
      </c>
      <c r="Q38" s="7">
        <f t="shared" si="14"/>
        <v>606.99887999999999</v>
      </c>
      <c r="R38" s="7">
        <f t="shared" si="14"/>
        <v>1805.9976000000001</v>
      </c>
      <c r="S38" s="7">
        <f t="shared" si="14"/>
        <v>812.94623999999999</v>
      </c>
      <c r="T38" s="7">
        <f t="shared" si="14"/>
        <v>609.70967999999993</v>
      </c>
      <c r="U38" s="7">
        <f t="shared" si="14"/>
        <v>609.70967999999993</v>
      </c>
      <c r="V38" s="7">
        <f t="shared" si="14"/>
        <v>203.23656</v>
      </c>
      <c r="W38" s="7">
        <f t="shared" si="14"/>
        <v>22080.06</v>
      </c>
    </row>
    <row r="39" spans="1:23" x14ac:dyDescent="0.25">
      <c r="A39" t="s">
        <v>177</v>
      </c>
      <c r="B39" t="s">
        <v>158</v>
      </c>
      <c r="C39" s="7">
        <f t="shared" ref="C39:W39" si="15">+C18*C$1*1.08</f>
        <v>24561.567360000005</v>
      </c>
      <c r="D39" s="7">
        <f t="shared" si="15"/>
        <v>34815.743999999992</v>
      </c>
      <c r="E39" s="7">
        <f t="shared" si="15"/>
        <v>59854.027680000007</v>
      </c>
      <c r="F39" s="7">
        <f t="shared" si="15"/>
        <v>16157.313</v>
      </c>
      <c r="G39" s="7">
        <f t="shared" si="15"/>
        <v>9563.3848800000014</v>
      </c>
      <c r="H39" s="7">
        <f t="shared" si="15"/>
        <v>8236.8057600000011</v>
      </c>
      <c r="I39" s="7">
        <f t="shared" si="15"/>
        <v>12672.01152</v>
      </c>
      <c r="J39" s="7">
        <f t="shared" si="15"/>
        <v>6520.8045600000005</v>
      </c>
      <c r="K39" s="7">
        <f t="shared" si="15"/>
        <v>4781.6924400000007</v>
      </c>
      <c r="L39" s="7">
        <f t="shared" si="15"/>
        <v>3902.1350400000006</v>
      </c>
      <c r="M39" s="7">
        <f t="shared" si="15"/>
        <v>3658.2516000000001</v>
      </c>
      <c r="N39" s="7">
        <f t="shared" si="15"/>
        <v>1820.9966399999998</v>
      </c>
      <c r="O39" s="7">
        <f t="shared" si="15"/>
        <v>2124.4960799999999</v>
      </c>
      <c r="P39" s="7">
        <f t="shared" si="15"/>
        <v>4248.9921599999998</v>
      </c>
      <c r="Q39" s="7">
        <f t="shared" si="15"/>
        <v>1517.4972</v>
      </c>
      <c r="R39" s="7">
        <f t="shared" si="15"/>
        <v>4514.9940000000006</v>
      </c>
      <c r="S39" s="7">
        <f t="shared" si="15"/>
        <v>406.47311999999999</v>
      </c>
      <c r="T39" s="7">
        <f t="shared" si="15"/>
        <v>406.47311999999999</v>
      </c>
      <c r="U39" s="7">
        <f t="shared" si="15"/>
        <v>812.94623999999999</v>
      </c>
      <c r="V39" s="7">
        <f t="shared" si="15"/>
        <v>0</v>
      </c>
      <c r="W39" s="7">
        <f t="shared" si="15"/>
        <v>22300.8606</v>
      </c>
    </row>
    <row r="40" spans="1:23" x14ac:dyDescent="0.25">
      <c r="A40" t="s">
        <v>195</v>
      </c>
      <c r="B40" t="s">
        <v>176</v>
      </c>
      <c r="C40" s="7">
        <f t="shared" ref="C40:W40" si="16">+C19*C$1*1.08</f>
        <v>1625.3978400000001</v>
      </c>
      <c r="D40" s="7">
        <f t="shared" si="16"/>
        <v>5961.5999999999995</v>
      </c>
      <c r="E40" s="7">
        <f t="shared" si="16"/>
        <v>549.11952000000008</v>
      </c>
      <c r="F40" s="7">
        <f t="shared" si="16"/>
        <v>359.0514</v>
      </c>
      <c r="G40" s="7">
        <f t="shared" si="16"/>
        <v>1138.4982</v>
      </c>
      <c r="H40" s="7">
        <f t="shared" si="16"/>
        <v>686.40048000000013</v>
      </c>
      <c r="I40" s="7">
        <f t="shared" si="16"/>
        <v>396.00036</v>
      </c>
      <c r="J40" s="7">
        <f t="shared" si="16"/>
        <v>0</v>
      </c>
      <c r="K40" s="7">
        <f t="shared" si="16"/>
        <v>910.79856000000007</v>
      </c>
      <c r="L40" s="7">
        <f t="shared" si="16"/>
        <v>731.65032000000008</v>
      </c>
      <c r="M40" s="7">
        <f t="shared" si="16"/>
        <v>487.76688000000007</v>
      </c>
      <c r="N40" s="7">
        <f t="shared" si="16"/>
        <v>303.49943999999999</v>
      </c>
      <c r="O40" s="7">
        <f t="shared" si="16"/>
        <v>0</v>
      </c>
      <c r="P40" s="7">
        <f t="shared" si="16"/>
        <v>910.49831999999992</v>
      </c>
      <c r="Q40" s="7">
        <f t="shared" si="16"/>
        <v>606.99887999999999</v>
      </c>
      <c r="R40" s="7">
        <f t="shared" si="16"/>
        <v>0</v>
      </c>
      <c r="S40" s="7">
        <f t="shared" si="16"/>
        <v>609.70967999999993</v>
      </c>
      <c r="T40" s="7">
        <f t="shared" si="16"/>
        <v>0</v>
      </c>
      <c r="U40" s="7">
        <f t="shared" si="16"/>
        <v>609.70967999999993</v>
      </c>
      <c r="V40" s="7">
        <f t="shared" si="16"/>
        <v>0</v>
      </c>
      <c r="W40" s="7">
        <f t="shared" si="16"/>
        <v>6182.4168000000009</v>
      </c>
    </row>
    <row r="41" spans="1:23" x14ac:dyDescent="0.25">
      <c r="A41" t="s">
        <v>191</v>
      </c>
      <c r="B41" t="s">
        <v>172</v>
      </c>
      <c r="C41" s="7">
        <f t="shared" ref="C41:W41" si="17">+C20*C$1*1.08</f>
        <v>4876.1935200000007</v>
      </c>
      <c r="D41" s="7">
        <f t="shared" si="17"/>
        <v>8584.7039999999979</v>
      </c>
      <c r="E41" s="7">
        <f t="shared" si="17"/>
        <v>3294.7171200000003</v>
      </c>
      <c r="F41" s="7">
        <f t="shared" si="17"/>
        <v>5744.8224</v>
      </c>
      <c r="G41" s="7">
        <f t="shared" si="17"/>
        <v>5464.7913600000002</v>
      </c>
      <c r="H41" s="7">
        <f t="shared" si="17"/>
        <v>4461.6031200000007</v>
      </c>
      <c r="I41" s="7">
        <f t="shared" si="17"/>
        <v>1188.00108</v>
      </c>
      <c r="J41" s="7">
        <f t="shared" si="17"/>
        <v>0</v>
      </c>
      <c r="K41" s="7">
        <f t="shared" si="17"/>
        <v>2732.3956800000001</v>
      </c>
      <c r="L41" s="7">
        <f t="shared" si="17"/>
        <v>2682.7178400000003</v>
      </c>
      <c r="M41" s="7">
        <f t="shared" si="17"/>
        <v>2438.8344000000006</v>
      </c>
      <c r="N41" s="7">
        <f t="shared" si="17"/>
        <v>910.49831999999992</v>
      </c>
      <c r="O41" s="7">
        <f t="shared" si="17"/>
        <v>0</v>
      </c>
      <c r="P41" s="7">
        <f t="shared" si="17"/>
        <v>1517.4972</v>
      </c>
      <c r="Q41" s="7">
        <f t="shared" si="17"/>
        <v>910.49831999999992</v>
      </c>
      <c r="R41" s="7">
        <f t="shared" si="17"/>
        <v>2528.3966400000004</v>
      </c>
      <c r="S41" s="7">
        <f t="shared" si="17"/>
        <v>812.94623999999999</v>
      </c>
      <c r="T41" s="7">
        <f t="shared" si="17"/>
        <v>0</v>
      </c>
      <c r="U41" s="7">
        <f t="shared" si="17"/>
        <v>406.47311999999999</v>
      </c>
      <c r="V41" s="7">
        <f t="shared" si="17"/>
        <v>406.47311999999999</v>
      </c>
      <c r="W41" s="7">
        <f t="shared" si="17"/>
        <v>10598.428800000002</v>
      </c>
    </row>
    <row r="42" spans="1:23" x14ac:dyDescent="0.25">
      <c r="A42" t="s">
        <v>193</v>
      </c>
      <c r="B42" t="s">
        <v>174</v>
      </c>
      <c r="C42" s="7">
        <f t="shared" ref="C42:W42" si="18">+C21*C$1*1.08</f>
        <v>1264.1983200000002</v>
      </c>
      <c r="D42" s="7">
        <f t="shared" si="18"/>
        <v>3338.4959999999996</v>
      </c>
      <c r="E42" s="7">
        <f t="shared" si="18"/>
        <v>3294.7171200000003</v>
      </c>
      <c r="F42" s="7">
        <f t="shared" si="18"/>
        <v>2513.3598000000002</v>
      </c>
      <c r="G42" s="7">
        <f t="shared" si="18"/>
        <v>2049.2967600000002</v>
      </c>
      <c r="H42" s="7">
        <f t="shared" si="18"/>
        <v>2402.4016799999999</v>
      </c>
      <c r="I42" s="7">
        <f t="shared" si="18"/>
        <v>0</v>
      </c>
      <c r="J42" s="7">
        <f t="shared" si="18"/>
        <v>343.20024000000006</v>
      </c>
      <c r="K42" s="7">
        <f t="shared" si="18"/>
        <v>0</v>
      </c>
      <c r="L42" s="7">
        <f t="shared" si="18"/>
        <v>3658.2516000000001</v>
      </c>
      <c r="M42" s="7">
        <f t="shared" si="18"/>
        <v>487.76688000000007</v>
      </c>
      <c r="N42" s="7">
        <f t="shared" si="18"/>
        <v>606.99887999999999</v>
      </c>
      <c r="O42" s="7">
        <f t="shared" si="18"/>
        <v>0</v>
      </c>
      <c r="P42" s="7">
        <f t="shared" si="18"/>
        <v>910.49831999999992</v>
      </c>
      <c r="Q42" s="7">
        <f t="shared" si="18"/>
        <v>606.99887999999999</v>
      </c>
      <c r="R42" s="7">
        <f t="shared" si="18"/>
        <v>0</v>
      </c>
      <c r="S42" s="7">
        <f t="shared" si="18"/>
        <v>0</v>
      </c>
      <c r="T42" s="7">
        <f t="shared" si="18"/>
        <v>406.47311999999999</v>
      </c>
      <c r="U42" s="7">
        <f t="shared" si="18"/>
        <v>203.23656</v>
      </c>
      <c r="V42" s="7">
        <f t="shared" si="18"/>
        <v>609.70967999999993</v>
      </c>
      <c r="W42" s="7">
        <f t="shared" si="18"/>
        <v>5078.4138000000003</v>
      </c>
    </row>
    <row r="43" spans="1:23" x14ac:dyDescent="0.25">
      <c r="C43">
        <f t="shared" ref="C25:R43" si="19">+C22*C$1</f>
        <v>0</v>
      </c>
    </row>
    <row r="44" spans="1:23" x14ac:dyDescent="0.25">
      <c r="C44">
        <v>1277</v>
      </c>
      <c r="D44">
        <v>1710</v>
      </c>
      <c r="E44">
        <v>516</v>
      </c>
      <c r="F44">
        <v>10668</v>
      </c>
      <c r="G44">
        <v>1134</v>
      </c>
      <c r="H44">
        <v>6465</v>
      </c>
      <c r="I44">
        <v>1860</v>
      </c>
      <c r="J44">
        <v>2100</v>
      </c>
      <c r="K44">
        <v>252</v>
      </c>
      <c r="L44">
        <v>828</v>
      </c>
      <c r="M44">
        <v>624</v>
      </c>
      <c r="N44">
        <v>1176</v>
      </c>
      <c r="Q44">
        <v>1560</v>
      </c>
    </row>
    <row r="45" spans="1:23" x14ac:dyDescent="0.25">
      <c r="A45" s="6" t="s">
        <v>197</v>
      </c>
      <c r="B45" s="6" t="s">
        <v>205</v>
      </c>
      <c r="C45">
        <v>6</v>
      </c>
      <c r="D45">
        <v>6</v>
      </c>
      <c r="E45">
        <v>6</v>
      </c>
      <c r="F45">
        <v>60</v>
      </c>
      <c r="G45">
        <v>6</v>
      </c>
      <c r="H45">
        <v>60</v>
      </c>
      <c r="I45">
        <v>20</v>
      </c>
      <c r="J45">
        <v>60</v>
      </c>
      <c r="K45">
        <v>6</v>
      </c>
      <c r="L45">
        <v>12</v>
      </c>
      <c r="M45">
        <v>12</v>
      </c>
      <c r="N45">
        <v>24</v>
      </c>
      <c r="O45">
        <v>24</v>
      </c>
      <c r="P45">
        <v>24</v>
      </c>
      <c r="Q45">
        <v>24</v>
      </c>
      <c r="R45">
        <v>6</v>
      </c>
      <c r="W45">
        <v>6</v>
      </c>
    </row>
    <row r="46" spans="1:23" x14ac:dyDescent="0.25">
      <c r="A46" t="s">
        <v>202</v>
      </c>
      <c r="B46" s="1" t="s">
        <v>157</v>
      </c>
      <c r="C46">
        <v>27.870333333333335</v>
      </c>
      <c r="D46">
        <v>36.79999999999999</v>
      </c>
      <c r="E46">
        <v>42.370333333333335</v>
      </c>
      <c r="F46">
        <v>5.540916666666666</v>
      </c>
      <c r="G46">
        <v>35.138833333333331</v>
      </c>
      <c r="H46">
        <v>5.2963000000000005</v>
      </c>
      <c r="I46">
        <v>18.333349999999999</v>
      </c>
      <c r="J46">
        <v>5.2963000000000005</v>
      </c>
      <c r="K46">
        <v>35.138833333333331</v>
      </c>
      <c r="L46">
        <v>18.818166666666666</v>
      </c>
      <c r="M46">
        <v>18.818166666666666</v>
      </c>
      <c r="N46">
        <v>11.709083333333332</v>
      </c>
      <c r="O46">
        <v>11.709083333333332</v>
      </c>
      <c r="P46">
        <v>11.709083333333332</v>
      </c>
      <c r="Q46">
        <v>11.709083333333332</v>
      </c>
      <c r="R46">
        <v>27.870333333333335</v>
      </c>
      <c r="S46">
        <v>6.2727333333333331</v>
      </c>
      <c r="T46">
        <v>6.2727333333333331</v>
      </c>
      <c r="U46">
        <v>6.2727333333333331</v>
      </c>
      <c r="V46">
        <v>6.2727333333333331</v>
      </c>
      <c r="W46">
        <v>34.074166666666663</v>
      </c>
    </row>
    <row r="47" spans="1:23" x14ac:dyDescent="0.25">
      <c r="A47">
        <v>0.33045658399910993</v>
      </c>
      <c r="B47" t="s">
        <v>198</v>
      </c>
      <c r="C47" s="7">
        <f>+$A47*C$44</f>
        <v>421.99305776686339</v>
      </c>
      <c r="D47" s="7">
        <f t="shared" ref="D47:Q55" si="20">+$A47*D$44</f>
        <v>565.08075863847796</v>
      </c>
      <c r="E47" s="7">
        <f t="shared" si="20"/>
        <v>170.51559734354072</v>
      </c>
      <c r="F47" s="7">
        <f t="shared" si="20"/>
        <v>3525.3108381025049</v>
      </c>
      <c r="G47" s="7">
        <f t="shared" si="20"/>
        <v>374.73776625499067</v>
      </c>
      <c r="H47" s="7">
        <f t="shared" si="20"/>
        <v>2136.4018155542458</v>
      </c>
      <c r="I47" s="7">
        <f t="shared" si="20"/>
        <v>614.64924623834452</v>
      </c>
      <c r="J47" s="7">
        <f t="shared" si="20"/>
        <v>693.9588263981309</v>
      </c>
      <c r="K47" s="7">
        <f t="shared" si="20"/>
        <v>83.275059167775709</v>
      </c>
      <c r="L47" s="7">
        <f t="shared" si="20"/>
        <v>273.61805155126302</v>
      </c>
      <c r="M47" s="7">
        <f t="shared" si="20"/>
        <v>206.20490841544461</v>
      </c>
      <c r="N47" s="7">
        <f t="shared" si="20"/>
        <v>388.61694278295329</v>
      </c>
      <c r="O47" s="7">
        <f t="shared" si="20"/>
        <v>0</v>
      </c>
      <c r="P47" s="7">
        <f t="shared" si="20"/>
        <v>0</v>
      </c>
      <c r="Q47" s="7">
        <f t="shared" si="20"/>
        <v>515.51227103861152</v>
      </c>
    </row>
    <row r="48" spans="1:23" x14ac:dyDescent="0.25">
      <c r="A48">
        <v>0.1283446070176433</v>
      </c>
      <c r="B48" t="s">
        <v>175</v>
      </c>
      <c r="C48" s="7">
        <f t="shared" ref="C48:Q55" si="21">+$A48*C$44</f>
        <v>163.89606316153049</v>
      </c>
      <c r="D48" s="7">
        <f t="shared" si="20"/>
        <v>219.46927800017005</v>
      </c>
      <c r="E48" s="7">
        <f t="shared" si="20"/>
        <v>66.225817221103938</v>
      </c>
      <c r="F48" s="7">
        <f t="shared" si="20"/>
        <v>1369.1802676642187</v>
      </c>
      <c r="G48" s="7">
        <f t="shared" si="20"/>
        <v>145.54278435800751</v>
      </c>
      <c r="H48" s="7">
        <f t="shared" si="20"/>
        <v>829.74788436906397</v>
      </c>
      <c r="I48" s="7">
        <f t="shared" si="20"/>
        <v>238.72096905281654</v>
      </c>
      <c r="J48" s="7">
        <f t="shared" si="20"/>
        <v>269.52367473705095</v>
      </c>
      <c r="K48" s="7">
        <f t="shared" si="20"/>
        <v>32.342840968446112</v>
      </c>
      <c r="L48" s="7">
        <f t="shared" si="20"/>
        <v>106.26933461060865</v>
      </c>
      <c r="M48" s="7">
        <f t="shared" si="20"/>
        <v>80.087034779009414</v>
      </c>
      <c r="N48" s="7">
        <f t="shared" si="20"/>
        <v>150.93325785274851</v>
      </c>
      <c r="O48" s="7">
        <f t="shared" si="20"/>
        <v>0</v>
      </c>
      <c r="P48" s="7">
        <f t="shared" si="20"/>
        <v>0</v>
      </c>
      <c r="Q48" s="7">
        <f t="shared" si="20"/>
        <v>200.21758694752356</v>
      </c>
    </row>
    <row r="49" spans="1:18" x14ac:dyDescent="0.25">
      <c r="A49">
        <v>0.24882976511192353</v>
      </c>
      <c r="B49" t="s">
        <v>170</v>
      </c>
      <c r="C49" s="7">
        <f t="shared" si="21"/>
        <v>317.75561004792633</v>
      </c>
      <c r="D49" s="7">
        <f t="shared" si="20"/>
        <v>425.49889834138924</v>
      </c>
      <c r="E49" s="7">
        <f t="shared" si="20"/>
        <v>128.39615879775255</v>
      </c>
      <c r="F49" s="7">
        <f t="shared" si="20"/>
        <v>2654.5159342140005</v>
      </c>
      <c r="G49" s="7">
        <f t="shared" si="20"/>
        <v>282.17295363692131</v>
      </c>
      <c r="H49" s="7">
        <f t="shared" si="20"/>
        <v>1608.6844314485857</v>
      </c>
      <c r="I49" s="7">
        <f t="shared" si="20"/>
        <v>462.82336310817777</v>
      </c>
      <c r="J49" s="7">
        <f t="shared" si="20"/>
        <v>522.54250673503941</v>
      </c>
      <c r="K49" s="7">
        <f t="shared" si="20"/>
        <v>62.705100808204733</v>
      </c>
      <c r="L49" s="7">
        <f t="shared" si="20"/>
        <v>206.03104551267268</v>
      </c>
      <c r="M49" s="7">
        <f t="shared" si="20"/>
        <v>155.26977342984028</v>
      </c>
      <c r="N49" s="7">
        <f t="shared" si="20"/>
        <v>292.62380377162208</v>
      </c>
      <c r="O49" s="7">
        <f t="shared" si="20"/>
        <v>0</v>
      </c>
      <c r="P49" s="7">
        <f t="shared" si="20"/>
        <v>0</v>
      </c>
      <c r="Q49" s="7">
        <f t="shared" si="20"/>
        <v>388.1744335746007</v>
      </c>
    </row>
    <row r="50" spans="1:18" x14ac:dyDescent="0.25">
      <c r="A50">
        <v>4.8473991471980851E-2</v>
      </c>
      <c r="B50" t="s">
        <v>166</v>
      </c>
      <c r="C50" s="7">
        <f t="shared" si="21"/>
        <v>61.901287109719547</v>
      </c>
      <c r="D50" s="7">
        <f t="shared" si="20"/>
        <v>82.890525417087261</v>
      </c>
      <c r="E50" s="7">
        <f t="shared" si="20"/>
        <v>25.012579599542118</v>
      </c>
      <c r="F50" s="7">
        <f t="shared" si="20"/>
        <v>517.12054102309173</v>
      </c>
      <c r="G50" s="7">
        <f t="shared" si="20"/>
        <v>54.969506329226284</v>
      </c>
      <c r="H50" s="7">
        <f t="shared" si="20"/>
        <v>313.3843548663562</v>
      </c>
      <c r="I50" s="7">
        <f t="shared" si="20"/>
        <v>90.161624137884388</v>
      </c>
      <c r="J50" s="7">
        <f t="shared" si="20"/>
        <v>101.79538209115979</v>
      </c>
      <c r="K50" s="7">
        <f t="shared" si="20"/>
        <v>12.215445850939174</v>
      </c>
      <c r="L50" s="7">
        <f t="shared" si="20"/>
        <v>40.136464938800145</v>
      </c>
      <c r="M50" s="7">
        <f t="shared" si="20"/>
        <v>30.247770678516051</v>
      </c>
      <c r="N50" s="7">
        <f t="shared" si="20"/>
        <v>57.005413971049478</v>
      </c>
      <c r="O50" s="7">
        <f t="shared" si="20"/>
        <v>0</v>
      </c>
      <c r="P50" s="7">
        <f t="shared" si="20"/>
        <v>0</v>
      </c>
      <c r="Q50" s="7">
        <f t="shared" si="20"/>
        <v>75.619426696290134</v>
      </c>
    </row>
    <row r="51" spans="1:18" x14ac:dyDescent="0.25">
      <c r="A51">
        <v>6.2307267913360269E-2</v>
      </c>
      <c r="B51" t="s">
        <v>199</v>
      </c>
      <c r="C51" s="7">
        <f t="shared" si="21"/>
        <v>79.566381125361062</v>
      </c>
      <c r="D51" s="7">
        <f t="shared" si="20"/>
        <v>106.54542813184607</v>
      </c>
      <c r="E51" s="7">
        <f t="shared" si="20"/>
        <v>32.1505502432939</v>
      </c>
      <c r="F51" s="7">
        <f t="shared" si="20"/>
        <v>664.69393409972736</v>
      </c>
      <c r="G51" s="7">
        <f t="shared" si="20"/>
        <v>70.656441813750547</v>
      </c>
      <c r="H51" s="7">
        <f t="shared" si="20"/>
        <v>402.81648705987413</v>
      </c>
      <c r="I51" s="7">
        <f t="shared" si="20"/>
        <v>115.8915183188501</v>
      </c>
      <c r="J51" s="7">
        <f t="shared" si="20"/>
        <v>130.84526261805655</v>
      </c>
      <c r="K51" s="7">
        <f t="shared" si="20"/>
        <v>15.701431514166789</v>
      </c>
      <c r="L51" s="7">
        <f t="shared" si="20"/>
        <v>51.590417832262304</v>
      </c>
      <c r="M51" s="7">
        <f t="shared" si="20"/>
        <v>38.879735177936809</v>
      </c>
      <c r="N51" s="7">
        <f t="shared" si="20"/>
        <v>73.273347066111683</v>
      </c>
      <c r="O51" s="7">
        <f t="shared" si="20"/>
        <v>0</v>
      </c>
      <c r="P51" s="7">
        <f t="shared" si="20"/>
        <v>0</v>
      </c>
      <c r="Q51" s="7">
        <f t="shared" si="20"/>
        <v>97.199337944842014</v>
      </c>
    </row>
    <row r="52" spans="1:18" x14ac:dyDescent="0.25">
      <c r="A52">
        <v>4.02114549399782E-2</v>
      </c>
      <c r="B52" t="s">
        <v>174</v>
      </c>
      <c r="C52" s="7">
        <f t="shared" si="21"/>
        <v>51.350027958352165</v>
      </c>
      <c r="D52" s="7">
        <f t="shared" si="20"/>
        <v>68.761587947362727</v>
      </c>
      <c r="E52" s="7">
        <f t="shared" si="20"/>
        <v>20.749110749028752</v>
      </c>
      <c r="F52" s="7">
        <f t="shared" si="20"/>
        <v>428.97580129968742</v>
      </c>
      <c r="G52" s="7">
        <f t="shared" si="20"/>
        <v>45.599789901935281</v>
      </c>
      <c r="H52" s="7">
        <f t="shared" si="20"/>
        <v>259.96705618695904</v>
      </c>
      <c r="I52" s="7">
        <f t="shared" si="20"/>
        <v>74.793306188359452</v>
      </c>
      <c r="J52" s="7">
        <f t="shared" si="20"/>
        <v>84.444055373954214</v>
      </c>
      <c r="K52" s="7">
        <f t="shared" si="20"/>
        <v>10.133286644874506</v>
      </c>
      <c r="L52" s="7">
        <f t="shared" si="20"/>
        <v>33.295084690301948</v>
      </c>
      <c r="M52" s="7">
        <f t="shared" si="20"/>
        <v>25.091947882546396</v>
      </c>
      <c r="N52" s="7">
        <f t="shared" si="20"/>
        <v>47.288671009414365</v>
      </c>
      <c r="O52" s="7">
        <f t="shared" si="20"/>
        <v>0</v>
      </c>
      <c r="P52" s="7">
        <f t="shared" si="20"/>
        <v>0</v>
      </c>
      <c r="Q52" s="7">
        <f t="shared" si="20"/>
        <v>62.729869706365989</v>
      </c>
    </row>
    <row r="53" spans="1:18" x14ac:dyDescent="0.25">
      <c r="A53">
        <v>7.0199432223757824E-2</v>
      </c>
      <c r="B53" t="s">
        <v>169</v>
      </c>
      <c r="C53" s="7">
        <f t="shared" si="21"/>
        <v>89.644674949738743</v>
      </c>
      <c r="D53" s="7">
        <f t="shared" si="20"/>
        <v>120.04102910262588</v>
      </c>
      <c r="E53" s="7">
        <f t="shared" si="20"/>
        <v>36.222907027459037</v>
      </c>
      <c r="F53" s="7">
        <f t="shared" si="20"/>
        <v>748.88754296304842</v>
      </c>
      <c r="G53" s="7">
        <f t="shared" si="20"/>
        <v>79.606156141741366</v>
      </c>
      <c r="H53" s="7">
        <f t="shared" si="20"/>
        <v>453.83932932659434</v>
      </c>
      <c r="I53" s="7">
        <f t="shared" si="20"/>
        <v>130.57094393618956</v>
      </c>
      <c r="J53" s="7">
        <f t="shared" si="20"/>
        <v>147.41880766989144</v>
      </c>
      <c r="K53" s="7">
        <f t="shared" si="20"/>
        <v>17.690256920386972</v>
      </c>
      <c r="L53" s="7">
        <f t="shared" si="20"/>
        <v>58.125129881271477</v>
      </c>
      <c r="M53" s="7">
        <f t="shared" si="20"/>
        <v>43.804445707624879</v>
      </c>
      <c r="N53" s="7">
        <f t="shared" si="20"/>
        <v>82.554532295139197</v>
      </c>
      <c r="O53" s="7">
        <f t="shared" si="20"/>
        <v>0</v>
      </c>
      <c r="P53" s="7">
        <f t="shared" si="20"/>
        <v>0</v>
      </c>
      <c r="Q53" s="7">
        <f t="shared" si="20"/>
        <v>109.5111142690622</v>
      </c>
    </row>
    <row r="54" spans="1:18" x14ac:dyDescent="0.25">
      <c r="A54">
        <v>6.0222574939888571E-2</v>
      </c>
      <c r="B54" t="s">
        <v>200</v>
      </c>
      <c r="C54" s="7">
        <f t="shared" si="21"/>
        <v>76.904228198237703</v>
      </c>
      <c r="D54" s="7">
        <f t="shared" si="20"/>
        <v>102.98060314720945</v>
      </c>
      <c r="E54" s="7">
        <f t="shared" si="20"/>
        <v>31.074848668982501</v>
      </c>
      <c r="F54" s="7">
        <f t="shared" si="20"/>
        <v>642.45442945873128</v>
      </c>
      <c r="G54" s="7">
        <f t="shared" si="20"/>
        <v>68.29239998183364</v>
      </c>
      <c r="H54" s="7">
        <f t="shared" si="20"/>
        <v>389.3389469863796</v>
      </c>
      <c r="I54" s="7">
        <f t="shared" si="20"/>
        <v>112.01398938819274</v>
      </c>
      <c r="J54" s="7">
        <f t="shared" si="20"/>
        <v>126.46740737376599</v>
      </c>
      <c r="K54" s="7">
        <f t="shared" si="20"/>
        <v>15.17608888485192</v>
      </c>
      <c r="L54" s="7">
        <f t="shared" si="20"/>
        <v>49.864292050227739</v>
      </c>
      <c r="M54" s="7">
        <f t="shared" si="20"/>
        <v>37.57888676249047</v>
      </c>
      <c r="N54" s="7">
        <f t="shared" si="20"/>
        <v>70.821748129308958</v>
      </c>
      <c r="O54" s="7">
        <f t="shared" si="20"/>
        <v>0</v>
      </c>
      <c r="P54" s="7">
        <f t="shared" si="20"/>
        <v>0</v>
      </c>
      <c r="Q54" s="7">
        <f t="shared" si="20"/>
        <v>93.947216906226174</v>
      </c>
    </row>
    <row r="55" spans="1:18" x14ac:dyDescent="0.25">
      <c r="A55">
        <v>1.0954322382357537E-2</v>
      </c>
      <c r="B55" t="s">
        <v>201</v>
      </c>
      <c r="C55" s="7">
        <f t="shared" si="21"/>
        <v>13.988669682270574</v>
      </c>
      <c r="D55" s="7">
        <f t="shared" si="20"/>
        <v>18.731891273831387</v>
      </c>
      <c r="E55" s="7">
        <f t="shared" si="20"/>
        <v>5.6524303492964894</v>
      </c>
      <c r="F55" s="7">
        <f t="shared" si="20"/>
        <v>116.8607111749902</v>
      </c>
      <c r="G55" s="7">
        <f t="shared" si="20"/>
        <v>12.422201581593447</v>
      </c>
      <c r="H55" s="7">
        <f t="shared" si="20"/>
        <v>70.819694201941473</v>
      </c>
      <c r="I55" s="7">
        <f t="shared" si="20"/>
        <v>20.375039631185018</v>
      </c>
      <c r="J55" s="7">
        <f t="shared" si="20"/>
        <v>23.004077002950826</v>
      </c>
      <c r="K55" s="7">
        <f t="shared" si="20"/>
        <v>2.7604892403540995</v>
      </c>
      <c r="L55" s="7">
        <f t="shared" si="20"/>
        <v>9.0701789325920412</v>
      </c>
      <c r="M55" s="7">
        <f t="shared" si="20"/>
        <v>6.8354971665911028</v>
      </c>
      <c r="N55" s="7">
        <f t="shared" si="20"/>
        <v>12.882283121652463</v>
      </c>
      <c r="O55" s="7">
        <f t="shared" si="20"/>
        <v>0</v>
      </c>
      <c r="P55" s="7">
        <f t="shared" si="20"/>
        <v>0</v>
      </c>
      <c r="Q55" s="7">
        <f t="shared" si="20"/>
        <v>17.088742916477759</v>
      </c>
    </row>
    <row r="56" spans="1:18" x14ac:dyDescent="0.25">
      <c r="C56" s="8">
        <f>+SUM(C47:C55)</f>
        <v>1277</v>
      </c>
      <c r="D56" s="8">
        <f t="shared" ref="D56:R56" si="22">+SUM(D47:D55)</f>
        <v>1710.0000000000005</v>
      </c>
      <c r="E56" s="8">
        <f t="shared" si="22"/>
        <v>516</v>
      </c>
      <c r="F56" s="8">
        <f t="shared" si="22"/>
        <v>10667.999999999998</v>
      </c>
      <c r="G56" s="8">
        <f t="shared" si="22"/>
        <v>1134.0000000000002</v>
      </c>
      <c r="H56" s="8">
        <f t="shared" si="22"/>
        <v>6465</v>
      </c>
      <c r="I56" s="8">
        <f t="shared" si="22"/>
        <v>1860.0000000000002</v>
      </c>
      <c r="J56" s="8">
        <f t="shared" si="22"/>
        <v>2100</v>
      </c>
      <c r="K56" s="8">
        <f t="shared" si="22"/>
        <v>252.00000000000003</v>
      </c>
      <c r="L56" s="8">
        <f t="shared" si="22"/>
        <v>828</v>
      </c>
      <c r="M56" s="8">
        <f t="shared" si="22"/>
        <v>624</v>
      </c>
      <c r="N56" s="8">
        <f t="shared" si="22"/>
        <v>1176</v>
      </c>
      <c r="O56" s="8">
        <f t="shared" si="22"/>
        <v>0</v>
      </c>
      <c r="P56" s="8">
        <f t="shared" si="22"/>
        <v>0</v>
      </c>
      <c r="Q56" s="8">
        <f t="shared" si="22"/>
        <v>1559.9999999999998</v>
      </c>
      <c r="R56" s="8">
        <f t="shared" si="22"/>
        <v>0</v>
      </c>
    </row>
    <row r="57" spans="1:18" x14ac:dyDescent="0.25">
      <c r="A57" s="6" t="s">
        <v>197</v>
      </c>
      <c r="B57" s="6" t="s">
        <v>205</v>
      </c>
      <c r="C57" s="8">
        <f>+C56/C45</f>
        <v>212.83333333333334</v>
      </c>
      <c r="D57" s="8">
        <f t="shared" ref="D57:R57" si="23">+D56/D45</f>
        <v>285.00000000000006</v>
      </c>
      <c r="E57" s="8">
        <f t="shared" si="23"/>
        <v>86</v>
      </c>
      <c r="F57" s="8">
        <f t="shared" si="23"/>
        <v>177.79999999999998</v>
      </c>
      <c r="G57" s="8">
        <f t="shared" si="23"/>
        <v>189.00000000000003</v>
      </c>
      <c r="H57" s="8">
        <f t="shared" si="23"/>
        <v>107.75</v>
      </c>
      <c r="I57" s="8">
        <f t="shared" si="23"/>
        <v>93.000000000000014</v>
      </c>
      <c r="J57" s="8">
        <f t="shared" si="23"/>
        <v>35</v>
      </c>
      <c r="K57" s="8">
        <f t="shared" si="23"/>
        <v>42.000000000000007</v>
      </c>
      <c r="L57" s="8">
        <f t="shared" si="23"/>
        <v>69</v>
      </c>
      <c r="M57" s="8">
        <f t="shared" si="23"/>
        <v>52</v>
      </c>
      <c r="N57" s="8">
        <f t="shared" si="23"/>
        <v>49</v>
      </c>
      <c r="O57" s="8">
        <f t="shared" si="23"/>
        <v>0</v>
      </c>
      <c r="P57" s="8">
        <f t="shared" si="23"/>
        <v>0</v>
      </c>
      <c r="Q57" s="8">
        <f t="shared" si="23"/>
        <v>64.999999999999986</v>
      </c>
      <c r="R57" s="8">
        <f t="shared" si="23"/>
        <v>0</v>
      </c>
    </row>
    <row r="58" spans="1:18" x14ac:dyDescent="0.25">
      <c r="B58" s="1" t="s">
        <v>157</v>
      </c>
    </row>
    <row r="59" spans="1:18" x14ac:dyDescent="0.25">
      <c r="A59" t="s">
        <v>206</v>
      </c>
      <c r="B59" t="s">
        <v>198</v>
      </c>
      <c r="C59" s="7">
        <f>+C47/C$45</f>
        <v>70.332176294477236</v>
      </c>
      <c r="D59" s="7">
        <f t="shared" ref="D59:R59" si="24">+D47/D$45</f>
        <v>94.180126439746331</v>
      </c>
      <c r="E59" s="7">
        <f t="shared" si="24"/>
        <v>28.419266223923454</v>
      </c>
      <c r="F59" s="7">
        <f t="shared" si="24"/>
        <v>58.755180635041746</v>
      </c>
      <c r="G59" s="7">
        <f t="shared" si="24"/>
        <v>62.456294375831781</v>
      </c>
      <c r="H59" s="7">
        <f t="shared" si="24"/>
        <v>35.606696925904096</v>
      </c>
      <c r="I59" s="7">
        <f t="shared" si="24"/>
        <v>30.732462311917224</v>
      </c>
      <c r="J59" s="7">
        <f t="shared" si="24"/>
        <v>11.565980439968849</v>
      </c>
      <c r="K59" s="7">
        <f t="shared" si="24"/>
        <v>13.879176527962619</v>
      </c>
      <c r="L59" s="7">
        <f t="shared" si="24"/>
        <v>22.801504295938585</v>
      </c>
      <c r="M59" s="7">
        <f t="shared" si="24"/>
        <v>17.183742367953716</v>
      </c>
      <c r="N59" s="7">
        <f t="shared" si="24"/>
        <v>16.192372615956387</v>
      </c>
      <c r="O59" s="7">
        <f t="shared" si="24"/>
        <v>0</v>
      </c>
      <c r="P59" s="7">
        <f t="shared" si="24"/>
        <v>0</v>
      </c>
      <c r="Q59" s="7">
        <f t="shared" si="24"/>
        <v>21.479677959942148</v>
      </c>
      <c r="R59" s="7">
        <f t="shared" si="24"/>
        <v>0</v>
      </c>
    </row>
    <row r="60" spans="1:18" x14ac:dyDescent="0.25">
      <c r="B60" t="s">
        <v>175</v>
      </c>
      <c r="C60" s="7">
        <f t="shared" ref="C60:R60" si="25">+C48/C$45</f>
        <v>27.316010526921747</v>
      </c>
      <c r="D60" s="7">
        <f t="shared" si="25"/>
        <v>36.578213000028342</v>
      </c>
      <c r="E60" s="7">
        <f t="shared" si="25"/>
        <v>11.037636203517323</v>
      </c>
      <c r="F60" s="7">
        <f t="shared" si="25"/>
        <v>22.819671127736978</v>
      </c>
      <c r="G60" s="7">
        <f t="shared" si="25"/>
        <v>24.257130726334584</v>
      </c>
      <c r="H60" s="7">
        <f t="shared" si="25"/>
        <v>13.829131406151067</v>
      </c>
      <c r="I60" s="7">
        <f t="shared" si="25"/>
        <v>11.936048452640827</v>
      </c>
      <c r="J60" s="7">
        <f t="shared" si="25"/>
        <v>4.4920612456175162</v>
      </c>
      <c r="K60" s="7">
        <f t="shared" si="25"/>
        <v>5.3904734947410189</v>
      </c>
      <c r="L60" s="7">
        <f t="shared" si="25"/>
        <v>8.8557778842173871</v>
      </c>
      <c r="M60" s="7">
        <f t="shared" si="25"/>
        <v>6.6739195649174512</v>
      </c>
      <c r="N60" s="7">
        <f t="shared" si="25"/>
        <v>6.2888857438645216</v>
      </c>
      <c r="O60" s="7">
        <f t="shared" si="25"/>
        <v>0</v>
      </c>
      <c r="P60" s="7">
        <f t="shared" si="25"/>
        <v>0</v>
      </c>
      <c r="Q60" s="7">
        <f t="shared" si="25"/>
        <v>8.3423994561468149</v>
      </c>
      <c r="R60" s="7">
        <f t="shared" si="25"/>
        <v>0</v>
      </c>
    </row>
    <row r="61" spans="1:18" x14ac:dyDescent="0.25">
      <c r="B61" t="s">
        <v>170</v>
      </c>
      <c r="C61" s="7">
        <f t="shared" ref="C61:R61" si="26">+C49/C$45</f>
        <v>52.959268341321057</v>
      </c>
      <c r="D61" s="7">
        <f t="shared" si="26"/>
        <v>70.916483056898201</v>
      </c>
      <c r="E61" s="7">
        <f t="shared" si="26"/>
        <v>21.399359799625426</v>
      </c>
      <c r="F61" s="7">
        <f t="shared" si="26"/>
        <v>44.241932236900006</v>
      </c>
      <c r="G61" s="7">
        <f t="shared" si="26"/>
        <v>47.028825606153553</v>
      </c>
      <c r="H61" s="7">
        <f t="shared" si="26"/>
        <v>26.81140719080976</v>
      </c>
      <c r="I61" s="7">
        <f t="shared" si="26"/>
        <v>23.141168155408888</v>
      </c>
      <c r="J61" s="7">
        <f t="shared" si="26"/>
        <v>8.7090417789173227</v>
      </c>
      <c r="K61" s="7">
        <f t="shared" si="26"/>
        <v>10.450850134700788</v>
      </c>
      <c r="L61" s="7">
        <f t="shared" si="26"/>
        <v>17.169253792722724</v>
      </c>
      <c r="M61" s="7">
        <f t="shared" si="26"/>
        <v>12.939147785820024</v>
      </c>
      <c r="N61" s="7">
        <f t="shared" si="26"/>
        <v>12.192658490484254</v>
      </c>
      <c r="O61" s="7">
        <f t="shared" si="26"/>
        <v>0</v>
      </c>
      <c r="P61" s="7">
        <f t="shared" si="26"/>
        <v>0</v>
      </c>
      <c r="Q61" s="7">
        <f t="shared" si="26"/>
        <v>16.173934732275029</v>
      </c>
      <c r="R61" s="7">
        <f t="shared" si="26"/>
        <v>0</v>
      </c>
    </row>
    <row r="62" spans="1:18" x14ac:dyDescent="0.25">
      <c r="B62" t="s">
        <v>166</v>
      </c>
      <c r="C62" s="7">
        <f t="shared" ref="C62:R62" si="27">+C50/C$45</f>
        <v>10.316881184953258</v>
      </c>
      <c r="D62" s="7">
        <f t="shared" si="27"/>
        <v>13.815087569514544</v>
      </c>
      <c r="E62" s="7">
        <f t="shared" si="27"/>
        <v>4.1687632665903527</v>
      </c>
      <c r="F62" s="7">
        <f t="shared" si="27"/>
        <v>8.6186756837181964</v>
      </c>
      <c r="G62" s="7">
        <f t="shared" si="27"/>
        <v>9.1615843882043801</v>
      </c>
      <c r="H62" s="7">
        <f t="shared" si="27"/>
        <v>5.2230725811059369</v>
      </c>
      <c r="I62" s="7">
        <f t="shared" si="27"/>
        <v>4.5080812068942198</v>
      </c>
      <c r="J62" s="7">
        <f t="shared" si="27"/>
        <v>1.6965897015193299</v>
      </c>
      <c r="K62" s="7">
        <f t="shared" si="27"/>
        <v>2.0359076418231958</v>
      </c>
      <c r="L62" s="7">
        <f t="shared" si="27"/>
        <v>3.3447054115666788</v>
      </c>
      <c r="M62" s="7">
        <f t="shared" si="27"/>
        <v>2.5206475565430044</v>
      </c>
      <c r="N62" s="7">
        <f t="shared" si="27"/>
        <v>2.3752255821270616</v>
      </c>
      <c r="O62" s="7">
        <f t="shared" si="27"/>
        <v>0</v>
      </c>
      <c r="P62" s="7">
        <f t="shared" si="27"/>
        <v>0</v>
      </c>
      <c r="Q62" s="7">
        <f t="shared" si="27"/>
        <v>3.1508094456787554</v>
      </c>
      <c r="R62" s="7">
        <f t="shared" si="27"/>
        <v>0</v>
      </c>
    </row>
    <row r="63" spans="1:18" x14ac:dyDescent="0.25">
      <c r="B63" t="s">
        <v>199</v>
      </c>
      <c r="C63" s="7">
        <f t="shared" ref="C63:R63" si="28">+C51/C$45</f>
        <v>13.26106352089351</v>
      </c>
      <c r="D63" s="7">
        <f t="shared" si="28"/>
        <v>17.757571355307679</v>
      </c>
      <c r="E63" s="7">
        <f t="shared" si="28"/>
        <v>5.3584250405489833</v>
      </c>
      <c r="F63" s="7">
        <f t="shared" si="28"/>
        <v>11.078232234995456</v>
      </c>
      <c r="G63" s="7">
        <f t="shared" si="28"/>
        <v>11.776073635625091</v>
      </c>
      <c r="H63" s="7">
        <f t="shared" si="28"/>
        <v>6.7136081176645686</v>
      </c>
      <c r="I63" s="7">
        <f t="shared" si="28"/>
        <v>5.794575915942505</v>
      </c>
      <c r="J63" s="7">
        <f t="shared" si="28"/>
        <v>2.180754376967609</v>
      </c>
      <c r="K63" s="7">
        <f t="shared" si="28"/>
        <v>2.6169052523611316</v>
      </c>
      <c r="L63" s="7">
        <f t="shared" si="28"/>
        <v>4.2992014860218584</v>
      </c>
      <c r="M63" s="7">
        <f t="shared" si="28"/>
        <v>3.2399779314947339</v>
      </c>
      <c r="N63" s="7">
        <f t="shared" si="28"/>
        <v>3.0530561277546533</v>
      </c>
      <c r="O63" s="7">
        <f t="shared" si="28"/>
        <v>0</v>
      </c>
      <c r="P63" s="7">
        <f t="shared" si="28"/>
        <v>0</v>
      </c>
      <c r="Q63" s="7">
        <f t="shared" si="28"/>
        <v>4.0499724143684173</v>
      </c>
      <c r="R63" s="7">
        <f t="shared" si="28"/>
        <v>0</v>
      </c>
    </row>
    <row r="64" spans="1:18" x14ac:dyDescent="0.25">
      <c r="B64" t="s">
        <v>174</v>
      </c>
      <c r="C64" s="7">
        <f t="shared" ref="C64:R64" si="29">+C52/C$45</f>
        <v>8.5583379930586947</v>
      </c>
      <c r="D64" s="7">
        <f t="shared" si="29"/>
        <v>11.460264657893788</v>
      </c>
      <c r="E64" s="7">
        <f t="shared" si="29"/>
        <v>3.4581851248381255</v>
      </c>
      <c r="F64" s="7">
        <f t="shared" si="29"/>
        <v>7.1495966883281232</v>
      </c>
      <c r="G64" s="7">
        <f t="shared" si="29"/>
        <v>7.5999649836558802</v>
      </c>
      <c r="H64" s="7">
        <f t="shared" si="29"/>
        <v>4.3327842697826506</v>
      </c>
      <c r="I64" s="7">
        <f t="shared" si="29"/>
        <v>3.7396653094179726</v>
      </c>
      <c r="J64" s="7">
        <f t="shared" si="29"/>
        <v>1.4074009228992368</v>
      </c>
      <c r="K64" s="7">
        <f t="shared" si="29"/>
        <v>1.6888811074790844</v>
      </c>
      <c r="L64" s="7">
        <f t="shared" si="29"/>
        <v>2.7745903908584957</v>
      </c>
      <c r="M64" s="7">
        <f t="shared" si="29"/>
        <v>2.0909956568788663</v>
      </c>
      <c r="N64" s="7">
        <f t="shared" si="29"/>
        <v>1.970361292058932</v>
      </c>
      <c r="O64" s="7">
        <f t="shared" si="29"/>
        <v>0</v>
      </c>
      <c r="P64" s="7">
        <f t="shared" si="29"/>
        <v>0</v>
      </c>
      <c r="Q64" s="7">
        <f t="shared" si="29"/>
        <v>2.6137445710985827</v>
      </c>
      <c r="R64" s="7">
        <f t="shared" si="29"/>
        <v>0</v>
      </c>
    </row>
    <row r="65" spans="1:23" x14ac:dyDescent="0.25">
      <c r="B65" t="s">
        <v>169</v>
      </c>
      <c r="C65" s="7">
        <f t="shared" ref="C65:R65" si="30">+C53/C$45</f>
        <v>14.940779158289791</v>
      </c>
      <c r="D65" s="7">
        <f t="shared" si="30"/>
        <v>20.006838183770981</v>
      </c>
      <c r="E65" s="7">
        <f t="shared" si="30"/>
        <v>6.0371511712431731</v>
      </c>
      <c r="F65" s="7">
        <f t="shared" si="30"/>
        <v>12.48145904938414</v>
      </c>
      <c r="G65" s="7">
        <f t="shared" si="30"/>
        <v>13.267692690290227</v>
      </c>
      <c r="H65" s="7">
        <f t="shared" si="30"/>
        <v>7.5639888221099056</v>
      </c>
      <c r="I65" s="7">
        <f t="shared" si="30"/>
        <v>6.5285471968094786</v>
      </c>
      <c r="J65" s="7">
        <f t="shared" si="30"/>
        <v>2.4569801278315238</v>
      </c>
      <c r="K65" s="7">
        <f t="shared" si="30"/>
        <v>2.9483761533978288</v>
      </c>
      <c r="L65" s="7">
        <f t="shared" si="30"/>
        <v>4.8437608234392897</v>
      </c>
      <c r="M65" s="7">
        <f t="shared" si="30"/>
        <v>3.6503704756354067</v>
      </c>
      <c r="N65" s="7">
        <f t="shared" si="30"/>
        <v>3.4397721789641333</v>
      </c>
      <c r="O65" s="7">
        <f t="shared" si="30"/>
        <v>0</v>
      </c>
      <c r="P65" s="7">
        <f t="shared" si="30"/>
        <v>0</v>
      </c>
      <c r="Q65" s="7">
        <f t="shared" si="30"/>
        <v>4.5629630945442585</v>
      </c>
      <c r="R65" s="7">
        <f t="shared" si="30"/>
        <v>0</v>
      </c>
    </row>
    <row r="66" spans="1:23" x14ac:dyDescent="0.25">
      <c r="B66" t="s">
        <v>200</v>
      </c>
      <c r="C66" s="7">
        <f t="shared" ref="C66:R66" si="31">+C54/C$45</f>
        <v>12.817371366372951</v>
      </c>
      <c r="D66" s="7">
        <f t="shared" si="31"/>
        <v>17.163433857868242</v>
      </c>
      <c r="E66" s="7">
        <f t="shared" si="31"/>
        <v>5.1791414448304165</v>
      </c>
      <c r="F66" s="7">
        <f t="shared" si="31"/>
        <v>10.707573824312188</v>
      </c>
      <c r="G66" s="7">
        <f t="shared" si="31"/>
        <v>11.382066663638939</v>
      </c>
      <c r="H66" s="7">
        <f t="shared" si="31"/>
        <v>6.4889824497729931</v>
      </c>
      <c r="I66" s="7">
        <f t="shared" si="31"/>
        <v>5.600699469409637</v>
      </c>
      <c r="J66" s="7">
        <f t="shared" si="31"/>
        <v>2.1077901228961</v>
      </c>
      <c r="K66" s="7">
        <f t="shared" si="31"/>
        <v>2.5293481474753201</v>
      </c>
      <c r="L66" s="7">
        <f t="shared" si="31"/>
        <v>4.1553576708523119</v>
      </c>
      <c r="M66" s="7">
        <f t="shared" si="31"/>
        <v>3.131573896874206</v>
      </c>
      <c r="N66" s="7">
        <f t="shared" si="31"/>
        <v>2.9509061720545398</v>
      </c>
      <c r="O66" s="7">
        <f t="shared" si="31"/>
        <v>0</v>
      </c>
      <c r="P66" s="7">
        <f t="shared" si="31"/>
        <v>0</v>
      </c>
      <c r="Q66" s="7">
        <f t="shared" si="31"/>
        <v>3.9144673710927571</v>
      </c>
      <c r="R66" s="7">
        <f t="shared" si="31"/>
        <v>0</v>
      </c>
    </row>
    <row r="67" spans="1:23" x14ac:dyDescent="0.25">
      <c r="B67" t="s">
        <v>201</v>
      </c>
      <c r="C67" s="7">
        <f t="shared" ref="C67:R67" si="32">+C55/C$45</f>
        <v>2.3314449470450955</v>
      </c>
      <c r="D67" s="7">
        <f t="shared" si="32"/>
        <v>3.1219818789718978</v>
      </c>
      <c r="E67" s="7">
        <f t="shared" si="32"/>
        <v>0.94207172488274826</v>
      </c>
      <c r="F67" s="7">
        <f t="shared" si="32"/>
        <v>1.9476785195831701</v>
      </c>
      <c r="G67" s="7">
        <f t="shared" si="32"/>
        <v>2.0703669302655743</v>
      </c>
      <c r="H67" s="7">
        <f t="shared" si="32"/>
        <v>1.1803282366990246</v>
      </c>
      <c r="I67" s="7">
        <f t="shared" si="32"/>
        <v>1.018751981559251</v>
      </c>
      <c r="J67" s="7">
        <f t="shared" si="32"/>
        <v>0.38340128338251378</v>
      </c>
      <c r="K67" s="7">
        <f t="shared" si="32"/>
        <v>0.46008154005901658</v>
      </c>
      <c r="L67" s="7">
        <f t="shared" si="32"/>
        <v>0.75584824438267006</v>
      </c>
      <c r="M67" s="7">
        <f t="shared" si="32"/>
        <v>0.56962476388259187</v>
      </c>
      <c r="N67" s="7">
        <f t="shared" si="32"/>
        <v>0.53676179673551927</v>
      </c>
      <c r="O67" s="7">
        <f t="shared" si="32"/>
        <v>0</v>
      </c>
      <c r="P67" s="7">
        <f t="shared" si="32"/>
        <v>0</v>
      </c>
      <c r="Q67" s="7">
        <f t="shared" si="32"/>
        <v>0.71203095485323997</v>
      </c>
      <c r="R67" s="7">
        <f t="shared" si="32"/>
        <v>0</v>
      </c>
    </row>
    <row r="68" spans="1:23" x14ac:dyDescent="0.25">
      <c r="A68" s="6" t="s">
        <v>204</v>
      </c>
      <c r="B68" s="6" t="s">
        <v>205</v>
      </c>
      <c r="U68">
        <v>3.9536098199706466</v>
      </c>
    </row>
    <row r="69" spans="1:23" x14ac:dyDescent="0.25">
      <c r="B69" t="s">
        <v>198</v>
      </c>
      <c r="C69" s="7">
        <f>+C47*C$46*1.08</f>
        <v>12701.974159060279</v>
      </c>
      <c r="D69" s="7">
        <f t="shared" ref="D69:R69" si="33">+D47*D$46*1.08</f>
        <v>22458.569671327663</v>
      </c>
      <c r="E69" s="7">
        <f t="shared" si="33"/>
        <v>7802.7869138165297</v>
      </c>
      <c r="F69" s="7">
        <f t="shared" si="33"/>
        <v>21096.129864264629</v>
      </c>
      <c r="G69" s="7">
        <f t="shared" si="33"/>
        <v>14221.275745110921</v>
      </c>
      <c r="H69" s="7">
        <f t="shared" si="33"/>
        <v>12220.22693057755</v>
      </c>
      <c r="I69" s="7">
        <f t="shared" si="33"/>
        <v>12170.066139205654</v>
      </c>
      <c r="J69" s="7">
        <f t="shared" si="33"/>
        <v>3969.4472628326148</v>
      </c>
      <c r="K69" s="7">
        <f t="shared" si="33"/>
        <v>3160.2834989135381</v>
      </c>
      <c r="L69" s="7">
        <f t="shared" si="33"/>
        <v>5560.9093048682798</v>
      </c>
      <c r="M69" s="7">
        <f t="shared" si="33"/>
        <v>4190.8302007702987</v>
      </c>
      <c r="N69" s="7">
        <f t="shared" si="33"/>
        <v>4914.3760212140978</v>
      </c>
      <c r="O69" s="7">
        <f t="shared" si="33"/>
        <v>0</v>
      </c>
      <c r="P69" s="7">
        <f t="shared" si="33"/>
        <v>0</v>
      </c>
      <c r="Q69" s="7">
        <f t="shared" si="33"/>
        <v>6519.0702322227844</v>
      </c>
      <c r="R69" s="7">
        <f t="shared" si="33"/>
        <v>0</v>
      </c>
      <c r="T69" s="8">
        <f>+SUM(C69:R69)</f>
        <v>130985.94594418486</v>
      </c>
    </row>
    <row r="70" spans="1:23" x14ac:dyDescent="0.25">
      <c r="B70" t="s">
        <v>175</v>
      </c>
      <c r="C70" s="7">
        <f t="shared" ref="C70:R70" si="34">+C48*C$46*1.08</f>
        <v>4933.2649453195418</v>
      </c>
      <c r="D70" s="7">
        <f t="shared" si="34"/>
        <v>8722.5869848387574</v>
      </c>
      <c r="E70" s="7">
        <f t="shared" si="34"/>
        <v>3030.4907470050275</v>
      </c>
      <c r="F70" s="7">
        <f t="shared" si="34"/>
        <v>8193.4348659535408</v>
      </c>
      <c r="G70" s="7">
        <f t="shared" si="34"/>
        <v>5523.339933819324</v>
      </c>
      <c r="H70" s="7">
        <f t="shared" si="34"/>
        <v>4746.161217582584</v>
      </c>
      <c r="I70" s="7">
        <f t="shared" si="34"/>
        <v>4726.6794842232111</v>
      </c>
      <c r="J70" s="7">
        <f t="shared" si="34"/>
        <v>1541.6764975906306</v>
      </c>
      <c r="K70" s="7">
        <f t="shared" si="34"/>
        <v>1227.4088741820717</v>
      </c>
      <c r="L70" s="7">
        <f t="shared" si="34"/>
        <v>2159.7775742788585</v>
      </c>
      <c r="M70" s="7">
        <f t="shared" si="34"/>
        <v>1627.6584617753713</v>
      </c>
      <c r="N70" s="7">
        <f t="shared" si="34"/>
        <v>1908.6733014868657</v>
      </c>
      <c r="O70" s="7">
        <f t="shared" si="34"/>
        <v>0</v>
      </c>
      <c r="P70" s="7">
        <f t="shared" si="34"/>
        <v>0</v>
      </c>
      <c r="Q70" s="7">
        <f t="shared" si="34"/>
        <v>2531.9135631968629</v>
      </c>
      <c r="R70" s="7">
        <f t="shared" si="34"/>
        <v>0</v>
      </c>
      <c r="T70" s="8">
        <f t="shared" ref="T70:T77" si="35">+SUM(C70:R70)</f>
        <v>50873.066451252649</v>
      </c>
    </row>
    <row r="71" spans="1:23" x14ac:dyDescent="0.25">
      <c r="B71" t="s">
        <v>170</v>
      </c>
      <c r="C71" s="7">
        <f t="shared" ref="C71:R71" si="36">+C49*C$46*1.08</f>
        <v>9564.4311522181815</v>
      </c>
      <c r="D71" s="7">
        <f t="shared" si="36"/>
        <v>16911.02821568017</v>
      </c>
      <c r="E71" s="7">
        <f t="shared" si="36"/>
        <v>5875.4030907388051</v>
      </c>
      <c r="F71" s="7">
        <f t="shared" si="36"/>
        <v>15885.127708364078</v>
      </c>
      <c r="G71" s="7">
        <f t="shared" si="36"/>
        <v>10708.446660143945</v>
      </c>
      <c r="H71" s="7">
        <f t="shared" si="36"/>
        <v>9201.6813826236375</v>
      </c>
      <c r="I71" s="7">
        <f t="shared" si="36"/>
        <v>9163.9109203624557</v>
      </c>
      <c r="J71" s="7">
        <f t="shared" si="36"/>
        <v>2988.9452286944529</v>
      </c>
      <c r="K71" s="7">
        <f t="shared" si="36"/>
        <v>2379.6548133653214</v>
      </c>
      <c r="L71" s="7">
        <f t="shared" si="36"/>
        <v>4187.2966772022655</v>
      </c>
      <c r="M71" s="7">
        <f t="shared" si="36"/>
        <v>3155.6438726741708</v>
      </c>
      <c r="N71" s="7">
        <f t="shared" si="36"/>
        <v>3700.4650239732164</v>
      </c>
      <c r="O71" s="7">
        <f t="shared" si="36"/>
        <v>0</v>
      </c>
      <c r="P71" s="7">
        <f t="shared" si="36"/>
        <v>0</v>
      </c>
      <c r="Q71" s="7">
        <f t="shared" si="36"/>
        <v>4908.7801338420204</v>
      </c>
      <c r="R71" s="7">
        <f t="shared" si="36"/>
        <v>0</v>
      </c>
      <c r="T71" s="8">
        <f t="shared" si="35"/>
        <v>98630.814879882731</v>
      </c>
    </row>
    <row r="72" spans="1:23" x14ac:dyDescent="0.25">
      <c r="B72" t="s">
        <v>166</v>
      </c>
      <c r="C72" s="7">
        <f t="shared" ref="C72:R72" si="37">+C50*C$46*1.08</f>
        <v>1863.2262659510743</v>
      </c>
      <c r="D72" s="7">
        <f t="shared" si="37"/>
        <v>3294.4010421767157</v>
      </c>
      <c r="E72" s="7">
        <f t="shared" si="37"/>
        <v>1144.5746419718635</v>
      </c>
      <c r="F72" s="7">
        <f t="shared" si="37"/>
        <v>3094.5475703849747</v>
      </c>
      <c r="G72" s="7">
        <f t="shared" si="37"/>
        <v>2086.0894670237576</v>
      </c>
      <c r="H72" s="7">
        <f t="shared" si="37"/>
        <v>1792.5597633729772</v>
      </c>
      <c r="I72" s="7">
        <f t="shared" si="37"/>
        <v>1785.2017808393455</v>
      </c>
      <c r="J72" s="7">
        <f t="shared" si="37"/>
        <v>582.26999274296247</v>
      </c>
      <c r="K72" s="7">
        <f t="shared" si="37"/>
        <v>463.57543711639062</v>
      </c>
      <c r="L72" s="7">
        <f t="shared" si="37"/>
        <v>815.71826155949748</v>
      </c>
      <c r="M72" s="7">
        <f t="shared" si="37"/>
        <v>614.74419711730241</v>
      </c>
      <c r="N72" s="7">
        <f t="shared" si="37"/>
        <v>720.87963404923721</v>
      </c>
      <c r="O72" s="7">
        <f t="shared" si="37"/>
        <v>0</v>
      </c>
      <c r="P72" s="7">
        <f t="shared" si="37"/>
        <v>0</v>
      </c>
      <c r="Q72" s="7">
        <f t="shared" si="37"/>
        <v>956.26890231021264</v>
      </c>
      <c r="R72" s="7">
        <f t="shared" si="37"/>
        <v>0</v>
      </c>
      <c r="T72" s="8">
        <f t="shared" si="35"/>
        <v>19214.056956616314</v>
      </c>
    </row>
    <row r="73" spans="1:23" x14ac:dyDescent="0.25">
      <c r="B73" t="s">
        <v>199</v>
      </c>
      <c r="C73" s="7">
        <f t="shared" ref="C73:R73" si="38">+C51*C$46*1.08</f>
        <v>2394.9448892181231</v>
      </c>
      <c r="D73" s="7">
        <f t="shared" si="38"/>
        <v>4234.5414956720897</v>
      </c>
      <c r="E73" s="7">
        <f t="shared" si="38"/>
        <v>1471.2078931111193</v>
      </c>
      <c r="F73" s="7">
        <f t="shared" si="38"/>
        <v>3977.6547935002473</v>
      </c>
      <c r="G73" s="7">
        <f t="shared" si="38"/>
        <v>2681.4077274453248</v>
      </c>
      <c r="H73" s="7">
        <f t="shared" si="38"/>
        <v>2304.1119172484287</v>
      </c>
      <c r="I73" s="7">
        <f t="shared" si="38"/>
        <v>2294.6541487605618</v>
      </c>
      <c r="J73" s="7">
        <f t="shared" si="38"/>
        <v>748.43542555633405</v>
      </c>
      <c r="K73" s="7">
        <f t="shared" si="38"/>
        <v>595.86838387673868</v>
      </c>
      <c r="L73" s="7">
        <f t="shared" si="38"/>
        <v>1048.5040476641229</v>
      </c>
      <c r="M73" s="7">
        <f t="shared" si="38"/>
        <v>790.17696345702007</v>
      </c>
      <c r="N73" s="7">
        <f t="shared" si="38"/>
        <v>926.60082506210574</v>
      </c>
      <c r="O73" s="7">
        <f t="shared" si="38"/>
        <v>0</v>
      </c>
      <c r="P73" s="7">
        <f t="shared" si="38"/>
        <v>0</v>
      </c>
      <c r="Q73" s="7">
        <f t="shared" si="38"/>
        <v>1229.1643597762625</v>
      </c>
      <c r="R73" s="7">
        <f t="shared" si="38"/>
        <v>0</v>
      </c>
      <c r="T73" s="8">
        <f t="shared" si="35"/>
        <v>24697.272870348479</v>
      </c>
    </row>
    <row r="74" spans="1:23" x14ac:dyDescent="0.25">
      <c r="B74" t="s">
        <v>174</v>
      </c>
      <c r="C74" s="7">
        <f t="shared" ref="C74:R74" si="39">+C52*C$46*1.08</f>
        <v>1545.6337875452818</v>
      </c>
      <c r="D74" s="7">
        <f t="shared" si="39"/>
        <v>2732.8605513799835</v>
      </c>
      <c r="E74" s="7">
        <f t="shared" si="39"/>
        <v>949.47847791112576</v>
      </c>
      <c r="F74" s="7">
        <f t="shared" si="39"/>
        <v>2567.0727003795764</v>
      </c>
      <c r="G74" s="7">
        <f t="shared" si="39"/>
        <v>1730.5092907910498</v>
      </c>
      <c r="H74" s="7">
        <f t="shared" si="39"/>
        <v>1487.0126012576306</v>
      </c>
      <c r="I74" s="7">
        <f t="shared" si="39"/>
        <v>1480.9088088090286</v>
      </c>
      <c r="J74" s="7">
        <f t="shared" si="39"/>
        <v>483.02033451523965</v>
      </c>
      <c r="K74" s="7">
        <f t="shared" si="39"/>
        <v>384.55762017578883</v>
      </c>
      <c r="L74" s="7">
        <f t="shared" si="39"/>
        <v>676.6766491135146</v>
      </c>
      <c r="M74" s="7">
        <f t="shared" si="39"/>
        <v>509.95921382467759</v>
      </c>
      <c r="N74" s="7">
        <f t="shared" si="39"/>
        <v>598.00354873756226</v>
      </c>
      <c r="O74" s="7">
        <f t="shared" si="39"/>
        <v>0</v>
      </c>
      <c r="P74" s="7">
        <f t="shared" si="39"/>
        <v>0</v>
      </c>
      <c r="Q74" s="7">
        <f t="shared" si="39"/>
        <v>793.27001363146007</v>
      </c>
      <c r="R74" s="7">
        <f t="shared" si="39"/>
        <v>0</v>
      </c>
      <c r="T74" s="8">
        <f t="shared" si="35"/>
        <v>15938.963598071921</v>
      </c>
    </row>
    <row r="75" spans="1:23" x14ac:dyDescent="0.25">
      <c r="B75" t="s">
        <v>169</v>
      </c>
      <c r="C75" s="7">
        <f t="shared" ref="C75:R75" si="40">+C53*C$46*1.08</f>
        <v>2698.3011302001387</v>
      </c>
      <c r="D75" s="7">
        <f t="shared" si="40"/>
        <v>4770.9106606547621</v>
      </c>
      <c r="E75" s="7">
        <f t="shared" si="40"/>
        <v>1657.5587766602446</v>
      </c>
      <c r="F75" s="7">
        <f t="shared" si="40"/>
        <v>4481.4853457240442</v>
      </c>
      <c r="G75" s="7">
        <f t="shared" si="40"/>
        <v>3021.0488492097161</v>
      </c>
      <c r="H75" s="7">
        <f t="shared" si="40"/>
        <v>2595.9627791054372</v>
      </c>
      <c r="I75" s="7">
        <f t="shared" si="40"/>
        <v>2585.3070402135445</v>
      </c>
      <c r="J75" s="7">
        <f t="shared" si="40"/>
        <v>843.23616954700981</v>
      </c>
      <c r="K75" s="7">
        <f t="shared" si="40"/>
        <v>671.34418871327034</v>
      </c>
      <c r="L75" s="7">
        <f t="shared" si="40"/>
        <v>1181.3130521576068</v>
      </c>
      <c r="M75" s="7">
        <f t="shared" si="40"/>
        <v>890.26490887239913</v>
      </c>
      <c r="N75" s="7">
        <f t="shared" si="40"/>
        <v>1043.9689300431942</v>
      </c>
      <c r="O75" s="7">
        <f t="shared" si="40"/>
        <v>0</v>
      </c>
      <c r="P75" s="7">
        <f t="shared" si="40"/>
        <v>0</v>
      </c>
      <c r="Q75" s="7">
        <f t="shared" si="40"/>
        <v>1384.8567439348494</v>
      </c>
      <c r="R75" s="7">
        <f t="shared" si="40"/>
        <v>0</v>
      </c>
      <c r="T75" s="8">
        <f t="shared" si="35"/>
        <v>27825.558575036212</v>
      </c>
    </row>
    <row r="76" spans="1:23" x14ac:dyDescent="0.25">
      <c r="B76" t="s">
        <v>200</v>
      </c>
      <c r="C76" s="7">
        <f t="shared" ref="C76:R76" si="41">+C54*C$46*1.08</f>
        <v>2314.8141925978271</v>
      </c>
      <c r="D76" s="7">
        <f t="shared" si="41"/>
        <v>4092.8610914826913</v>
      </c>
      <c r="E76" s="7">
        <f t="shared" si="41"/>
        <v>1421.9838320986926</v>
      </c>
      <c r="F76" s="7">
        <f t="shared" si="41"/>
        <v>3844.5693722226451</v>
      </c>
      <c r="G76" s="7">
        <f t="shared" si="41"/>
        <v>2591.6924817665881</v>
      </c>
      <c r="H76" s="7">
        <f t="shared" si="41"/>
        <v>2227.0203341178794</v>
      </c>
      <c r="I76" s="7">
        <f t="shared" si="41"/>
        <v>2217.879006138025</v>
      </c>
      <c r="J76" s="7">
        <f t="shared" si="41"/>
        <v>723.39407604757105</v>
      </c>
      <c r="K76" s="7">
        <f t="shared" si="41"/>
        <v>575.93166261479735</v>
      </c>
      <c r="L76" s="7">
        <f t="shared" si="41"/>
        <v>1013.4229231978495</v>
      </c>
      <c r="M76" s="7">
        <f t="shared" si="41"/>
        <v>763.73901458388661</v>
      </c>
      <c r="N76" s="7">
        <f t="shared" si="41"/>
        <v>895.59837071109655</v>
      </c>
      <c r="O76" s="7">
        <f t="shared" si="41"/>
        <v>0</v>
      </c>
      <c r="P76" s="7">
        <f t="shared" si="41"/>
        <v>0</v>
      </c>
      <c r="Q76" s="7">
        <f t="shared" si="41"/>
        <v>1188.0386550249241</v>
      </c>
      <c r="R76" s="7">
        <f t="shared" si="41"/>
        <v>0</v>
      </c>
      <c r="T76" s="8">
        <f t="shared" si="35"/>
        <v>23870.945012604472</v>
      </c>
    </row>
    <row r="77" spans="1:23" x14ac:dyDescent="0.25">
      <c r="B77" t="s">
        <v>201</v>
      </c>
      <c r="C77" s="7">
        <f t="shared" ref="C77:R77" si="42">+C55*C$46*1.08</f>
        <v>421.058397889557</v>
      </c>
      <c r="D77" s="7">
        <f t="shared" si="42"/>
        <v>744.48028678715445</v>
      </c>
      <c r="E77" s="7">
        <f t="shared" si="42"/>
        <v>258.65498668659342</v>
      </c>
      <c r="F77" s="7">
        <f t="shared" si="42"/>
        <v>699.3166992062645</v>
      </c>
      <c r="G77" s="7">
        <f t="shared" si="42"/>
        <v>471.42180468937636</v>
      </c>
      <c r="H77" s="7">
        <f t="shared" si="42"/>
        <v>405.08893411388209</v>
      </c>
      <c r="I77" s="7">
        <f t="shared" si="42"/>
        <v>403.42615144817677</v>
      </c>
      <c r="J77" s="7">
        <f t="shared" si="42"/>
        <v>131.58341247318677</v>
      </c>
      <c r="K77" s="7">
        <f t="shared" si="42"/>
        <v>104.76040104208366</v>
      </c>
      <c r="L77" s="7">
        <f t="shared" si="42"/>
        <v>184.33886995800628</v>
      </c>
      <c r="M77" s="7">
        <f t="shared" si="42"/>
        <v>138.92204692487428</v>
      </c>
      <c r="N77" s="7">
        <f t="shared" si="42"/>
        <v>162.90690472262392</v>
      </c>
      <c r="O77" s="7">
        <f t="shared" si="42"/>
        <v>0</v>
      </c>
      <c r="P77" s="7">
        <f t="shared" si="42"/>
        <v>0</v>
      </c>
      <c r="Q77" s="7">
        <f t="shared" si="42"/>
        <v>216.1009960606236</v>
      </c>
      <c r="R77" s="7">
        <f t="shared" si="42"/>
        <v>0</v>
      </c>
      <c r="T77" s="8">
        <f t="shared" si="35"/>
        <v>4342.0598920024031</v>
      </c>
    </row>
    <row r="79" spans="1:23" x14ac:dyDescent="0.25">
      <c r="A79" s="6" t="s">
        <v>197</v>
      </c>
      <c r="B79" s="6" t="s">
        <v>207</v>
      </c>
    </row>
    <row r="80" spans="1:23" x14ac:dyDescent="0.25">
      <c r="A80" t="s">
        <v>202</v>
      </c>
      <c r="B80" t="s">
        <v>157</v>
      </c>
      <c r="C80">
        <v>3284683</v>
      </c>
      <c r="D80">
        <v>3352387</v>
      </c>
      <c r="E80">
        <v>3360436</v>
      </c>
      <c r="F80">
        <v>3373113</v>
      </c>
      <c r="G80">
        <v>3384346</v>
      </c>
      <c r="H80">
        <v>3384347</v>
      </c>
      <c r="I80">
        <v>3408152</v>
      </c>
      <c r="J80">
        <v>3529248</v>
      </c>
      <c r="K80">
        <v>3538108</v>
      </c>
      <c r="L80">
        <v>3564666</v>
      </c>
      <c r="M80">
        <v>3564667</v>
      </c>
      <c r="N80">
        <v>3565350</v>
      </c>
      <c r="O80">
        <v>3565351</v>
      </c>
      <c r="P80">
        <v>3566457</v>
      </c>
      <c r="Q80">
        <v>3568860</v>
      </c>
      <c r="R80">
        <v>3572153</v>
      </c>
      <c r="S80">
        <v>3573960</v>
      </c>
      <c r="T80">
        <v>3573961</v>
      </c>
      <c r="U80">
        <v>3573962</v>
      </c>
      <c r="V80">
        <v>3573963</v>
      </c>
      <c r="W80">
        <v>3575300</v>
      </c>
    </row>
    <row r="81" spans="1:27" x14ac:dyDescent="0.25">
      <c r="A81">
        <v>0.36910210267162691</v>
      </c>
      <c r="B81" t="s">
        <v>169</v>
      </c>
      <c r="C81">
        <f>+C$84*$A81</f>
        <v>13.287675696178569</v>
      </c>
      <c r="D81">
        <f t="shared" ref="D81:W81" si="43">+D$84*$A81</f>
        <v>35.43380185647618</v>
      </c>
      <c r="E81">
        <f t="shared" si="43"/>
        <v>2.2146126160297612</v>
      </c>
      <c r="F81">
        <f t="shared" si="43"/>
        <v>88.584504641190463</v>
      </c>
      <c r="G81">
        <f t="shared" si="43"/>
        <v>8.8584504641190449</v>
      </c>
      <c r="H81">
        <f t="shared" si="43"/>
        <v>44.292252320595232</v>
      </c>
      <c r="I81">
        <f t="shared" si="43"/>
        <v>22.146126160297616</v>
      </c>
      <c r="J81">
        <f t="shared" si="43"/>
        <v>0</v>
      </c>
      <c r="K81">
        <f t="shared" si="43"/>
        <v>0</v>
      </c>
      <c r="L81">
        <f t="shared" si="43"/>
        <v>0</v>
      </c>
      <c r="M81">
        <f t="shared" si="43"/>
        <v>0</v>
      </c>
      <c r="N81">
        <f t="shared" si="43"/>
        <v>0</v>
      </c>
      <c r="O81">
        <f t="shared" si="43"/>
        <v>0</v>
      </c>
      <c r="P81">
        <f t="shared" si="43"/>
        <v>0</v>
      </c>
      <c r="Q81">
        <f t="shared" si="43"/>
        <v>0</v>
      </c>
      <c r="R81">
        <f t="shared" si="43"/>
        <v>0</v>
      </c>
      <c r="S81">
        <f t="shared" si="43"/>
        <v>0</v>
      </c>
      <c r="T81">
        <f t="shared" si="43"/>
        <v>0</v>
      </c>
      <c r="U81">
        <f t="shared" si="43"/>
        <v>0</v>
      </c>
      <c r="V81">
        <f t="shared" si="43"/>
        <v>0</v>
      </c>
      <c r="W81">
        <f t="shared" si="43"/>
        <v>15.50228831220833</v>
      </c>
    </row>
    <row r="82" spans="1:27" x14ac:dyDescent="0.25">
      <c r="A82">
        <v>0.63089789732837309</v>
      </c>
      <c r="B82" t="s">
        <v>198</v>
      </c>
      <c r="C82">
        <f t="shared" ref="C82:W82" si="44">+C$84*$A82</f>
        <v>22.712324303821433</v>
      </c>
      <c r="D82">
        <f t="shared" si="44"/>
        <v>60.56619814352382</v>
      </c>
      <c r="E82">
        <f t="shared" si="44"/>
        <v>3.7853873839702388</v>
      </c>
      <c r="F82">
        <f t="shared" si="44"/>
        <v>151.41549535880955</v>
      </c>
      <c r="G82">
        <f t="shared" si="44"/>
        <v>15.141549535880955</v>
      </c>
      <c r="H82">
        <f t="shared" si="44"/>
        <v>75.707747679404775</v>
      </c>
      <c r="I82">
        <f t="shared" si="44"/>
        <v>37.853873839702388</v>
      </c>
      <c r="J82">
        <f t="shared" si="44"/>
        <v>0</v>
      </c>
      <c r="K82">
        <f t="shared" si="44"/>
        <v>0</v>
      </c>
      <c r="L82">
        <f t="shared" si="44"/>
        <v>0</v>
      </c>
      <c r="M82">
        <f t="shared" si="44"/>
        <v>0</v>
      </c>
      <c r="N82">
        <f t="shared" si="44"/>
        <v>0</v>
      </c>
      <c r="O82">
        <f t="shared" si="44"/>
        <v>0</v>
      </c>
      <c r="P82">
        <f t="shared" si="44"/>
        <v>0</v>
      </c>
      <c r="Q82">
        <f t="shared" si="44"/>
        <v>0</v>
      </c>
      <c r="R82">
        <f t="shared" si="44"/>
        <v>0</v>
      </c>
      <c r="S82">
        <f t="shared" si="44"/>
        <v>0</v>
      </c>
      <c r="T82">
        <f t="shared" si="44"/>
        <v>0</v>
      </c>
      <c r="U82">
        <f t="shared" si="44"/>
        <v>0</v>
      </c>
      <c r="V82">
        <f t="shared" si="44"/>
        <v>0</v>
      </c>
      <c r="W82">
        <f t="shared" si="44"/>
        <v>26.497711687791671</v>
      </c>
    </row>
    <row r="84" spans="1:27" x14ac:dyDescent="0.25">
      <c r="A84" s="6" t="s">
        <v>197</v>
      </c>
      <c r="B84" s="6" t="s">
        <v>207</v>
      </c>
      <c r="C84">
        <v>36</v>
      </c>
      <c r="D84">
        <v>96</v>
      </c>
      <c r="E84">
        <v>6</v>
      </c>
      <c r="F84">
        <v>240</v>
      </c>
      <c r="G84">
        <v>24</v>
      </c>
      <c r="H84">
        <v>120</v>
      </c>
      <c r="I84">
        <v>60</v>
      </c>
      <c r="W84">
        <v>42</v>
      </c>
    </row>
    <row r="85" spans="1:27" x14ac:dyDescent="0.25">
      <c r="A85" t="s">
        <v>206</v>
      </c>
      <c r="B85" t="s">
        <v>157</v>
      </c>
      <c r="C85">
        <v>3284683</v>
      </c>
      <c r="D85">
        <v>3352387</v>
      </c>
      <c r="E85">
        <v>3360436</v>
      </c>
      <c r="F85">
        <v>3373113</v>
      </c>
      <c r="G85">
        <v>3384346</v>
      </c>
      <c r="H85">
        <v>3384347</v>
      </c>
      <c r="I85">
        <v>3408152</v>
      </c>
      <c r="J85">
        <v>3529248</v>
      </c>
      <c r="K85">
        <v>3538108</v>
      </c>
      <c r="L85">
        <v>3564666</v>
      </c>
      <c r="M85">
        <v>3564667</v>
      </c>
      <c r="N85">
        <v>3565350</v>
      </c>
      <c r="O85">
        <v>3565351</v>
      </c>
      <c r="P85">
        <v>3566457</v>
      </c>
      <c r="Q85">
        <v>3568860</v>
      </c>
      <c r="R85">
        <v>3572153</v>
      </c>
      <c r="S85">
        <v>3573960</v>
      </c>
      <c r="T85">
        <v>3573961</v>
      </c>
      <c r="U85">
        <v>3573962</v>
      </c>
      <c r="V85">
        <v>3573963</v>
      </c>
      <c r="W85">
        <v>3575300</v>
      </c>
    </row>
    <row r="86" spans="1:27" x14ac:dyDescent="0.25">
      <c r="B86" t="s">
        <v>169</v>
      </c>
      <c r="C86" s="2">
        <f>+C81/C$45</f>
        <v>2.2146126160297617</v>
      </c>
      <c r="D86" s="2">
        <f t="shared" ref="D86:W87" si="45">+D81/D$45</f>
        <v>5.9056336427460296</v>
      </c>
      <c r="E86" s="2">
        <f t="shared" si="45"/>
        <v>0.36910210267162685</v>
      </c>
      <c r="F86" s="2">
        <f t="shared" si="45"/>
        <v>1.4764084106865076</v>
      </c>
      <c r="G86" s="2">
        <f t="shared" si="45"/>
        <v>1.4764084106865074</v>
      </c>
      <c r="H86" s="2">
        <f t="shared" si="45"/>
        <v>0.73820420534325382</v>
      </c>
      <c r="I86" s="2">
        <f t="shared" si="45"/>
        <v>1.1073063080148808</v>
      </c>
      <c r="J86" s="2">
        <f t="shared" si="45"/>
        <v>0</v>
      </c>
      <c r="K86" s="2">
        <f t="shared" si="45"/>
        <v>0</v>
      </c>
      <c r="L86" s="2">
        <f t="shared" si="45"/>
        <v>0</v>
      </c>
      <c r="M86" s="2">
        <f t="shared" si="45"/>
        <v>0</v>
      </c>
      <c r="N86" s="2">
        <f t="shared" si="45"/>
        <v>0</v>
      </c>
      <c r="O86" s="2">
        <f t="shared" si="45"/>
        <v>0</v>
      </c>
      <c r="P86" s="2">
        <f t="shared" si="45"/>
        <v>0</v>
      </c>
      <c r="Q86" s="2">
        <f t="shared" si="45"/>
        <v>0</v>
      </c>
      <c r="R86" s="2">
        <f t="shared" si="45"/>
        <v>0</v>
      </c>
      <c r="S86" s="2"/>
      <c r="T86" s="2"/>
      <c r="U86" s="2"/>
      <c r="V86" s="2"/>
      <c r="W86" s="2">
        <f t="shared" ref="S86:W86" si="46">+W81/W$45</f>
        <v>2.5837147187013882</v>
      </c>
    </row>
    <row r="87" spans="1:27" x14ac:dyDescent="0.25">
      <c r="B87" t="s">
        <v>198</v>
      </c>
      <c r="C87" s="2">
        <f>+C82/C$45</f>
        <v>3.7853873839702388</v>
      </c>
      <c r="D87" s="2">
        <f t="shared" si="45"/>
        <v>10.094366357253969</v>
      </c>
      <c r="E87" s="2">
        <f t="shared" si="45"/>
        <v>0.63089789732837309</v>
      </c>
      <c r="F87" s="2">
        <f t="shared" si="45"/>
        <v>2.5235915893134924</v>
      </c>
      <c r="G87" s="2">
        <f t="shared" si="45"/>
        <v>2.5235915893134924</v>
      </c>
      <c r="H87" s="2">
        <f t="shared" si="45"/>
        <v>1.2617957946567462</v>
      </c>
      <c r="I87" s="2">
        <f t="shared" si="45"/>
        <v>1.8926936919851194</v>
      </c>
      <c r="J87" s="2">
        <f t="shared" si="45"/>
        <v>0</v>
      </c>
      <c r="K87" s="2">
        <f t="shared" si="45"/>
        <v>0</v>
      </c>
      <c r="L87" s="2">
        <f t="shared" si="45"/>
        <v>0</v>
      </c>
      <c r="M87" s="2">
        <f t="shared" si="45"/>
        <v>0</v>
      </c>
      <c r="N87" s="2">
        <f t="shared" si="45"/>
        <v>0</v>
      </c>
      <c r="O87" s="2">
        <f t="shared" si="45"/>
        <v>0</v>
      </c>
      <c r="P87" s="2">
        <f t="shared" si="45"/>
        <v>0</v>
      </c>
      <c r="Q87" s="2">
        <f t="shared" si="45"/>
        <v>0</v>
      </c>
      <c r="R87" s="2">
        <f t="shared" si="45"/>
        <v>0</v>
      </c>
      <c r="S87" s="2"/>
      <c r="T87" s="2"/>
      <c r="U87" s="2"/>
      <c r="V87" s="2"/>
      <c r="W87" s="2">
        <f t="shared" ref="S87:W87" si="47">+W82/W$45</f>
        <v>4.4162852812986122</v>
      </c>
    </row>
    <row r="89" spans="1:27" x14ac:dyDescent="0.25">
      <c r="A89" s="6" t="s">
        <v>204</v>
      </c>
      <c r="B89" s="6" t="s">
        <v>207</v>
      </c>
    </row>
    <row r="90" spans="1:27" x14ac:dyDescent="0.25">
      <c r="B90" t="s">
        <v>157</v>
      </c>
      <c r="C90">
        <v>3284683</v>
      </c>
      <c r="D90">
        <v>3352387</v>
      </c>
      <c r="E90">
        <v>3360436</v>
      </c>
      <c r="F90">
        <v>3373113</v>
      </c>
      <c r="G90">
        <v>3384346</v>
      </c>
      <c r="H90">
        <v>3384347</v>
      </c>
      <c r="I90">
        <v>3408152</v>
      </c>
      <c r="J90">
        <v>3529248</v>
      </c>
      <c r="K90">
        <v>3538108</v>
      </c>
      <c r="L90">
        <v>3564666</v>
      </c>
      <c r="M90">
        <v>3564667</v>
      </c>
      <c r="N90">
        <v>3565350</v>
      </c>
      <c r="O90">
        <v>3565351</v>
      </c>
      <c r="P90">
        <v>3566457</v>
      </c>
      <c r="Q90">
        <v>3568860</v>
      </c>
      <c r="R90">
        <v>3572153</v>
      </c>
      <c r="S90">
        <v>3573960</v>
      </c>
      <c r="T90">
        <v>3573961</v>
      </c>
      <c r="U90">
        <v>3573962</v>
      </c>
      <c r="V90">
        <v>3573963</v>
      </c>
      <c r="W90">
        <v>3575300</v>
      </c>
    </row>
    <row r="91" spans="1:27" x14ac:dyDescent="0.25">
      <c r="B91" t="s">
        <v>169</v>
      </c>
      <c r="C91">
        <f>+C86*C$1*1.08</f>
        <v>399.95850694794717</v>
      </c>
      <c r="D91">
        <f t="shared" ref="D91:W91" si="48">+D86*D$1*1.08</f>
        <v>1408.2810209837889</v>
      </c>
      <c r="E91">
        <f t="shared" si="48"/>
        <v>101.34058472501724</v>
      </c>
      <c r="F91">
        <f t="shared" si="48"/>
        <v>530.10650682876553</v>
      </c>
      <c r="G91">
        <f t="shared" si="48"/>
        <v>336.17766360628991</v>
      </c>
      <c r="H91">
        <f t="shared" si="48"/>
        <v>253.35186044281403</v>
      </c>
      <c r="I91">
        <f t="shared" si="48"/>
        <v>438.49369660416369</v>
      </c>
      <c r="J91">
        <f t="shared" si="48"/>
        <v>0</v>
      </c>
      <c r="K91">
        <f t="shared" si="48"/>
        <v>0</v>
      </c>
      <c r="L91">
        <f t="shared" si="48"/>
        <v>0</v>
      </c>
      <c r="M91">
        <f t="shared" si="48"/>
        <v>0</v>
      </c>
      <c r="N91">
        <f t="shared" si="48"/>
        <v>0</v>
      </c>
      <c r="O91">
        <f t="shared" si="48"/>
        <v>0</v>
      </c>
      <c r="P91">
        <f t="shared" si="48"/>
        <v>0</v>
      </c>
      <c r="Q91">
        <f t="shared" si="48"/>
        <v>0</v>
      </c>
      <c r="R91">
        <f t="shared" si="48"/>
        <v>0</v>
      </c>
      <c r="W91">
        <f t="shared" si="48"/>
        <v>570.48576011809769</v>
      </c>
      <c r="Y91">
        <v>3448.66607620778</v>
      </c>
      <c r="Z91">
        <f>+SUM(C91:V91)</f>
        <v>3467.7098401387866</v>
      </c>
      <c r="AA91">
        <f>+Z91-Y91</f>
        <v>19.043763931006652</v>
      </c>
    </row>
    <row r="92" spans="1:27" x14ac:dyDescent="0.25">
      <c r="B92" t="s">
        <v>198</v>
      </c>
      <c r="C92">
        <f t="shared" ref="C92:W92" si="49">+C87*C$1*1.08</f>
        <v>683.64005305205308</v>
      </c>
      <c r="D92">
        <f t="shared" si="49"/>
        <v>2407.1429790162101</v>
      </c>
      <c r="E92">
        <f t="shared" si="49"/>
        <v>173.21917527498277</v>
      </c>
      <c r="F92">
        <f t="shared" si="49"/>
        <v>906.09909317123447</v>
      </c>
      <c r="G92">
        <f t="shared" si="49"/>
        <v>574.62089639371015</v>
      </c>
      <c r="H92">
        <f t="shared" si="49"/>
        <v>433.04861955718604</v>
      </c>
      <c r="I92">
        <f t="shared" si="49"/>
        <v>749.50738339583631</v>
      </c>
      <c r="J92">
        <f t="shared" si="49"/>
        <v>0</v>
      </c>
      <c r="K92">
        <f t="shared" si="49"/>
        <v>0</v>
      </c>
      <c r="L92">
        <f t="shared" si="49"/>
        <v>0</v>
      </c>
      <c r="M92">
        <f t="shared" si="49"/>
        <v>0</v>
      </c>
      <c r="N92">
        <f t="shared" si="49"/>
        <v>0</v>
      </c>
      <c r="O92">
        <f t="shared" si="49"/>
        <v>0</v>
      </c>
      <c r="P92">
        <f t="shared" si="49"/>
        <v>0</v>
      </c>
      <c r="Q92">
        <f t="shared" si="49"/>
        <v>0</v>
      </c>
      <c r="R92">
        <f t="shared" si="49"/>
        <v>0</v>
      </c>
      <c r="W92">
        <f t="shared" si="49"/>
        <v>975.11843988190242</v>
      </c>
      <c r="Y92">
        <v>5894.7271237922196</v>
      </c>
      <c r="Z92">
        <f>+SUM(C92:V92)</f>
        <v>5927.2781998612136</v>
      </c>
      <c r="AA92">
        <f>+Z92-Y92</f>
        <v>32.551076068994007</v>
      </c>
    </row>
  </sheetData>
  <dataConsolidate leftLabels="1" topLabels="1">
    <dataRefs count="1">
      <dataRef ref="B3:W128" sheet="Sheet2 -thung"/>
    </dataRefs>
  </dataConsolidate>
  <conditionalFormatting sqref="B81:B82">
    <cfRule type="containsText" dxfId="5" priority="6" operator="containsText" text="food">
      <formula>NOT(ISERROR(SEARCH("food",B81)))</formula>
    </cfRule>
  </conditionalFormatting>
  <conditionalFormatting sqref="B80">
    <cfRule type="containsText" dxfId="4" priority="5" operator="containsText" text="food">
      <formula>NOT(ISERROR(SEARCH("food",B80)))</formula>
    </cfRule>
  </conditionalFormatting>
  <conditionalFormatting sqref="B86:B87">
    <cfRule type="containsText" dxfId="3" priority="4" operator="containsText" text="food">
      <formula>NOT(ISERROR(SEARCH("food",B86)))</formula>
    </cfRule>
  </conditionalFormatting>
  <conditionalFormatting sqref="B85">
    <cfRule type="containsText" dxfId="2" priority="3" operator="containsText" text="food">
      <formula>NOT(ISERROR(SEARCH("food",B85)))</formula>
    </cfRule>
  </conditionalFormatting>
  <conditionalFormatting sqref="B91:B92">
    <cfRule type="containsText" dxfId="1" priority="2" operator="containsText" text="food">
      <formula>NOT(ISERROR(SEARCH("food",B91)))</formula>
    </cfRule>
  </conditionalFormatting>
  <conditionalFormatting sqref="B90">
    <cfRule type="containsText" dxfId="0" priority="1" operator="containsText" text="food">
      <formula>NOT(ISERROR(SEARCH("food",B90)))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D9F1-459D-4793-B0DC-F8BCD06FA950}">
  <dimension ref="A1:X43"/>
  <sheetViews>
    <sheetView zoomScale="85" zoomScaleNormal="85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E52" sqref="E52:E53"/>
    </sheetView>
  </sheetViews>
  <sheetFormatPr defaultRowHeight="15" x14ac:dyDescent="0.25"/>
  <cols>
    <col min="1" max="1" width="10.7109375" bestFit="1" customWidth="1"/>
    <col min="2" max="2" width="26.42578125" bestFit="1" customWidth="1"/>
    <col min="3" max="3" width="9.42578125" customWidth="1"/>
    <col min="4" max="9" width="10.5703125" bestFit="1" customWidth="1"/>
    <col min="10" max="10" width="9.5703125" bestFit="1" customWidth="1"/>
    <col min="11" max="13" width="10.5703125" bestFit="1" customWidth="1"/>
    <col min="14" max="22" width="9.5703125" bestFit="1" customWidth="1"/>
    <col min="23" max="23" width="10.5703125" bestFit="1" customWidth="1"/>
    <col min="24" max="24" width="9.140625" style="4"/>
  </cols>
  <sheetData>
    <row r="1" spans="1:24" x14ac:dyDescent="0.25">
      <c r="A1" s="6" t="s">
        <v>197</v>
      </c>
      <c r="C1">
        <v>167.22200000000001</v>
      </c>
      <c r="D1">
        <v>220.79999999999995</v>
      </c>
      <c r="E1">
        <v>254.22200000000001</v>
      </c>
      <c r="F1">
        <v>332.45499999999998</v>
      </c>
      <c r="G1">
        <v>210.833</v>
      </c>
      <c r="H1">
        <v>317.77800000000002</v>
      </c>
      <c r="I1">
        <v>366.66699999999997</v>
      </c>
      <c r="J1">
        <v>317.77800000000002</v>
      </c>
      <c r="K1">
        <v>210.833</v>
      </c>
      <c r="L1">
        <v>225.81800000000001</v>
      </c>
      <c r="M1">
        <v>225.81800000000001</v>
      </c>
      <c r="N1">
        <v>281.01799999999997</v>
      </c>
      <c r="O1">
        <v>281.01799999999997</v>
      </c>
      <c r="P1">
        <v>281.01799999999997</v>
      </c>
      <c r="Q1">
        <v>281.01799999999997</v>
      </c>
      <c r="R1">
        <v>167.22200000000001</v>
      </c>
      <c r="S1">
        <v>188.18199999999999</v>
      </c>
      <c r="T1">
        <v>188.18199999999999</v>
      </c>
      <c r="U1">
        <v>188.18199999999999</v>
      </c>
      <c r="V1">
        <v>188.18199999999999</v>
      </c>
      <c r="W1">
        <v>204.44499999999999</v>
      </c>
    </row>
    <row r="2" spans="1:24" s="1" customFormat="1" ht="75" x14ac:dyDescent="0.25">
      <c r="A2" s="1" t="s">
        <v>196</v>
      </c>
      <c r="B2" s="1" t="s">
        <v>157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H2" s="1" t="s">
        <v>141</v>
      </c>
      <c r="I2" s="1" t="s">
        <v>142</v>
      </c>
      <c r="J2" s="1" t="s">
        <v>143</v>
      </c>
      <c r="K2" s="1" t="s">
        <v>144</v>
      </c>
      <c r="L2" s="1" t="s">
        <v>145</v>
      </c>
      <c r="M2" s="1" t="s">
        <v>146</v>
      </c>
      <c r="N2" s="1" t="s">
        <v>147</v>
      </c>
      <c r="O2" s="1" t="s">
        <v>148</v>
      </c>
      <c r="P2" s="1" t="s">
        <v>149</v>
      </c>
      <c r="Q2" s="1" t="s">
        <v>150</v>
      </c>
      <c r="R2" s="1" t="s">
        <v>151</v>
      </c>
      <c r="S2" s="1" t="s">
        <v>152</v>
      </c>
      <c r="T2" s="1" t="s">
        <v>153</v>
      </c>
      <c r="U2" s="1" t="s">
        <v>154</v>
      </c>
      <c r="V2" s="1" t="s">
        <v>155</v>
      </c>
      <c r="W2" s="1" t="s">
        <v>156</v>
      </c>
      <c r="X2" s="5"/>
    </row>
    <row r="3" spans="1:24" x14ac:dyDescent="0.25">
      <c r="A3" t="s">
        <v>178</v>
      </c>
      <c r="B3" t="s">
        <v>159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4" x14ac:dyDescent="0.25">
      <c r="A4" t="s">
        <v>180</v>
      </c>
      <c r="B4" t="s">
        <v>160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25">
      <c r="A5" t="s">
        <v>179</v>
      </c>
      <c r="B5" t="s">
        <v>161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25">
      <c r="A6" t="s">
        <v>181</v>
      </c>
      <c r="B6" t="s">
        <v>162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25">
      <c r="A7" t="s">
        <v>182</v>
      </c>
      <c r="B7" t="s">
        <v>163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25">
      <c r="A8" t="s">
        <v>183</v>
      </c>
      <c r="B8" t="s">
        <v>164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25">
      <c r="A9" t="s">
        <v>184</v>
      </c>
      <c r="B9" t="s">
        <v>165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25">
      <c r="A10" t="s">
        <v>185</v>
      </c>
      <c r="B10" t="s">
        <v>166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25">
      <c r="A11" t="s">
        <v>186</v>
      </c>
      <c r="B11" t="s">
        <v>167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25">
      <c r="A12" t="s">
        <v>187</v>
      </c>
      <c r="B12" t="s">
        <v>168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25">
      <c r="A13" t="s">
        <v>188</v>
      </c>
      <c r="B13" t="s">
        <v>169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25">
      <c r="A14" t="s">
        <v>189</v>
      </c>
      <c r="B14" t="s">
        <v>170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25">
      <c r="A15" t="s">
        <v>190</v>
      </c>
      <c r="B15" t="s">
        <v>171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25">
      <c r="A16" t="s">
        <v>192</v>
      </c>
      <c r="B16" t="s">
        <v>173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t="s">
        <v>194</v>
      </c>
      <c r="B17" t="s">
        <v>175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t="s">
        <v>177</v>
      </c>
      <c r="B18" t="s">
        <v>158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t="s">
        <v>195</v>
      </c>
      <c r="B19" t="s">
        <v>176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t="s">
        <v>191</v>
      </c>
      <c r="B20" t="s">
        <v>172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t="s">
        <v>193</v>
      </c>
      <c r="B21" t="s">
        <v>174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4" spans="1:23" x14ac:dyDescent="0.25">
      <c r="A24" t="s">
        <v>178</v>
      </c>
      <c r="B24" t="s">
        <v>159</v>
      </c>
      <c r="C24" s="7">
        <f>+C3*C$1*1.08</f>
        <v>0</v>
      </c>
      <c r="D24" s="7">
        <f t="shared" ref="D24:W24" si="0">+D3*D$1*1.08</f>
        <v>0</v>
      </c>
      <c r="E24" s="7">
        <f t="shared" si="0"/>
        <v>0</v>
      </c>
      <c r="F24" s="7">
        <f t="shared" si="0"/>
        <v>0</v>
      </c>
      <c r="G24" s="7">
        <f t="shared" si="0"/>
        <v>0</v>
      </c>
      <c r="H24" s="7">
        <f t="shared" si="0"/>
        <v>0</v>
      </c>
      <c r="I24" s="7">
        <f t="shared" si="0"/>
        <v>0</v>
      </c>
      <c r="J24" s="7">
        <f t="shared" si="0"/>
        <v>0</v>
      </c>
      <c r="K24" s="7">
        <f t="shared" si="0"/>
        <v>0</v>
      </c>
      <c r="L24" s="7">
        <f t="shared" si="0"/>
        <v>0</v>
      </c>
      <c r="M24" s="7">
        <f t="shared" si="0"/>
        <v>0</v>
      </c>
      <c r="N24" s="7">
        <f t="shared" si="0"/>
        <v>0</v>
      </c>
      <c r="O24" s="7">
        <f t="shared" si="0"/>
        <v>0</v>
      </c>
      <c r="P24" s="7">
        <f t="shared" si="0"/>
        <v>0</v>
      </c>
      <c r="Q24" s="7">
        <f t="shared" si="0"/>
        <v>0</v>
      </c>
      <c r="R24" s="7">
        <f t="shared" si="0"/>
        <v>0</v>
      </c>
      <c r="S24" s="7">
        <f t="shared" si="0"/>
        <v>0</v>
      </c>
      <c r="T24" s="7">
        <f t="shared" si="0"/>
        <v>0</v>
      </c>
      <c r="U24" s="7">
        <f t="shared" si="0"/>
        <v>0</v>
      </c>
      <c r="V24" s="7">
        <f t="shared" si="0"/>
        <v>0</v>
      </c>
      <c r="W24" s="7">
        <f t="shared" si="0"/>
        <v>0</v>
      </c>
    </row>
    <row r="25" spans="1:23" x14ac:dyDescent="0.25">
      <c r="A25" t="s">
        <v>180</v>
      </c>
      <c r="B25" t="s">
        <v>160</v>
      </c>
      <c r="C25" s="7">
        <f t="shared" ref="C25:W37" si="1">+C4*C$1*1.08</f>
        <v>0</v>
      </c>
      <c r="D25" s="7">
        <f t="shared" si="1"/>
        <v>0</v>
      </c>
      <c r="E25" s="7">
        <f t="shared" si="1"/>
        <v>0</v>
      </c>
      <c r="F25" s="7">
        <f t="shared" si="1"/>
        <v>0</v>
      </c>
      <c r="G25" s="7">
        <f t="shared" si="1"/>
        <v>0</v>
      </c>
      <c r="H25" s="7">
        <f t="shared" si="1"/>
        <v>0</v>
      </c>
      <c r="I25" s="7">
        <f t="shared" si="1"/>
        <v>0</v>
      </c>
      <c r="J25" s="7">
        <f t="shared" si="1"/>
        <v>0</v>
      </c>
      <c r="K25" s="7">
        <f t="shared" si="1"/>
        <v>0</v>
      </c>
      <c r="L25" s="7">
        <f t="shared" si="1"/>
        <v>0</v>
      </c>
      <c r="M25" s="7">
        <f t="shared" si="1"/>
        <v>0</v>
      </c>
      <c r="N25" s="7">
        <f t="shared" si="1"/>
        <v>0</v>
      </c>
      <c r="O25" s="7">
        <f t="shared" si="1"/>
        <v>0</v>
      </c>
      <c r="P25" s="7">
        <f t="shared" si="1"/>
        <v>0</v>
      </c>
      <c r="Q25" s="7">
        <f t="shared" si="1"/>
        <v>0</v>
      </c>
      <c r="R25" s="7">
        <f t="shared" si="1"/>
        <v>0</v>
      </c>
      <c r="S25" s="7">
        <f t="shared" si="1"/>
        <v>0</v>
      </c>
      <c r="T25" s="7">
        <f t="shared" si="1"/>
        <v>0</v>
      </c>
      <c r="U25" s="7">
        <f t="shared" si="1"/>
        <v>0</v>
      </c>
      <c r="V25" s="7">
        <f t="shared" si="1"/>
        <v>0</v>
      </c>
      <c r="W25" s="7">
        <f t="shared" si="1"/>
        <v>0</v>
      </c>
    </row>
    <row r="26" spans="1:23" x14ac:dyDescent="0.25">
      <c r="A26" t="s">
        <v>179</v>
      </c>
      <c r="B26" t="s">
        <v>161</v>
      </c>
      <c r="C26" s="7">
        <f t="shared" si="1"/>
        <v>0</v>
      </c>
      <c r="D26" s="7">
        <f t="shared" si="1"/>
        <v>0</v>
      </c>
      <c r="E26" s="7">
        <f t="shared" si="1"/>
        <v>0</v>
      </c>
      <c r="F26" s="7">
        <f t="shared" si="1"/>
        <v>0</v>
      </c>
      <c r="G26" s="7">
        <f t="shared" si="1"/>
        <v>0</v>
      </c>
      <c r="H26" s="7">
        <f t="shared" si="1"/>
        <v>0</v>
      </c>
      <c r="I26" s="7">
        <f t="shared" si="1"/>
        <v>0</v>
      </c>
      <c r="J26" s="7">
        <f t="shared" si="1"/>
        <v>0</v>
      </c>
      <c r="K26" s="7">
        <f t="shared" si="1"/>
        <v>0</v>
      </c>
      <c r="L26" s="7">
        <f t="shared" si="1"/>
        <v>0</v>
      </c>
      <c r="M26" s="7">
        <f t="shared" si="1"/>
        <v>0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0</v>
      </c>
      <c r="R26" s="7">
        <f t="shared" si="1"/>
        <v>0</v>
      </c>
      <c r="S26" s="7">
        <f t="shared" si="1"/>
        <v>0</v>
      </c>
      <c r="T26" s="7">
        <f t="shared" si="1"/>
        <v>0</v>
      </c>
      <c r="U26" s="7">
        <f t="shared" si="1"/>
        <v>0</v>
      </c>
      <c r="V26" s="7">
        <f t="shared" si="1"/>
        <v>0</v>
      </c>
      <c r="W26" s="7">
        <f t="shared" si="1"/>
        <v>0</v>
      </c>
    </row>
    <row r="27" spans="1:23" x14ac:dyDescent="0.25">
      <c r="A27" t="s">
        <v>181</v>
      </c>
      <c r="B27" t="s">
        <v>162</v>
      </c>
      <c r="C27" s="7">
        <f t="shared" si="1"/>
        <v>0</v>
      </c>
      <c r="D27" s="7">
        <f t="shared" si="1"/>
        <v>0</v>
      </c>
      <c r="E27" s="7">
        <f t="shared" si="1"/>
        <v>0</v>
      </c>
      <c r="F27" s="7">
        <f t="shared" si="1"/>
        <v>0</v>
      </c>
      <c r="G27" s="7">
        <f t="shared" si="1"/>
        <v>0</v>
      </c>
      <c r="H27" s="7">
        <f t="shared" si="1"/>
        <v>0</v>
      </c>
      <c r="I27" s="7">
        <f t="shared" si="1"/>
        <v>0</v>
      </c>
      <c r="J27" s="7">
        <f t="shared" si="1"/>
        <v>0</v>
      </c>
      <c r="K27" s="7">
        <f t="shared" si="1"/>
        <v>0</v>
      </c>
      <c r="L27" s="7">
        <f t="shared" si="1"/>
        <v>0</v>
      </c>
      <c r="M27" s="7">
        <f t="shared" si="1"/>
        <v>0</v>
      </c>
      <c r="N27" s="7">
        <f t="shared" si="1"/>
        <v>0</v>
      </c>
      <c r="O27" s="7">
        <f t="shared" si="1"/>
        <v>0</v>
      </c>
      <c r="P27" s="7">
        <f t="shared" si="1"/>
        <v>0</v>
      </c>
      <c r="Q27" s="7">
        <f t="shared" si="1"/>
        <v>0</v>
      </c>
      <c r="R27" s="7">
        <f t="shared" si="1"/>
        <v>0</v>
      </c>
      <c r="S27" s="7">
        <f t="shared" si="1"/>
        <v>0</v>
      </c>
      <c r="T27" s="7">
        <f t="shared" si="1"/>
        <v>0</v>
      </c>
      <c r="U27" s="7">
        <f t="shared" si="1"/>
        <v>0</v>
      </c>
      <c r="V27" s="7">
        <f t="shared" si="1"/>
        <v>0</v>
      </c>
      <c r="W27" s="7">
        <f t="shared" si="1"/>
        <v>0</v>
      </c>
    </row>
    <row r="28" spans="1:23" x14ac:dyDescent="0.25">
      <c r="A28" t="s">
        <v>182</v>
      </c>
      <c r="B28" t="s">
        <v>163</v>
      </c>
      <c r="C28" s="7">
        <f t="shared" si="1"/>
        <v>0</v>
      </c>
      <c r="D28" s="7">
        <f t="shared" si="1"/>
        <v>0</v>
      </c>
      <c r="E28" s="7">
        <f t="shared" si="1"/>
        <v>0</v>
      </c>
      <c r="F28" s="7">
        <f t="shared" si="1"/>
        <v>0</v>
      </c>
      <c r="G28" s="7">
        <f t="shared" si="1"/>
        <v>0</v>
      </c>
      <c r="H28" s="7">
        <f t="shared" si="1"/>
        <v>0</v>
      </c>
      <c r="I28" s="7">
        <f t="shared" si="1"/>
        <v>0</v>
      </c>
      <c r="J28" s="7">
        <f t="shared" si="1"/>
        <v>0</v>
      </c>
      <c r="K28" s="7">
        <f t="shared" si="1"/>
        <v>0</v>
      </c>
      <c r="L28" s="7">
        <f t="shared" si="1"/>
        <v>0</v>
      </c>
      <c r="M28" s="7">
        <f t="shared" si="1"/>
        <v>0</v>
      </c>
      <c r="N28" s="7">
        <f t="shared" si="1"/>
        <v>0</v>
      </c>
      <c r="O28" s="7">
        <f t="shared" si="1"/>
        <v>0</v>
      </c>
      <c r="P28" s="7">
        <f t="shared" si="1"/>
        <v>0</v>
      </c>
      <c r="Q28" s="7">
        <f t="shared" si="1"/>
        <v>0</v>
      </c>
      <c r="R28" s="7">
        <f t="shared" si="1"/>
        <v>0</v>
      </c>
      <c r="S28" s="7">
        <f t="shared" si="1"/>
        <v>0</v>
      </c>
      <c r="T28" s="7">
        <f t="shared" si="1"/>
        <v>0</v>
      </c>
      <c r="U28" s="7">
        <f t="shared" si="1"/>
        <v>0</v>
      </c>
      <c r="V28" s="7">
        <f t="shared" si="1"/>
        <v>0</v>
      </c>
      <c r="W28" s="7">
        <f t="shared" si="1"/>
        <v>0</v>
      </c>
    </row>
    <row r="29" spans="1:23" x14ac:dyDescent="0.25">
      <c r="A29" t="s">
        <v>183</v>
      </c>
      <c r="B29" t="s">
        <v>164</v>
      </c>
      <c r="C29" s="7">
        <f t="shared" si="1"/>
        <v>0</v>
      </c>
      <c r="D29" s="7">
        <f t="shared" si="1"/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</row>
    <row r="30" spans="1:23" x14ac:dyDescent="0.25">
      <c r="A30" t="s">
        <v>184</v>
      </c>
      <c r="B30" t="s">
        <v>165</v>
      </c>
      <c r="C30" s="7">
        <f t="shared" si="1"/>
        <v>0</v>
      </c>
      <c r="D30" s="7">
        <f t="shared" si="1"/>
        <v>0</v>
      </c>
      <c r="E30" s="7">
        <f t="shared" si="1"/>
        <v>0</v>
      </c>
      <c r="F30" s="7">
        <f t="shared" si="1"/>
        <v>0</v>
      </c>
      <c r="G30" s="7">
        <f t="shared" si="1"/>
        <v>0</v>
      </c>
      <c r="H30" s="7">
        <f t="shared" si="1"/>
        <v>0</v>
      </c>
      <c r="I30" s="7">
        <f t="shared" si="1"/>
        <v>0</v>
      </c>
      <c r="J30" s="7">
        <f t="shared" si="1"/>
        <v>0</v>
      </c>
      <c r="K30" s="7">
        <f t="shared" si="1"/>
        <v>0</v>
      </c>
      <c r="L30" s="7">
        <f t="shared" si="1"/>
        <v>0</v>
      </c>
      <c r="M30" s="7">
        <f t="shared" si="1"/>
        <v>0</v>
      </c>
      <c r="N30" s="7">
        <f t="shared" si="1"/>
        <v>0</v>
      </c>
      <c r="O30" s="7">
        <f t="shared" si="1"/>
        <v>0</v>
      </c>
      <c r="P30" s="7">
        <f t="shared" si="1"/>
        <v>0</v>
      </c>
      <c r="Q30" s="7">
        <f t="shared" si="1"/>
        <v>0</v>
      </c>
      <c r="R30" s="7">
        <f t="shared" si="1"/>
        <v>0</v>
      </c>
      <c r="S30" s="7">
        <f t="shared" si="1"/>
        <v>0</v>
      </c>
      <c r="T30" s="7">
        <f t="shared" si="1"/>
        <v>0</v>
      </c>
      <c r="U30" s="7">
        <f t="shared" si="1"/>
        <v>0</v>
      </c>
      <c r="V30" s="7">
        <f t="shared" si="1"/>
        <v>0</v>
      </c>
      <c r="W30" s="7">
        <f t="shared" si="1"/>
        <v>0</v>
      </c>
    </row>
    <row r="31" spans="1:23" x14ac:dyDescent="0.25">
      <c r="A31" t="s">
        <v>185</v>
      </c>
      <c r="B31" t="s">
        <v>166</v>
      </c>
      <c r="C31" s="7">
        <f t="shared" si="1"/>
        <v>0</v>
      </c>
      <c r="D31" s="7">
        <f t="shared" si="1"/>
        <v>0</v>
      </c>
      <c r="E31" s="7">
        <f t="shared" si="1"/>
        <v>0</v>
      </c>
      <c r="F31" s="7">
        <f t="shared" si="1"/>
        <v>0</v>
      </c>
      <c r="G31" s="7">
        <f t="shared" si="1"/>
        <v>0</v>
      </c>
      <c r="H31" s="7">
        <f t="shared" si="1"/>
        <v>0</v>
      </c>
      <c r="I31" s="7">
        <f t="shared" si="1"/>
        <v>0</v>
      </c>
      <c r="J31" s="7">
        <f t="shared" si="1"/>
        <v>0</v>
      </c>
      <c r="K31" s="7">
        <f t="shared" si="1"/>
        <v>0</v>
      </c>
      <c r="L31" s="7">
        <f t="shared" si="1"/>
        <v>0</v>
      </c>
      <c r="M31" s="7">
        <f t="shared" si="1"/>
        <v>0</v>
      </c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  <c r="R31" s="7">
        <f t="shared" si="1"/>
        <v>0</v>
      </c>
      <c r="S31" s="7">
        <f t="shared" si="1"/>
        <v>0</v>
      </c>
      <c r="T31" s="7">
        <f t="shared" si="1"/>
        <v>0</v>
      </c>
      <c r="U31" s="7">
        <f t="shared" si="1"/>
        <v>0</v>
      </c>
      <c r="V31" s="7">
        <f t="shared" si="1"/>
        <v>0</v>
      </c>
      <c r="W31" s="7">
        <f t="shared" si="1"/>
        <v>0</v>
      </c>
    </row>
    <row r="32" spans="1:23" x14ac:dyDescent="0.25">
      <c r="A32" t="s">
        <v>186</v>
      </c>
      <c r="B32" t="s">
        <v>167</v>
      </c>
      <c r="C32" s="7">
        <f t="shared" si="1"/>
        <v>0</v>
      </c>
      <c r="D32" s="7">
        <f t="shared" si="1"/>
        <v>0</v>
      </c>
      <c r="E32" s="7">
        <f t="shared" si="1"/>
        <v>0</v>
      </c>
      <c r="F32" s="7">
        <f t="shared" si="1"/>
        <v>0</v>
      </c>
      <c r="G32" s="7">
        <f t="shared" si="1"/>
        <v>0</v>
      </c>
      <c r="H32" s="7">
        <f t="shared" si="1"/>
        <v>0</v>
      </c>
      <c r="I32" s="7">
        <f t="shared" si="1"/>
        <v>0</v>
      </c>
      <c r="J32" s="7">
        <f t="shared" si="1"/>
        <v>0</v>
      </c>
      <c r="K32" s="7">
        <f t="shared" si="1"/>
        <v>0</v>
      </c>
      <c r="L32" s="7">
        <f t="shared" si="1"/>
        <v>0</v>
      </c>
      <c r="M32" s="7">
        <f t="shared" si="1"/>
        <v>0</v>
      </c>
      <c r="N32" s="7">
        <f t="shared" si="1"/>
        <v>0</v>
      </c>
      <c r="O32" s="7">
        <f t="shared" si="1"/>
        <v>0</v>
      </c>
      <c r="P32" s="7">
        <f t="shared" si="1"/>
        <v>0</v>
      </c>
      <c r="Q32" s="7">
        <f t="shared" si="1"/>
        <v>0</v>
      </c>
      <c r="R32" s="7">
        <f t="shared" si="1"/>
        <v>0</v>
      </c>
      <c r="S32" s="7">
        <f t="shared" si="1"/>
        <v>0</v>
      </c>
      <c r="T32" s="7">
        <f t="shared" si="1"/>
        <v>0</v>
      </c>
      <c r="U32" s="7">
        <f t="shared" si="1"/>
        <v>0</v>
      </c>
      <c r="V32" s="7">
        <f t="shared" si="1"/>
        <v>0</v>
      </c>
      <c r="W32" s="7">
        <f t="shared" si="1"/>
        <v>0</v>
      </c>
    </row>
    <row r="33" spans="1:23" x14ac:dyDescent="0.25">
      <c r="A33" t="s">
        <v>187</v>
      </c>
      <c r="B33" t="s">
        <v>168</v>
      </c>
      <c r="C33" s="7">
        <f t="shared" si="1"/>
        <v>0</v>
      </c>
      <c r="D33" s="7">
        <f t="shared" si="1"/>
        <v>0</v>
      </c>
      <c r="E33" s="7">
        <f t="shared" si="1"/>
        <v>0</v>
      </c>
      <c r="F33" s="7">
        <f t="shared" si="1"/>
        <v>0</v>
      </c>
      <c r="G33" s="7">
        <f t="shared" si="1"/>
        <v>0</v>
      </c>
      <c r="H33" s="7">
        <f t="shared" si="1"/>
        <v>0</v>
      </c>
      <c r="I33" s="7">
        <f t="shared" si="1"/>
        <v>0</v>
      </c>
      <c r="J33" s="7">
        <f t="shared" si="1"/>
        <v>0</v>
      </c>
      <c r="K33" s="7">
        <f t="shared" si="1"/>
        <v>0</v>
      </c>
      <c r="L33" s="7">
        <f t="shared" si="1"/>
        <v>0</v>
      </c>
      <c r="M33" s="7">
        <f t="shared" si="1"/>
        <v>0</v>
      </c>
      <c r="N33" s="7">
        <f t="shared" si="1"/>
        <v>0</v>
      </c>
      <c r="O33" s="7">
        <f t="shared" si="1"/>
        <v>0</v>
      </c>
      <c r="P33" s="7">
        <f t="shared" si="1"/>
        <v>0</v>
      </c>
      <c r="Q33" s="7">
        <f t="shared" si="1"/>
        <v>0</v>
      </c>
      <c r="R33" s="7">
        <f t="shared" si="1"/>
        <v>0</v>
      </c>
      <c r="S33" s="7">
        <f t="shared" si="1"/>
        <v>0</v>
      </c>
      <c r="T33" s="7">
        <f t="shared" si="1"/>
        <v>0</v>
      </c>
      <c r="U33" s="7">
        <f t="shared" si="1"/>
        <v>0</v>
      </c>
      <c r="V33" s="7">
        <f t="shared" si="1"/>
        <v>0</v>
      </c>
      <c r="W33" s="7">
        <f t="shared" si="1"/>
        <v>0</v>
      </c>
    </row>
    <row r="34" spans="1:23" x14ac:dyDescent="0.25">
      <c r="A34" t="s">
        <v>188</v>
      </c>
      <c r="B34" t="s">
        <v>169</v>
      </c>
      <c r="C34" s="7">
        <f t="shared" si="1"/>
        <v>0</v>
      </c>
      <c r="D34" s="7">
        <f t="shared" si="1"/>
        <v>0</v>
      </c>
      <c r="E34" s="7">
        <f t="shared" si="1"/>
        <v>0</v>
      </c>
      <c r="F34" s="7">
        <f t="shared" si="1"/>
        <v>0</v>
      </c>
      <c r="G34" s="7">
        <f t="shared" si="1"/>
        <v>0</v>
      </c>
      <c r="H34" s="7">
        <f t="shared" si="1"/>
        <v>0</v>
      </c>
      <c r="I34" s="7">
        <f t="shared" si="1"/>
        <v>0</v>
      </c>
      <c r="J34" s="7">
        <f t="shared" si="1"/>
        <v>0</v>
      </c>
      <c r="K34" s="7">
        <f t="shared" si="1"/>
        <v>0</v>
      </c>
      <c r="L34" s="7">
        <f t="shared" si="1"/>
        <v>0</v>
      </c>
      <c r="M34" s="7">
        <f t="shared" si="1"/>
        <v>0</v>
      </c>
      <c r="N34" s="7">
        <f t="shared" si="1"/>
        <v>0</v>
      </c>
      <c r="O34" s="7">
        <f t="shared" si="1"/>
        <v>0</v>
      </c>
      <c r="P34" s="7">
        <f t="shared" si="1"/>
        <v>0</v>
      </c>
      <c r="Q34" s="7">
        <f t="shared" si="1"/>
        <v>0</v>
      </c>
      <c r="R34" s="7">
        <f t="shared" si="1"/>
        <v>0</v>
      </c>
      <c r="S34" s="7">
        <f t="shared" si="1"/>
        <v>0</v>
      </c>
      <c r="T34" s="7">
        <f t="shared" si="1"/>
        <v>0</v>
      </c>
      <c r="U34" s="7">
        <f t="shared" si="1"/>
        <v>0</v>
      </c>
      <c r="V34" s="7">
        <f t="shared" si="1"/>
        <v>0</v>
      </c>
      <c r="W34" s="7">
        <f t="shared" si="1"/>
        <v>0</v>
      </c>
    </row>
    <row r="35" spans="1:23" x14ac:dyDescent="0.25">
      <c r="A35" t="s">
        <v>189</v>
      </c>
      <c r="B35" t="s">
        <v>170</v>
      </c>
      <c r="C35" s="7">
        <f t="shared" si="1"/>
        <v>0</v>
      </c>
      <c r="D35" s="7">
        <f t="shared" si="1"/>
        <v>0</v>
      </c>
      <c r="E35" s="7">
        <f t="shared" si="1"/>
        <v>0</v>
      </c>
      <c r="F35" s="7">
        <f t="shared" si="1"/>
        <v>0</v>
      </c>
      <c r="G35" s="7">
        <f t="shared" si="1"/>
        <v>0</v>
      </c>
      <c r="H35" s="7">
        <f t="shared" si="1"/>
        <v>0</v>
      </c>
      <c r="I35" s="7">
        <f t="shared" si="1"/>
        <v>0</v>
      </c>
      <c r="J35" s="7">
        <f t="shared" si="1"/>
        <v>0</v>
      </c>
      <c r="K35" s="7">
        <f t="shared" si="1"/>
        <v>0</v>
      </c>
      <c r="L35" s="7">
        <f t="shared" si="1"/>
        <v>0</v>
      </c>
      <c r="M35" s="7">
        <f t="shared" si="1"/>
        <v>0</v>
      </c>
      <c r="N35" s="7">
        <f t="shared" si="1"/>
        <v>0</v>
      </c>
      <c r="O35" s="7">
        <f t="shared" si="1"/>
        <v>0</v>
      </c>
      <c r="P35" s="7">
        <f t="shared" si="1"/>
        <v>0</v>
      </c>
      <c r="Q35" s="7">
        <f t="shared" si="1"/>
        <v>0</v>
      </c>
      <c r="R35" s="7">
        <f t="shared" si="1"/>
        <v>0</v>
      </c>
      <c r="S35" s="7">
        <f t="shared" si="1"/>
        <v>0</v>
      </c>
      <c r="T35" s="7">
        <f t="shared" si="1"/>
        <v>0</v>
      </c>
      <c r="U35" s="7">
        <f t="shared" si="1"/>
        <v>0</v>
      </c>
      <c r="V35" s="7">
        <f t="shared" si="1"/>
        <v>0</v>
      </c>
      <c r="W35" s="7">
        <f t="shared" si="1"/>
        <v>0</v>
      </c>
    </row>
    <row r="36" spans="1:23" x14ac:dyDescent="0.25">
      <c r="A36" t="s">
        <v>190</v>
      </c>
      <c r="B36" t="s">
        <v>171</v>
      </c>
      <c r="C36" s="7">
        <f t="shared" si="1"/>
        <v>0</v>
      </c>
      <c r="D36" s="7">
        <f t="shared" si="1"/>
        <v>0</v>
      </c>
      <c r="E36" s="7">
        <f t="shared" si="1"/>
        <v>0</v>
      </c>
      <c r="F36" s="7">
        <f t="shared" si="1"/>
        <v>0</v>
      </c>
      <c r="G36" s="7">
        <f t="shared" si="1"/>
        <v>0</v>
      </c>
      <c r="H36" s="7">
        <f t="shared" si="1"/>
        <v>0</v>
      </c>
      <c r="I36" s="7">
        <f t="shared" si="1"/>
        <v>0</v>
      </c>
      <c r="J36" s="7">
        <f t="shared" si="1"/>
        <v>0</v>
      </c>
      <c r="K36" s="7">
        <f t="shared" si="1"/>
        <v>0</v>
      </c>
      <c r="L36" s="7">
        <f t="shared" si="1"/>
        <v>0</v>
      </c>
      <c r="M36" s="7">
        <f t="shared" si="1"/>
        <v>0</v>
      </c>
      <c r="N36" s="7">
        <f t="shared" si="1"/>
        <v>0</v>
      </c>
      <c r="O36" s="7">
        <f t="shared" si="1"/>
        <v>0</v>
      </c>
      <c r="P36" s="7">
        <f t="shared" si="1"/>
        <v>0</v>
      </c>
      <c r="Q36" s="7">
        <f t="shared" si="1"/>
        <v>0</v>
      </c>
      <c r="R36" s="7">
        <f t="shared" si="1"/>
        <v>0</v>
      </c>
      <c r="S36" s="7">
        <f t="shared" si="1"/>
        <v>0</v>
      </c>
      <c r="T36" s="7">
        <f t="shared" si="1"/>
        <v>0</v>
      </c>
      <c r="U36" s="7">
        <f t="shared" si="1"/>
        <v>0</v>
      </c>
      <c r="V36" s="7">
        <f t="shared" si="1"/>
        <v>0</v>
      </c>
      <c r="W36" s="7">
        <f t="shared" si="1"/>
        <v>0</v>
      </c>
    </row>
    <row r="37" spans="1:23" x14ac:dyDescent="0.25">
      <c r="A37" t="s">
        <v>192</v>
      </c>
      <c r="B37" t="s">
        <v>173</v>
      </c>
      <c r="C37" s="7">
        <f t="shared" si="1"/>
        <v>0</v>
      </c>
      <c r="D37" s="7">
        <f t="shared" si="1"/>
        <v>0</v>
      </c>
      <c r="E37" s="7">
        <f t="shared" si="1"/>
        <v>0</v>
      </c>
      <c r="F37" s="7">
        <f t="shared" ref="F37:Z37" si="2">+F16*F$1*1.08</f>
        <v>0</v>
      </c>
      <c r="G37" s="7">
        <f t="shared" si="2"/>
        <v>0</v>
      </c>
      <c r="H37" s="7">
        <f t="shared" si="2"/>
        <v>0</v>
      </c>
      <c r="I37" s="7">
        <f t="shared" si="2"/>
        <v>0</v>
      </c>
      <c r="J37" s="7">
        <f t="shared" si="2"/>
        <v>0</v>
      </c>
      <c r="K37" s="7">
        <f t="shared" si="2"/>
        <v>0</v>
      </c>
      <c r="L37" s="7">
        <f t="shared" si="2"/>
        <v>0</v>
      </c>
      <c r="M37" s="7">
        <f t="shared" si="2"/>
        <v>0</v>
      </c>
      <c r="N37" s="7">
        <f t="shared" si="2"/>
        <v>0</v>
      </c>
      <c r="O37" s="7">
        <f t="shared" si="2"/>
        <v>0</v>
      </c>
      <c r="P37" s="7">
        <f t="shared" si="2"/>
        <v>0</v>
      </c>
      <c r="Q37" s="7">
        <f t="shared" si="2"/>
        <v>0</v>
      </c>
      <c r="R37" s="7">
        <f t="shared" si="2"/>
        <v>0</v>
      </c>
      <c r="S37" s="7">
        <f t="shared" si="2"/>
        <v>0</v>
      </c>
      <c r="T37" s="7">
        <f t="shared" si="2"/>
        <v>0</v>
      </c>
      <c r="U37" s="7">
        <f t="shared" si="2"/>
        <v>0</v>
      </c>
      <c r="V37" s="7">
        <f t="shared" si="2"/>
        <v>0</v>
      </c>
      <c r="W37" s="7">
        <f t="shared" si="2"/>
        <v>0</v>
      </c>
    </row>
    <row r="38" spans="1:23" x14ac:dyDescent="0.25">
      <c r="A38" t="s">
        <v>194</v>
      </c>
      <c r="B38" t="s">
        <v>175</v>
      </c>
      <c r="C38" s="7">
        <f t="shared" ref="C38:W42" si="3">+C17*C$1*1.08</f>
        <v>0</v>
      </c>
      <c r="D38" s="7">
        <f t="shared" si="3"/>
        <v>0</v>
      </c>
      <c r="E38" s="7">
        <f t="shared" si="3"/>
        <v>0</v>
      </c>
      <c r="F38" s="7">
        <f t="shared" si="3"/>
        <v>0</v>
      </c>
      <c r="G38" s="7">
        <f t="shared" si="3"/>
        <v>0</v>
      </c>
      <c r="H38" s="7">
        <f t="shared" si="3"/>
        <v>0</v>
      </c>
      <c r="I38" s="7">
        <f t="shared" si="3"/>
        <v>0</v>
      </c>
      <c r="J38" s="7">
        <f t="shared" si="3"/>
        <v>0</v>
      </c>
      <c r="K38" s="7">
        <f t="shared" si="3"/>
        <v>0</v>
      </c>
      <c r="L38" s="7">
        <f t="shared" si="3"/>
        <v>0</v>
      </c>
      <c r="M38" s="7">
        <f t="shared" si="3"/>
        <v>0</v>
      </c>
      <c r="N38" s="7">
        <f t="shared" si="3"/>
        <v>0</v>
      </c>
      <c r="O38" s="7">
        <f t="shared" si="3"/>
        <v>0</v>
      </c>
      <c r="P38" s="7">
        <f t="shared" si="3"/>
        <v>0</v>
      </c>
      <c r="Q38" s="7">
        <f t="shared" si="3"/>
        <v>0</v>
      </c>
      <c r="R38" s="7">
        <f t="shared" si="3"/>
        <v>0</v>
      </c>
      <c r="S38" s="7">
        <f t="shared" si="3"/>
        <v>0</v>
      </c>
      <c r="T38" s="7">
        <f t="shared" si="3"/>
        <v>0</v>
      </c>
      <c r="U38" s="7">
        <f t="shared" si="3"/>
        <v>0</v>
      </c>
      <c r="V38" s="7">
        <f t="shared" si="3"/>
        <v>0</v>
      </c>
      <c r="W38" s="7">
        <f t="shared" si="3"/>
        <v>0</v>
      </c>
    </row>
    <row r="39" spans="1:23" x14ac:dyDescent="0.25">
      <c r="A39" t="s">
        <v>177</v>
      </c>
      <c r="B39" t="s">
        <v>158</v>
      </c>
      <c r="C39" s="7">
        <f t="shared" si="3"/>
        <v>0</v>
      </c>
      <c r="D39" s="7">
        <f t="shared" si="3"/>
        <v>0</v>
      </c>
      <c r="E39" s="7">
        <f t="shared" si="3"/>
        <v>0</v>
      </c>
      <c r="F39" s="7">
        <f t="shared" si="3"/>
        <v>0</v>
      </c>
      <c r="G39" s="7">
        <f t="shared" si="3"/>
        <v>0</v>
      </c>
      <c r="H39" s="7">
        <f t="shared" si="3"/>
        <v>0</v>
      </c>
      <c r="I39" s="7">
        <f t="shared" si="3"/>
        <v>0</v>
      </c>
      <c r="J39" s="7">
        <f t="shared" si="3"/>
        <v>0</v>
      </c>
      <c r="K39" s="7">
        <f t="shared" si="3"/>
        <v>0</v>
      </c>
      <c r="L39" s="7">
        <f t="shared" si="3"/>
        <v>0</v>
      </c>
      <c r="M39" s="7">
        <f t="shared" si="3"/>
        <v>0</v>
      </c>
      <c r="N39" s="7">
        <f t="shared" si="3"/>
        <v>0</v>
      </c>
      <c r="O39" s="7">
        <f t="shared" si="3"/>
        <v>0</v>
      </c>
      <c r="P39" s="7">
        <f t="shared" si="3"/>
        <v>0</v>
      </c>
      <c r="Q39" s="7">
        <f t="shared" si="3"/>
        <v>0</v>
      </c>
      <c r="R39" s="7">
        <f t="shared" si="3"/>
        <v>0</v>
      </c>
      <c r="S39" s="7">
        <f t="shared" si="3"/>
        <v>0</v>
      </c>
      <c r="T39" s="7">
        <f t="shared" si="3"/>
        <v>0</v>
      </c>
      <c r="U39" s="7">
        <f t="shared" si="3"/>
        <v>0</v>
      </c>
      <c r="V39" s="7">
        <f t="shared" si="3"/>
        <v>0</v>
      </c>
      <c r="W39" s="7">
        <f t="shared" si="3"/>
        <v>0</v>
      </c>
    </row>
    <row r="40" spans="1:23" x14ac:dyDescent="0.25">
      <c r="A40" t="s">
        <v>195</v>
      </c>
      <c r="B40" t="s">
        <v>176</v>
      </c>
      <c r="C40" s="7">
        <f t="shared" si="3"/>
        <v>0</v>
      </c>
      <c r="D40" s="7">
        <f t="shared" si="3"/>
        <v>0</v>
      </c>
      <c r="E40" s="7">
        <f t="shared" si="3"/>
        <v>0</v>
      </c>
      <c r="F40" s="7">
        <f t="shared" si="3"/>
        <v>0</v>
      </c>
      <c r="G40" s="7">
        <f t="shared" si="3"/>
        <v>0</v>
      </c>
      <c r="H40" s="7">
        <f t="shared" si="3"/>
        <v>0</v>
      </c>
      <c r="I40" s="7">
        <f t="shared" si="3"/>
        <v>0</v>
      </c>
      <c r="J40" s="7">
        <f t="shared" si="3"/>
        <v>0</v>
      </c>
      <c r="K40" s="7">
        <f t="shared" si="3"/>
        <v>0</v>
      </c>
      <c r="L40" s="7">
        <f t="shared" si="3"/>
        <v>0</v>
      </c>
      <c r="M40" s="7">
        <f t="shared" si="3"/>
        <v>0</v>
      </c>
      <c r="N40" s="7">
        <f t="shared" si="3"/>
        <v>0</v>
      </c>
      <c r="O40" s="7">
        <f t="shared" si="3"/>
        <v>0</v>
      </c>
      <c r="P40" s="7">
        <f t="shared" si="3"/>
        <v>0</v>
      </c>
      <c r="Q40" s="7">
        <f t="shared" si="3"/>
        <v>0</v>
      </c>
      <c r="R40" s="7">
        <f t="shared" si="3"/>
        <v>0</v>
      </c>
      <c r="S40" s="7">
        <f t="shared" si="3"/>
        <v>0</v>
      </c>
      <c r="T40" s="7">
        <f t="shared" si="3"/>
        <v>0</v>
      </c>
      <c r="U40" s="7">
        <f t="shared" si="3"/>
        <v>0</v>
      </c>
      <c r="V40" s="7">
        <f t="shared" si="3"/>
        <v>0</v>
      </c>
      <c r="W40" s="7">
        <f t="shared" si="3"/>
        <v>0</v>
      </c>
    </row>
    <row r="41" spans="1:23" x14ac:dyDescent="0.25">
      <c r="A41" t="s">
        <v>191</v>
      </c>
      <c r="B41" t="s">
        <v>172</v>
      </c>
      <c r="C41" s="7">
        <f t="shared" si="3"/>
        <v>0</v>
      </c>
      <c r="D41" s="7">
        <f t="shared" si="3"/>
        <v>0</v>
      </c>
      <c r="E41" s="7">
        <f t="shared" si="3"/>
        <v>0</v>
      </c>
      <c r="F41" s="7">
        <f t="shared" si="3"/>
        <v>0</v>
      </c>
      <c r="G41" s="7">
        <f t="shared" si="3"/>
        <v>0</v>
      </c>
      <c r="H41" s="7">
        <f t="shared" si="3"/>
        <v>0</v>
      </c>
      <c r="I41" s="7">
        <f t="shared" si="3"/>
        <v>0</v>
      </c>
      <c r="J41" s="7">
        <f t="shared" si="3"/>
        <v>0</v>
      </c>
      <c r="K41" s="7">
        <f t="shared" si="3"/>
        <v>0</v>
      </c>
      <c r="L41" s="7">
        <f t="shared" si="3"/>
        <v>0</v>
      </c>
      <c r="M41" s="7">
        <f t="shared" si="3"/>
        <v>0</v>
      </c>
      <c r="N41" s="7">
        <f t="shared" si="3"/>
        <v>0</v>
      </c>
      <c r="O41" s="7">
        <f t="shared" si="3"/>
        <v>0</v>
      </c>
      <c r="P41" s="7">
        <f t="shared" si="3"/>
        <v>0</v>
      </c>
      <c r="Q41" s="7">
        <f t="shared" si="3"/>
        <v>0</v>
      </c>
      <c r="R41" s="7">
        <f t="shared" si="3"/>
        <v>0</v>
      </c>
      <c r="S41" s="7">
        <f t="shared" si="3"/>
        <v>0</v>
      </c>
      <c r="T41" s="7">
        <f t="shared" si="3"/>
        <v>0</v>
      </c>
      <c r="U41" s="7">
        <f t="shared" si="3"/>
        <v>0</v>
      </c>
      <c r="V41" s="7">
        <f t="shared" si="3"/>
        <v>0</v>
      </c>
      <c r="W41" s="7">
        <f t="shared" si="3"/>
        <v>0</v>
      </c>
    </row>
    <row r="42" spans="1:23" x14ac:dyDescent="0.25">
      <c r="A42" t="s">
        <v>193</v>
      </c>
      <c r="B42" t="s">
        <v>174</v>
      </c>
      <c r="C42" s="7">
        <f t="shared" si="3"/>
        <v>0</v>
      </c>
      <c r="D42" s="7">
        <f t="shared" si="3"/>
        <v>0</v>
      </c>
      <c r="E42" s="7">
        <f t="shared" si="3"/>
        <v>0</v>
      </c>
      <c r="F42" s="7">
        <f t="shared" si="3"/>
        <v>0</v>
      </c>
      <c r="G42" s="7">
        <f t="shared" si="3"/>
        <v>0</v>
      </c>
      <c r="H42" s="7">
        <f t="shared" si="3"/>
        <v>0</v>
      </c>
      <c r="I42" s="7">
        <f t="shared" si="3"/>
        <v>0</v>
      </c>
      <c r="J42" s="7">
        <f t="shared" si="3"/>
        <v>0</v>
      </c>
      <c r="K42" s="7">
        <f t="shared" si="3"/>
        <v>0</v>
      </c>
      <c r="L42" s="7">
        <f t="shared" si="3"/>
        <v>0</v>
      </c>
      <c r="M42" s="7">
        <f t="shared" si="3"/>
        <v>0</v>
      </c>
      <c r="N42" s="7">
        <f t="shared" si="3"/>
        <v>0</v>
      </c>
      <c r="O42" s="7">
        <f t="shared" si="3"/>
        <v>0</v>
      </c>
      <c r="P42" s="7">
        <f t="shared" si="3"/>
        <v>0</v>
      </c>
      <c r="Q42" s="7">
        <f t="shared" si="3"/>
        <v>0</v>
      </c>
      <c r="R42" s="7">
        <f t="shared" si="3"/>
        <v>0</v>
      </c>
      <c r="S42" s="7">
        <f t="shared" si="3"/>
        <v>0</v>
      </c>
      <c r="T42" s="7">
        <f t="shared" si="3"/>
        <v>0</v>
      </c>
      <c r="U42" s="7">
        <f t="shared" si="3"/>
        <v>0</v>
      </c>
      <c r="V42" s="7">
        <f t="shared" si="3"/>
        <v>0</v>
      </c>
      <c r="W42" s="7">
        <f t="shared" si="3"/>
        <v>0</v>
      </c>
    </row>
    <row r="43" spans="1:23" x14ac:dyDescent="0.25">
      <c r="C43">
        <f t="shared" ref="C43:R43" si="4">+C22*C$1</f>
        <v>0</v>
      </c>
    </row>
  </sheetData>
  <dataConsolidate leftLabels="1" topLabels="1">
    <dataRefs count="1">
      <dataRef ref="B3:W128" sheet="Sheet2 -thung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C471-97D4-45AF-A5F9-7D8FACA2E6D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Sheet2 -thung</vt:lpstr>
      <vt:lpstr>Volume_CO.OP</vt:lpstr>
      <vt:lpstr>Volume_CF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2024-02-22T02:42:50Z</dcterms:created>
  <dcterms:modified xsi:type="dcterms:W3CDTF">2024-02-22T06:46:33Z</dcterms:modified>
</cp:coreProperties>
</file>