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1\"/>
    </mc:Choice>
  </mc:AlternateContent>
  <xr:revisionPtr revIDLastSave="0" documentId="13_ncr:1_{0247D71D-C9C2-42DC-923F-889FA9F5C1CE}" xr6:coauthVersionLast="47" xr6:coauthVersionMax="47" xr10:uidLastSave="{00000000-0000-0000-0000-000000000000}"/>
  <bookViews>
    <workbookView xWindow="-120" yWindow="-120" windowWidth="20730" windowHeight="11160" activeTab="3" xr2:uid="{29BCA3BE-A31F-4167-9A28-B3CCDBD19444}"/>
  </bookViews>
  <sheets>
    <sheet name="CF+FL" sheetId="1" r:id="rId1"/>
    <sheet name="CF" sheetId="2" r:id="rId2"/>
    <sheet name="Sheet1" sheetId="4" r:id="rId3"/>
    <sheet name="FL" sheetId="3" r:id="rId4"/>
  </sheets>
  <definedNames>
    <definedName name="_xlnm._FilterDatabase" localSheetId="1" hidden="1">CF!$A$1:$Z$116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" l="1"/>
  <c r="G16" i="3"/>
  <c r="F132" i="2"/>
  <c r="F131" i="2"/>
  <c r="F130" i="2"/>
  <c r="F129" i="2"/>
  <c r="F128" i="2"/>
  <c r="F127" i="2"/>
  <c r="F126" i="2"/>
  <c r="F125" i="2"/>
  <c r="F124" i="2"/>
  <c r="F123" i="2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E17" i="3"/>
  <c r="E16" i="3"/>
  <c r="D18" i="3"/>
  <c r="D17" i="3"/>
  <c r="D16" i="3"/>
  <c r="AC9" i="3"/>
  <c r="AC8" i="3"/>
  <c r="AC7" i="3"/>
  <c r="AC6" i="3"/>
  <c r="AC5" i="3"/>
  <c r="AC4" i="3"/>
  <c r="AC3" i="3"/>
  <c r="AA109" i="2" l="1"/>
  <c r="AA110" i="2"/>
  <c r="AA102" i="2"/>
  <c r="AA97" i="2"/>
  <c r="AA93" i="2"/>
  <c r="AA89" i="2"/>
  <c r="AA85" i="2"/>
  <c r="AA81" i="2"/>
  <c r="AA77" i="2"/>
  <c r="AA73" i="2"/>
  <c r="AA69" i="2"/>
  <c r="AA65" i="2"/>
  <c r="AA61" i="2"/>
  <c r="AA57" i="2"/>
  <c r="AA53" i="2"/>
  <c r="AA49" i="2"/>
  <c r="AA45" i="2"/>
  <c r="AA41" i="2"/>
  <c r="AA37" i="2"/>
  <c r="AA33" i="2"/>
  <c r="AA29" i="2"/>
  <c r="AA25" i="2"/>
  <c r="AA21" i="2"/>
  <c r="AA17" i="2"/>
  <c r="AA13" i="2"/>
  <c r="AA9" i="2"/>
  <c r="AA5" i="2"/>
  <c r="I11" i="3"/>
  <c r="J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H11" i="3"/>
  <c r="G11" i="3"/>
  <c r="F11" i="3"/>
  <c r="E11" i="3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AA6" i="2" l="1"/>
  <c r="AA10" i="2"/>
  <c r="AA14" i="2"/>
  <c r="AA18" i="2"/>
  <c r="AA22" i="2"/>
  <c r="AA26" i="2"/>
  <c r="AA30" i="2"/>
  <c r="AA34" i="2"/>
  <c r="AA38" i="2"/>
  <c r="AA42" i="2"/>
  <c r="AA46" i="2"/>
  <c r="AA50" i="2"/>
  <c r="AA54" i="2"/>
  <c r="AA58" i="2"/>
  <c r="AA62" i="2"/>
  <c r="AA66" i="2"/>
  <c r="D131" i="2" s="1"/>
  <c r="AA70" i="2"/>
  <c r="AA74" i="2"/>
  <c r="AA78" i="2"/>
  <c r="AA82" i="2"/>
  <c r="AA86" i="2"/>
  <c r="AA90" i="2"/>
  <c r="AA94" i="2"/>
  <c r="AA98" i="2"/>
  <c r="AA105" i="2"/>
  <c r="AA113" i="2"/>
  <c r="AA7" i="2"/>
  <c r="AA11" i="2"/>
  <c r="AA15" i="2"/>
  <c r="AA19" i="2"/>
  <c r="AA23" i="2"/>
  <c r="AA27" i="2"/>
  <c r="AA31" i="2"/>
  <c r="AA35" i="2"/>
  <c r="AA39" i="2"/>
  <c r="AA43" i="2"/>
  <c r="AA47" i="2"/>
  <c r="AA51" i="2"/>
  <c r="AA55" i="2"/>
  <c r="AA59" i="2"/>
  <c r="AA63" i="2"/>
  <c r="AA67" i="2"/>
  <c r="AA71" i="2"/>
  <c r="AA75" i="2"/>
  <c r="AA79" i="2"/>
  <c r="AA83" i="2"/>
  <c r="AA87" i="2"/>
  <c r="AA91" i="2"/>
  <c r="AA95" i="2"/>
  <c r="AA99" i="2"/>
  <c r="AA106" i="2"/>
  <c r="AA114" i="2"/>
  <c r="AA4" i="2"/>
  <c r="AA8" i="2"/>
  <c r="AA12" i="2"/>
  <c r="AA16" i="2"/>
  <c r="AA20" i="2"/>
  <c r="AA24" i="2"/>
  <c r="AA28" i="2"/>
  <c r="AA32" i="2"/>
  <c r="AA36" i="2"/>
  <c r="AA40" i="2"/>
  <c r="AA44" i="2"/>
  <c r="AA48" i="2"/>
  <c r="AA52" i="2"/>
  <c r="AA56" i="2"/>
  <c r="AA60" i="2"/>
  <c r="AA64" i="2"/>
  <c r="AA68" i="2"/>
  <c r="AA72" i="2"/>
  <c r="AA76" i="2"/>
  <c r="AA80" i="2"/>
  <c r="AA84" i="2"/>
  <c r="AA88" i="2"/>
  <c r="AA92" i="2"/>
  <c r="AA96" i="2"/>
  <c r="AA101" i="2"/>
  <c r="AA116" i="2"/>
  <c r="AA103" i="2"/>
  <c r="AA107" i="2"/>
  <c r="AA111" i="2"/>
  <c r="AA115" i="2"/>
  <c r="AA100" i="2"/>
  <c r="AA104" i="2"/>
  <c r="AA108" i="2"/>
  <c r="AA112" i="2"/>
  <c r="D125" i="2" l="1"/>
  <c r="D128" i="2"/>
  <c r="D126" i="2"/>
  <c r="D123" i="2"/>
  <c r="D124" i="2"/>
  <c r="D130" i="2"/>
  <c r="D129" i="2"/>
  <c r="D127" i="2"/>
  <c r="D132" i="2" l="1"/>
  <c r="E127" i="2" s="1"/>
  <c r="E125" i="2" l="1"/>
  <c r="E128" i="2"/>
  <c r="E131" i="2"/>
  <c r="E126" i="2"/>
  <c r="E123" i="2"/>
  <c r="E130" i="2"/>
  <c r="E129" i="2"/>
  <c r="E124" i="2"/>
</calcChain>
</file>

<file path=xl/sharedStrings.xml><?xml version="1.0" encoding="utf-8"?>
<sst xmlns="http://schemas.openxmlformats.org/spreadsheetml/2006/main" count="798" uniqueCount="236">
  <si>
    <t>DEST</t>
  </si>
  <si>
    <t>DESCR</t>
  </si>
  <si>
    <t>Grand Total</t>
  </si>
  <si>
    <t>Co.opMart Quy Nhon</t>
  </si>
  <si>
    <t>Co.opMart My Tho</t>
  </si>
  <si>
    <t>Co.opMart Tuy Hoa</t>
  </si>
  <si>
    <t>Co.opMart Dong Xoai</t>
  </si>
  <si>
    <t>Co.opMart Rach Mieu</t>
  </si>
  <si>
    <t>Co.opMart Vung Tau</t>
  </si>
  <si>
    <t>Co.opMart Tam Ky</t>
  </si>
  <si>
    <t>Co.opMart Tuy Ly Vuong</t>
  </si>
  <si>
    <t>Co.opMart Binh Tan</t>
  </si>
  <si>
    <t>Co.opMart Nha Trang</t>
  </si>
  <si>
    <t>Co.opMart Nguyen Anh Thu</t>
  </si>
  <si>
    <t>Co.opMart Cong Quynh</t>
  </si>
  <si>
    <t>Co.opMart Hoc Mon</t>
  </si>
  <si>
    <t>Co.opMart Phu Tho</t>
  </si>
  <si>
    <t>Co.opMart Nguyen Dinh Chieu</t>
  </si>
  <si>
    <t>Co.opMart Nguyen Kiem</t>
  </si>
  <si>
    <t>Co.opMart Phan Van Tri</t>
  </si>
  <si>
    <t>Co.opMart Ha Noi</t>
  </si>
  <si>
    <t>Co.opMart Binh Trieu</t>
  </si>
  <si>
    <t>Co.opMart Ben Tre</t>
  </si>
  <si>
    <t>CH Co.opFood KCN Hiep Phuoc</t>
  </si>
  <si>
    <t>Co-opXtra Tan Phong</t>
  </si>
  <si>
    <t>Co-opXtra Su Van Hanh</t>
  </si>
  <si>
    <t>CH Co.opFood Pham The Hien 2</t>
  </si>
  <si>
    <t>Co.opMart Binh Duong 2</t>
  </si>
  <si>
    <t>Co.opMart La Gi</t>
  </si>
  <si>
    <t>Co.opMart Nguyen Binh</t>
  </si>
  <si>
    <t>Co.opMart Hiep Thanh</t>
  </si>
  <si>
    <t>Co.opMart Tan An</t>
  </si>
  <si>
    <t>Co.opMart Go Cong</t>
  </si>
  <si>
    <t>Co.opMart Tan Chau</t>
  </si>
  <si>
    <t>Co.opMart Chu Van An</t>
  </si>
  <si>
    <t>Co.opMart Phan Ri Cua</t>
  </si>
  <si>
    <t>Co.opMart Can Giuoc</t>
  </si>
  <si>
    <t>Co.opMart Binh Tan 2</t>
  </si>
  <si>
    <t>Co.opMart Son Tra</t>
  </si>
  <si>
    <t>Co.opMart ThangLoi-TruongChinh</t>
  </si>
  <si>
    <t>CH Co.opFood Saigon Town</t>
  </si>
  <si>
    <t>CH Co.opFood Bui The My 31</t>
  </si>
  <si>
    <t>CH Co.opFood Thang Long 31</t>
  </si>
  <si>
    <t>CH Co.opFood Ho Van Long 30</t>
  </si>
  <si>
    <t>CH Co.opFood Phan Xich Long 37</t>
  </si>
  <si>
    <t>CH CFood Nguyen Thai Binh 349</t>
  </si>
  <si>
    <t>CH Co.opFood CC Calla Garden</t>
  </si>
  <si>
    <t>CH NQ Binh Loi</t>
  </si>
  <si>
    <t>CH NQ Pho Quang</t>
  </si>
  <si>
    <t>CH NQ Pho Dong</t>
  </si>
  <si>
    <t>Co.opMart Vi Thanh</t>
  </si>
  <si>
    <t>Co.opMart Bac Lieu 2</t>
  </si>
  <si>
    <t>Co.opMart Soc Trang</t>
  </si>
  <si>
    <t>Co.opMart Cao Lanh</t>
  </si>
  <si>
    <t>Co.opMart Sa Dec</t>
  </si>
  <si>
    <t>Co.opMart Ha Tien</t>
  </si>
  <si>
    <t>CH CFood 135 Truong Cong Dinh</t>
  </si>
  <si>
    <t>CH Co.opFood CT Tran Viet Chau</t>
  </si>
  <si>
    <t>CH Co.opFood CT Le Hong Phong</t>
  </si>
  <si>
    <t>CH CFood CT Nguyen Van Cu 227</t>
  </si>
  <si>
    <t>Co.opMart Ha Tinh</t>
  </si>
  <si>
    <t>Co.opFood Mien Bac</t>
  </si>
  <si>
    <t>Ngày</t>
  </si>
  <si>
    <t>Co.opMart Phan Thiet</t>
  </si>
  <si>
    <t>Co.opMart Pleiku</t>
  </si>
  <si>
    <t>Co.opMart Bien Hoa</t>
  </si>
  <si>
    <t>Co.opMart Da Nang</t>
  </si>
  <si>
    <t>Co.opMart 96 Hung Vuong</t>
  </si>
  <si>
    <t>Co.opMart Buon Ma Thuot</t>
  </si>
  <si>
    <t>Co.opMart Quang Ngai</t>
  </si>
  <si>
    <t>Co.opMart Thanh Ha</t>
  </si>
  <si>
    <t>Co.opMart Hau Giang</t>
  </si>
  <si>
    <t>Co.opMart Phu Lam</t>
  </si>
  <si>
    <t>Co.opMart Thang Loi</t>
  </si>
  <si>
    <t>Co.opMart Huynh Tan Phat</t>
  </si>
  <si>
    <t>Co.opMart Xa Lo Ha Noi</t>
  </si>
  <si>
    <t>Co.opMart Dong Ha</t>
  </si>
  <si>
    <t>Co.opMart Bao Loc</t>
  </si>
  <si>
    <t>Co.opMart Cam Ranh</t>
  </si>
  <si>
    <t>Co.opMart Cu Chi</t>
  </si>
  <si>
    <t>Co.opMart Tay Ninh</t>
  </si>
  <si>
    <t>Co.opMart Trang Bang</t>
  </si>
  <si>
    <t>Co.opMart Foodcosa</t>
  </si>
  <si>
    <t>CH Co.opFood Phan Van Tri</t>
  </si>
  <si>
    <t>CH Co.opFood Tran Chanh Chieu</t>
  </si>
  <si>
    <t>CH Co.opFood Cho Lon</t>
  </si>
  <si>
    <t>CH Co.opFood KCN Vinh Loc</t>
  </si>
  <si>
    <t>CH Co.opFood To Hien Thanh</t>
  </si>
  <si>
    <t>Co-opXtra Linh Trung</t>
  </si>
  <si>
    <t>CH Co.opFood 85 Nguyen Son</t>
  </si>
  <si>
    <t>Co.opMart Ly Thuong Kiet</t>
  </si>
  <si>
    <t>Co.opMart Van Thanh</t>
  </si>
  <si>
    <t>Co.opMart Vinh Loc B</t>
  </si>
  <si>
    <t>Co.opMart Quang Binh</t>
  </si>
  <si>
    <t>Co.opMart Ben Luc</t>
  </si>
  <si>
    <t>Co.opMart Ba Ria</t>
  </si>
  <si>
    <t>Co.opMart Buon Ho</t>
  </si>
  <si>
    <t>Co.opMart Dong Van Cong</t>
  </si>
  <si>
    <t>Co.opMart Chu Se</t>
  </si>
  <si>
    <t>Co.opMart Kon Tum</t>
  </si>
  <si>
    <t>Co.opMart Tan Thanh</t>
  </si>
  <si>
    <t>Co.opMart Cai Lay</t>
  </si>
  <si>
    <t>Co.opMart Go Dau</t>
  </si>
  <si>
    <t>Co.opMart Phuoc Dong</t>
  </si>
  <si>
    <t>Co.opMart Dong Phu</t>
  </si>
  <si>
    <t>Co.opMart Hoang Van Thu</t>
  </si>
  <si>
    <t>Co.opMart To Ky</t>
  </si>
  <si>
    <t>Co.opMart SCA - Cao Thang</t>
  </si>
  <si>
    <t>Co.opMart Duong Minh Chau</t>
  </si>
  <si>
    <t>Co.opMart Tam Binh</t>
  </si>
  <si>
    <t>Co.opMart Cu M'gar</t>
  </si>
  <si>
    <t>Co.op Mart An Nhon</t>
  </si>
  <si>
    <t>Co.opMart Duc Pho</t>
  </si>
  <si>
    <t>CH Co.opFood CC Carina</t>
  </si>
  <si>
    <t>CH Co.opFood Vanh Dai</t>
  </si>
  <si>
    <t>CH Co.opFood Tan Quy</t>
  </si>
  <si>
    <t>CH Co.opFood Ho Van Long 70</t>
  </si>
  <si>
    <t>CH Co.opFood Lien Khu 4-5</t>
  </si>
  <si>
    <t>CH CFood CC Diamond Riverside</t>
  </si>
  <si>
    <t>CH CoopFood Duong So 1 Ten Lua</t>
  </si>
  <si>
    <t>CH Co.opFood CC Phu Gia</t>
  </si>
  <si>
    <t>CH Co.opFood Bong Sao</t>
  </si>
  <si>
    <t>CH Co.opFood Phan Dinh Phung</t>
  </si>
  <si>
    <t>CH Co.opFood HN Bac Ha C14</t>
  </si>
  <si>
    <t>Co.opMart Long Xuyen</t>
  </si>
  <si>
    <t>Co.opMart Kien Giang</t>
  </si>
  <si>
    <t>Co.opMart Tra Vinh</t>
  </si>
  <si>
    <t>#N/A</t>
  </si>
  <si>
    <t>Co.opMart Thot Not</t>
  </si>
  <si>
    <t>Co.opMart Ca Mau</t>
  </si>
  <si>
    <t>Co.opMart Hong Ngu</t>
  </si>
  <si>
    <t>Co.opMart Tan Chau An Giang</t>
  </si>
  <si>
    <t>Co.opMart Duyen Hai</t>
  </si>
  <si>
    <t>Co.opMart Binh Thuy</t>
  </si>
  <si>
    <t>Co.opMart Thoai Son</t>
  </si>
  <si>
    <t>Co.opMart Thap Muoi</t>
  </si>
  <si>
    <t>CH Co.opFood CT Tran Vinh Kiet</t>
  </si>
  <si>
    <t>CH Co.opFood CT Thoi Thuan</t>
  </si>
  <si>
    <t>Co.opMart Vinh Phuc</t>
  </si>
  <si>
    <t>Co.opMart Bac Giang</t>
  </si>
  <si>
    <t>Co.opMart SCA - GOLDSILK</t>
  </si>
  <si>
    <t>CH Co.opFood HN Thai Ha HH</t>
  </si>
  <si>
    <t>CH Co.opFood HN VP6 Linh Dam</t>
  </si>
  <si>
    <t>CH Co.opFood HN V7 The Vesta</t>
  </si>
  <si>
    <t>CH Co.opFood HN Dai Dong</t>
  </si>
  <si>
    <t>Co.opMart Nhieu Loc</t>
  </si>
  <si>
    <t>CH Co.opFood Lam Van Ben</t>
  </si>
  <si>
    <t>CH Co.opFood Binh Gia</t>
  </si>
  <si>
    <t>Co.opMart Do Van Day</t>
  </si>
  <si>
    <t>Co.opMart Chau Thanh Tay Ninh</t>
  </si>
  <si>
    <t>CH Co.opFood CC Binh Phu 1</t>
  </si>
  <si>
    <t>CH Co.opFood Tan Quy Tay</t>
  </si>
  <si>
    <t>CH Co.opFood An Lac</t>
  </si>
  <si>
    <t>CH Co.opFood Tran Trong Cung65</t>
  </si>
  <si>
    <t>CH Co.opFood Kenh Tan Hoa</t>
  </si>
  <si>
    <t>CH Co.opFood Lam Van Ben 22</t>
  </si>
  <si>
    <t>CH Co.opFood Le Van Luong 302</t>
  </si>
  <si>
    <t>CH Co.opFood Binh Khanh</t>
  </si>
  <si>
    <t>FINELIFE FOODSTORE HA DO</t>
  </si>
  <si>
    <t>FLIFE FOODSTORE RIVIERA POINT</t>
  </si>
  <si>
    <t>CH Co.opFood HN Eurowindow</t>
  </si>
  <si>
    <t>CH Co.opFood LA Tan Kim</t>
  </si>
  <si>
    <t>Co.opMart Nga Bay Hau Giang</t>
  </si>
  <si>
    <t>CH CF CT Nguyen Van Cu Noi Dai</t>
  </si>
  <si>
    <t>CH Co.opFood CT Tay Do</t>
  </si>
  <si>
    <t>Co.opMart Viet Tri</t>
  </si>
  <si>
    <t>CH Co.opFood HN VP2 Linh Dam</t>
  </si>
  <si>
    <t>CH Co.opFood HN Eco Dream</t>
  </si>
  <si>
    <t>Co.opMart Hoa Binh</t>
  </si>
  <si>
    <t>Co.opMart Can Gio</t>
  </si>
  <si>
    <t>CH Co.opFood Phu Loi</t>
  </si>
  <si>
    <t>CH Co.opFood Nguyen Cuu Dam</t>
  </si>
  <si>
    <t>CH Co.opFood Pham The Hien</t>
  </si>
  <si>
    <t>CH Co.opFood Phu Xuan</t>
  </si>
  <si>
    <t>CH Co.opFood Le Van Quoi</t>
  </si>
  <si>
    <t>Co-opXtra Pham Van Dong</t>
  </si>
  <si>
    <t>Co.opMart Binh Duong</t>
  </si>
  <si>
    <t>CH Co.opFood Conic</t>
  </si>
  <si>
    <t>CH Co.opFood D20 Vo Van Van</t>
  </si>
  <si>
    <t>CH Co.opFood Conic Sky</t>
  </si>
  <si>
    <t>CH CFood CC Lovera Khang Dien</t>
  </si>
  <si>
    <t>CH Co.opFood Ehome 3</t>
  </si>
  <si>
    <t>CH Co.opFood CC Hoang Quan 2</t>
  </si>
  <si>
    <t>Co.opMart Rach Gia</t>
  </si>
  <si>
    <t>Co.opMart Can Tho</t>
  </si>
  <si>
    <t>CH Co.opFood Nha Be</t>
  </si>
  <si>
    <t>CH Co.opFood Truong Cong Dinh</t>
  </si>
  <si>
    <t>FINELIFE SUPERMARKET URBANHILL</t>
  </si>
  <si>
    <t>Co.opMart Dak Nong</t>
  </si>
  <si>
    <t>CH Co.opFood Lien Khu 5-6</t>
  </si>
  <si>
    <t>CH Co.opFood Vision</t>
  </si>
  <si>
    <t>CH Co.opFood Him Lam Cho Lon</t>
  </si>
  <si>
    <t>CH Co.opFood Nguyen Kiem</t>
  </si>
  <si>
    <t>CH Co.opFood Truong Quoc Dung</t>
  </si>
  <si>
    <t>CH Co.opFood CC Akari City</t>
  </si>
  <si>
    <t>CH NQ Trung Son</t>
  </si>
  <si>
    <t>Co.opMart SCA - VICTORIA</t>
  </si>
  <si>
    <t>Co.opMart Ha Dong</t>
  </si>
  <si>
    <t>CH CFood HN Xuan Mai Duong Noi</t>
  </si>
  <si>
    <t>End</t>
  </si>
  <si>
    <t>B.xopNABATI RICHE.hg20x7.5g/6g</t>
  </si>
  <si>
    <t>B.xop NA.RICH p.mai hg 20x15g</t>
  </si>
  <si>
    <t>B.xop NA.RICHE. p.mai ht300g-T</t>
  </si>
  <si>
    <t>B.xop NA.RICHEESE p.mai 50g</t>
  </si>
  <si>
    <t>B.xop NA.RICHOCO soco hg20x15g</t>
  </si>
  <si>
    <t>B.xop NA.RICHOCO soco 50g</t>
  </si>
  <si>
    <t>B.RICH.AHH TRIPp.mai hg10x9g</t>
  </si>
  <si>
    <t>B.xopNa.kems.chua phucbontu50g</t>
  </si>
  <si>
    <t>BxopNa.kems.chuaphucb.tu20x15g</t>
  </si>
  <si>
    <t>B.xop NABATI phu soco hg12x14g</t>
  </si>
  <si>
    <t>B.xopNABATIphusocodua hg12x14g</t>
  </si>
  <si>
    <t>B.quyNabati nhankemh.vani 112g</t>
  </si>
  <si>
    <t>B.quy Nabati nhan kem soco112g</t>
  </si>
  <si>
    <t>B.quyNabati nhan kemphomai112g</t>
  </si>
  <si>
    <t>Banh queNABATI nhan phomai105g</t>
  </si>
  <si>
    <t>Banh xopNABATI RICHOCO hg20x6g</t>
  </si>
  <si>
    <t>Mitron phomai cay cap do 0-74g</t>
  </si>
  <si>
    <t>Mitron phomai cay cap do 1-75g</t>
  </si>
  <si>
    <t>Mi sup phomai cay cap do 0-65g</t>
  </si>
  <si>
    <t>Mi sup phomai cay cap do 1-67g</t>
  </si>
  <si>
    <t>B.xop NA.RICH p.mai hg 22x15g</t>
  </si>
  <si>
    <t>Value
(+VAT)</t>
  </si>
  <si>
    <t>Co.opfood</t>
  </si>
  <si>
    <t>MTE</t>
  </si>
  <si>
    <t xml:space="preserve">Nguyễn Hồng Diên </t>
  </si>
  <si>
    <t>Trịnh Như Quỳnh</t>
  </si>
  <si>
    <t>Lai Học Thắng</t>
  </si>
  <si>
    <t xml:space="preserve">Võ Thái Trâm </t>
  </si>
  <si>
    <t>Trần Thị Thúy Quỳnh</t>
  </si>
  <si>
    <t>Phùng Mỹ Dung</t>
  </si>
  <si>
    <t xml:space="preserve">Nguyễn Thanh Phương Thảo </t>
  </si>
  <si>
    <t>Trương Thị Ngọc Bích</t>
  </si>
  <si>
    <t>Trương Hà Ngọc Trâm</t>
  </si>
  <si>
    <t>Value
(+000Vnđ)</t>
  </si>
  <si>
    <t>Tổng cộng</t>
  </si>
  <si>
    <t>Data Co.op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</si>
</sst>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164" fontId="2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6B0C-948D-4678-AE1A-31A39806823B}">
  <dimension ref="A1:AA452"/>
  <sheetViews>
    <sheetView workbookViewId="0">
      <pane xSplit="3" ySplit="1" topLeftCell="D431" activePane="bottomRight" state="frozen"/>
      <selection pane="topRight" activeCell="D1" sqref="D1"/>
      <selection pane="bottomLeft" activeCell="A2" sqref="A2"/>
      <selection pane="bottomRight" activeCell="C454" sqref="C454"/>
    </sheetView>
  </sheetViews>
  <sheetFormatPr defaultRowHeight="15" x14ac:dyDescent="0.25"/>
  <cols>
    <col min="3" max="3" width="31.28515625" bestFit="1" customWidth="1"/>
  </cols>
  <sheetData>
    <row r="1" spans="1:27" x14ac:dyDescent="0.25">
      <c r="A1" t="s">
        <v>62</v>
      </c>
      <c r="B1" t="s">
        <v>0</v>
      </c>
      <c r="C1" t="s">
        <v>1</v>
      </c>
      <c r="D1">
        <v>3284683</v>
      </c>
      <c r="E1">
        <v>3352387</v>
      </c>
      <c r="F1">
        <v>3360436</v>
      </c>
      <c r="G1">
        <v>3373113</v>
      </c>
      <c r="H1">
        <v>3384346</v>
      </c>
      <c r="I1">
        <v>3384347</v>
      </c>
      <c r="J1">
        <v>3408152</v>
      </c>
      <c r="K1">
        <v>3529248</v>
      </c>
      <c r="L1">
        <v>3538108</v>
      </c>
      <c r="M1">
        <v>3564666</v>
      </c>
      <c r="N1">
        <v>3564667</v>
      </c>
      <c r="O1">
        <v>3565350</v>
      </c>
      <c r="P1">
        <v>3565351</v>
      </c>
      <c r="Q1">
        <v>3566457</v>
      </c>
      <c r="R1">
        <v>3568860</v>
      </c>
      <c r="S1">
        <v>3572153</v>
      </c>
      <c r="T1">
        <v>3573960</v>
      </c>
      <c r="U1">
        <v>3573961</v>
      </c>
      <c r="V1">
        <v>3573962</v>
      </c>
      <c r="W1">
        <v>3573963</v>
      </c>
      <c r="X1">
        <v>3575300</v>
      </c>
      <c r="AA1" t="s">
        <v>2</v>
      </c>
    </row>
    <row r="2" spans="1:27" x14ac:dyDescent="0.25">
      <c r="A2">
        <v>2</v>
      </c>
      <c r="B2">
        <v>112</v>
      </c>
      <c r="C2" t="s">
        <v>3</v>
      </c>
      <c r="G2">
        <v>180</v>
      </c>
      <c r="AA2">
        <v>180</v>
      </c>
    </row>
    <row r="3" spans="1:27" x14ac:dyDescent="0.25">
      <c r="A3">
        <v>2</v>
      </c>
      <c r="B3">
        <v>114</v>
      </c>
      <c r="C3" t="s">
        <v>4</v>
      </c>
      <c r="G3">
        <v>60</v>
      </c>
      <c r="K3">
        <v>60</v>
      </c>
      <c r="AA3">
        <v>120</v>
      </c>
    </row>
    <row r="4" spans="1:27" x14ac:dyDescent="0.25">
      <c r="A4">
        <v>2</v>
      </c>
      <c r="B4">
        <v>122</v>
      </c>
      <c r="C4" t="s">
        <v>5</v>
      </c>
      <c r="D4">
        <v>60</v>
      </c>
      <c r="F4">
        <v>96</v>
      </c>
      <c r="G4">
        <v>300</v>
      </c>
      <c r="H4">
        <v>60</v>
      </c>
      <c r="I4">
        <v>300</v>
      </c>
      <c r="K4">
        <v>300</v>
      </c>
      <c r="P4">
        <v>48</v>
      </c>
      <c r="S4">
        <v>30</v>
      </c>
      <c r="AA4">
        <v>1194</v>
      </c>
    </row>
    <row r="5" spans="1:27" x14ac:dyDescent="0.25">
      <c r="A5">
        <v>2</v>
      </c>
      <c r="B5">
        <v>127</v>
      </c>
      <c r="C5" t="s">
        <v>6</v>
      </c>
      <c r="E5">
        <v>60</v>
      </c>
      <c r="G5">
        <v>240</v>
      </c>
      <c r="J5">
        <v>60</v>
      </c>
      <c r="M5">
        <v>36</v>
      </c>
      <c r="N5">
        <v>36</v>
      </c>
      <c r="S5">
        <v>60</v>
      </c>
      <c r="AA5">
        <v>492</v>
      </c>
    </row>
    <row r="6" spans="1:27" x14ac:dyDescent="0.25">
      <c r="A6">
        <v>2</v>
      </c>
      <c r="B6">
        <v>130</v>
      </c>
      <c r="C6" t="s">
        <v>7</v>
      </c>
      <c r="J6">
        <v>60</v>
      </c>
      <c r="K6">
        <v>60</v>
      </c>
      <c r="AA6">
        <v>120</v>
      </c>
    </row>
    <row r="7" spans="1:27" x14ac:dyDescent="0.25">
      <c r="A7">
        <v>2</v>
      </c>
      <c r="B7">
        <v>131</v>
      </c>
      <c r="C7" t="s">
        <v>8</v>
      </c>
      <c r="H7">
        <v>60</v>
      </c>
      <c r="AA7">
        <v>60</v>
      </c>
    </row>
    <row r="8" spans="1:27" x14ac:dyDescent="0.25">
      <c r="A8">
        <v>2</v>
      </c>
      <c r="B8">
        <v>132</v>
      </c>
      <c r="C8" t="s">
        <v>9</v>
      </c>
      <c r="G8">
        <v>180</v>
      </c>
      <c r="AA8">
        <v>180</v>
      </c>
    </row>
    <row r="9" spans="1:27" x14ac:dyDescent="0.25">
      <c r="A9">
        <v>2</v>
      </c>
      <c r="B9">
        <v>134</v>
      </c>
      <c r="C9" t="s">
        <v>10</v>
      </c>
      <c r="H9">
        <v>24</v>
      </c>
      <c r="AA9">
        <v>24</v>
      </c>
    </row>
    <row r="10" spans="1:27" x14ac:dyDescent="0.25">
      <c r="A10">
        <v>2</v>
      </c>
      <c r="B10">
        <v>136</v>
      </c>
      <c r="C10" t="s">
        <v>11</v>
      </c>
      <c r="I10">
        <v>60</v>
      </c>
      <c r="AA10">
        <v>60</v>
      </c>
    </row>
    <row r="11" spans="1:27" x14ac:dyDescent="0.25">
      <c r="A11">
        <v>2</v>
      </c>
      <c r="B11">
        <v>140</v>
      </c>
      <c r="C11" t="s">
        <v>12</v>
      </c>
      <c r="D11">
        <v>60</v>
      </c>
      <c r="E11">
        <v>120</v>
      </c>
      <c r="AA11">
        <v>180</v>
      </c>
    </row>
    <row r="12" spans="1:27" x14ac:dyDescent="0.25">
      <c r="A12">
        <v>2</v>
      </c>
      <c r="B12">
        <v>141</v>
      </c>
      <c r="C12" t="s">
        <v>13</v>
      </c>
      <c r="E12">
        <v>138</v>
      </c>
      <c r="AA12">
        <v>138</v>
      </c>
    </row>
    <row r="13" spans="1:27" x14ac:dyDescent="0.25">
      <c r="A13">
        <v>2</v>
      </c>
      <c r="B13">
        <v>151</v>
      </c>
      <c r="C13" t="s">
        <v>14</v>
      </c>
      <c r="D13">
        <v>132</v>
      </c>
      <c r="AA13">
        <v>132</v>
      </c>
    </row>
    <row r="14" spans="1:27" x14ac:dyDescent="0.25">
      <c r="A14">
        <v>2</v>
      </c>
      <c r="B14">
        <v>152</v>
      </c>
      <c r="C14" t="s">
        <v>15</v>
      </c>
      <c r="J14">
        <v>20</v>
      </c>
      <c r="K14">
        <v>60</v>
      </c>
      <c r="AA14">
        <v>80</v>
      </c>
    </row>
    <row r="15" spans="1:27" x14ac:dyDescent="0.25">
      <c r="A15">
        <v>2</v>
      </c>
      <c r="B15">
        <v>154</v>
      </c>
      <c r="C15" t="s">
        <v>16</v>
      </c>
      <c r="G15">
        <v>60</v>
      </c>
      <c r="J15">
        <v>20</v>
      </c>
      <c r="AA15">
        <v>80</v>
      </c>
    </row>
    <row r="16" spans="1:27" x14ac:dyDescent="0.25">
      <c r="A16">
        <v>2</v>
      </c>
      <c r="B16">
        <v>155</v>
      </c>
      <c r="C16" t="s">
        <v>17</v>
      </c>
      <c r="J16">
        <v>100</v>
      </c>
      <c r="AA16">
        <v>100</v>
      </c>
    </row>
    <row r="17" spans="1:27" x14ac:dyDescent="0.25">
      <c r="A17">
        <v>2</v>
      </c>
      <c r="B17">
        <v>160</v>
      </c>
      <c r="C17" t="s">
        <v>18</v>
      </c>
      <c r="I17">
        <v>120</v>
      </c>
      <c r="AA17">
        <v>120</v>
      </c>
    </row>
    <row r="18" spans="1:27" x14ac:dyDescent="0.25">
      <c r="A18">
        <v>2</v>
      </c>
      <c r="B18">
        <v>162</v>
      </c>
      <c r="C18" t="s">
        <v>19</v>
      </c>
      <c r="G18">
        <v>120</v>
      </c>
      <c r="AA18">
        <v>120</v>
      </c>
    </row>
    <row r="19" spans="1:27" x14ac:dyDescent="0.25">
      <c r="A19">
        <v>2</v>
      </c>
      <c r="B19">
        <v>164</v>
      </c>
      <c r="C19" t="s">
        <v>20</v>
      </c>
      <c r="M19">
        <v>660</v>
      </c>
      <c r="AA19">
        <v>660</v>
      </c>
    </row>
    <row r="20" spans="1:27" x14ac:dyDescent="0.25">
      <c r="A20">
        <v>2</v>
      </c>
      <c r="B20">
        <v>186</v>
      </c>
      <c r="C20" t="s">
        <v>21</v>
      </c>
      <c r="K20">
        <v>60</v>
      </c>
      <c r="AA20">
        <v>60</v>
      </c>
    </row>
    <row r="21" spans="1:27" x14ac:dyDescent="0.25">
      <c r="A21">
        <v>2</v>
      </c>
      <c r="B21">
        <v>199</v>
      </c>
      <c r="C21" t="s">
        <v>22</v>
      </c>
      <c r="E21">
        <v>60</v>
      </c>
      <c r="G21">
        <v>300</v>
      </c>
      <c r="I21">
        <v>180</v>
      </c>
      <c r="AA21">
        <v>540</v>
      </c>
    </row>
    <row r="22" spans="1:27" x14ac:dyDescent="0.25">
      <c r="A22">
        <v>2</v>
      </c>
      <c r="B22">
        <v>272</v>
      </c>
      <c r="C22" t="s">
        <v>23</v>
      </c>
      <c r="H22">
        <v>6</v>
      </c>
      <c r="AA22">
        <v>6</v>
      </c>
    </row>
    <row r="23" spans="1:27" x14ac:dyDescent="0.25">
      <c r="A23">
        <v>2</v>
      </c>
      <c r="B23">
        <v>304</v>
      </c>
      <c r="C23" t="s">
        <v>24</v>
      </c>
      <c r="D23">
        <v>18</v>
      </c>
      <c r="E23">
        <v>18</v>
      </c>
      <c r="F23">
        <v>60</v>
      </c>
      <c r="G23">
        <v>120</v>
      </c>
      <c r="AA23">
        <v>216</v>
      </c>
    </row>
    <row r="24" spans="1:27" x14ac:dyDescent="0.25">
      <c r="A24">
        <v>2</v>
      </c>
      <c r="B24">
        <v>305</v>
      </c>
      <c r="C24" t="s">
        <v>25</v>
      </c>
      <c r="I24">
        <v>180</v>
      </c>
      <c r="N24">
        <v>24</v>
      </c>
      <c r="P24">
        <v>72</v>
      </c>
      <c r="R24">
        <v>120</v>
      </c>
      <c r="T24">
        <v>450</v>
      </c>
      <c r="AA24">
        <v>846</v>
      </c>
    </row>
    <row r="25" spans="1:27" x14ac:dyDescent="0.25">
      <c r="A25">
        <v>2</v>
      </c>
      <c r="B25">
        <v>404</v>
      </c>
      <c r="C25" t="s">
        <v>26</v>
      </c>
      <c r="J25">
        <v>20</v>
      </c>
      <c r="AA25">
        <v>20</v>
      </c>
    </row>
    <row r="26" spans="1:27" x14ac:dyDescent="0.25">
      <c r="A26">
        <v>2</v>
      </c>
      <c r="B26">
        <v>503</v>
      </c>
      <c r="C26" t="s">
        <v>27</v>
      </c>
      <c r="N26">
        <v>60</v>
      </c>
      <c r="Q26">
        <v>48</v>
      </c>
      <c r="AA26">
        <v>108</v>
      </c>
    </row>
    <row r="27" spans="1:27" x14ac:dyDescent="0.25">
      <c r="A27">
        <v>2</v>
      </c>
      <c r="B27">
        <v>507</v>
      </c>
      <c r="C27" t="s">
        <v>28</v>
      </c>
      <c r="F27">
        <v>30</v>
      </c>
      <c r="P27">
        <v>48</v>
      </c>
      <c r="Q27">
        <v>48</v>
      </c>
      <c r="AA27">
        <v>126</v>
      </c>
    </row>
    <row r="28" spans="1:27" x14ac:dyDescent="0.25">
      <c r="A28">
        <v>2</v>
      </c>
      <c r="B28">
        <v>508</v>
      </c>
      <c r="C28" t="s">
        <v>29</v>
      </c>
      <c r="J28">
        <v>20</v>
      </c>
      <c r="AA28">
        <v>20</v>
      </c>
    </row>
    <row r="29" spans="1:27" x14ac:dyDescent="0.25">
      <c r="A29">
        <v>2</v>
      </c>
      <c r="B29">
        <v>511</v>
      </c>
      <c r="C29" t="s">
        <v>30</v>
      </c>
      <c r="J29">
        <v>20</v>
      </c>
      <c r="AA29">
        <v>20</v>
      </c>
    </row>
    <row r="30" spans="1:27" x14ac:dyDescent="0.25">
      <c r="A30">
        <v>2</v>
      </c>
      <c r="B30">
        <v>514</v>
      </c>
      <c r="C30" t="s">
        <v>31</v>
      </c>
      <c r="D30">
        <v>60</v>
      </c>
      <c r="G30">
        <v>300</v>
      </c>
      <c r="I30">
        <v>180</v>
      </c>
      <c r="K30">
        <v>180</v>
      </c>
      <c r="L30">
        <v>12</v>
      </c>
      <c r="M30">
        <v>24</v>
      </c>
      <c r="O30">
        <v>48</v>
      </c>
      <c r="S30">
        <v>30</v>
      </c>
      <c r="AA30">
        <v>834</v>
      </c>
    </row>
    <row r="31" spans="1:27" x14ac:dyDescent="0.25">
      <c r="A31">
        <v>2</v>
      </c>
      <c r="B31">
        <v>518</v>
      </c>
      <c r="C31" t="s">
        <v>32</v>
      </c>
      <c r="J31">
        <v>60</v>
      </c>
      <c r="AA31">
        <v>60</v>
      </c>
    </row>
    <row r="32" spans="1:27" x14ac:dyDescent="0.25">
      <c r="A32">
        <v>2</v>
      </c>
      <c r="B32">
        <v>526</v>
      </c>
      <c r="C32" t="s">
        <v>33</v>
      </c>
      <c r="D32">
        <v>12</v>
      </c>
      <c r="E32">
        <v>18</v>
      </c>
      <c r="AA32">
        <v>30</v>
      </c>
    </row>
    <row r="33" spans="1:27" x14ac:dyDescent="0.25">
      <c r="A33">
        <v>2</v>
      </c>
      <c r="B33">
        <v>530</v>
      </c>
      <c r="C33" t="s">
        <v>34</v>
      </c>
      <c r="J33">
        <v>20</v>
      </c>
      <c r="AA33">
        <v>20</v>
      </c>
    </row>
    <row r="34" spans="1:27" x14ac:dyDescent="0.25">
      <c r="A34">
        <v>2</v>
      </c>
      <c r="B34">
        <v>539</v>
      </c>
      <c r="C34" t="s">
        <v>35</v>
      </c>
      <c r="G34">
        <v>120</v>
      </c>
      <c r="I34">
        <v>60</v>
      </c>
      <c r="J34">
        <v>20</v>
      </c>
      <c r="R34">
        <v>24</v>
      </c>
      <c r="AA34">
        <v>224</v>
      </c>
    </row>
    <row r="35" spans="1:27" x14ac:dyDescent="0.25">
      <c r="A35">
        <v>2</v>
      </c>
      <c r="B35">
        <v>540</v>
      </c>
      <c r="C35" t="s">
        <v>36</v>
      </c>
      <c r="J35">
        <v>100</v>
      </c>
      <c r="AA35">
        <v>100</v>
      </c>
    </row>
    <row r="36" spans="1:27" x14ac:dyDescent="0.25">
      <c r="A36">
        <v>2</v>
      </c>
      <c r="B36">
        <v>541</v>
      </c>
      <c r="C36" t="s">
        <v>37</v>
      </c>
      <c r="G36">
        <v>120</v>
      </c>
      <c r="AA36">
        <v>120</v>
      </c>
    </row>
    <row r="37" spans="1:27" x14ac:dyDescent="0.25">
      <c r="A37">
        <v>2</v>
      </c>
      <c r="B37">
        <v>547</v>
      </c>
      <c r="C37" t="s">
        <v>38</v>
      </c>
      <c r="F37">
        <v>12</v>
      </c>
      <c r="J37">
        <v>20</v>
      </c>
      <c r="L37">
        <v>12</v>
      </c>
      <c r="AA37">
        <v>44</v>
      </c>
    </row>
    <row r="38" spans="1:27" x14ac:dyDescent="0.25">
      <c r="A38">
        <v>2</v>
      </c>
      <c r="B38">
        <v>570</v>
      </c>
      <c r="C38" t="s">
        <v>39</v>
      </c>
      <c r="F38">
        <v>30</v>
      </c>
      <c r="G38">
        <v>720</v>
      </c>
      <c r="S38">
        <v>60</v>
      </c>
      <c r="AA38">
        <v>810</v>
      </c>
    </row>
    <row r="39" spans="1:27" x14ac:dyDescent="0.25">
      <c r="A39">
        <v>2</v>
      </c>
      <c r="B39">
        <v>641</v>
      </c>
      <c r="C39" t="s">
        <v>40</v>
      </c>
      <c r="I39">
        <v>60</v>
      </c>
      <c r="AA39">
        <v>60</v>
      </c>
    </row>
    <row r="40" spans="1:27" x14ac:dyDescent="0.25">
      <c r="A40">
        <v>2</v>
      </c>
      <c r="B40">
        <v>653</v>
      </c>
      <c r="C40" t="s">
        <v>41</v>
      </c>
      <c r="E40">
        <v>6</v>
      </c>
      <c r="AA40">
        <v>6</v>
      </c>
    </row>
    <row r="41" spans="1:27" x14ac:dyDescent="0.25">
      <c r="A41">
        <v>2</v>
      </c>
      <c r="B41">
        <v>694</v>
      </c>
      <c r="C41" t="s">
        <v>42</v>
      </c>
      <c r="E41">
        <v>6</v>
      </c>
      <c r="AA41">
        <v>6</v>
      </c>
    </row>
    <row r="42" spans="1:27" x14ac:dyDescent="0.25">
      <c r="A42">
        <v>2</v>
      </c>
      <c r="B42">
        <v>2040</v>
      </c>
      <c r="C42" t="s">
        <v>43</v>
      </c>
      <c r="E42">
        <v>6</v>
      </c>
      <c r="G42">
        <v>60</v>
      </c>
      <c r="K42">
        <v>60</v>
      </c>
      <c r="AA42">
        <v>126</v>
      </c>
    </row>
    <row r="43" spans="1:27" x14ac:dyDescent="0.25">
      <c r="A43">
        <v>2</v>
      </c>
      <c r="B43">
        <v>2052</v>
      </c>
      <c r="C43" t="s">
        <v>44</v>
      </c>
      <c r="D43">
        <v>6</v>
      </c>
      <c r="E43">
        <v>6</v>
      </c>
      <c r="H43">
        <v>6</v>
      </c>
      <c r="AA43">
        <v>18</v>
      </c>
    </row>
    <row r="44" spans="1:27" x14ac:dyDescent="0.25">
      <c r="A44">
        <v>2</v>
      </c>
      <c r="B44">
        <v>2078</v>
      </c>
      <c r="C44" t="s">
        <v>45</v>
      </c>
      <c r="H44">
        <v>6</v>
      </c>
      <c r="AA44">
        <v>6</v>
      </c>
    </row>
    <row r="45" spans="1:27" x14ac:dyDescent="0.25">
      <c r="A45">
        <v>2</v>
      </c>
      <c r="B45">
        <v>2106</v>
      </c>
      <c r="C45" t="s">
        <v>46</v>
      </c>
      <c r="G45">
        <v>60</v>
      </c>
      <c r="I45">
        <v>60</v>
      </c>
      <c r="K45">
        <v>60</v>
      </c>
      <c r="AA45">
        <v>180</v>
      </c>
    </row>
    <row r="46" spans="1:27" x14ac:dyDescent="0.25">
      <c r="A46">
        <v>2</v>
      </c>
      <c r="B46">
        <v>69024</v>
      </c>
      <c r="C46" t="s">
        <v>47</v>
      </c>
      <c r="D46">
        <v>6</v>
      </c>
      <c r="E46">
        <v>6</v>
      </c>
      <c r="F46">
        <v>6</v>
      </c>
      <c r="AA46">
        <v>18</v>
      </c>
    </row>
    <row r="47" spans="1:27" x14ac:dyDescent="0.25">
      <c r="A47">
        <v>2</v>
      </c>
      <c r="B47">
        <v>69026</v>
      </c>
      <c r="C47" t="s">
        <v>48</v>
      </c>
      <c r="F47">
        <v>42</v>
      </c>
      <c r="AA47">
        <v>42</v>
      </c>
    </row>
    <row r="48" spans="1:27" x14ac:dyDescent="0.25">
      <c r="A48">
        <v>2</v>
      </c>
      <c r="B48">
        <v>69068</v>
      </c>
      <c r="C48" t="s">
        <v>49</v>
      </c>
      <c r="I48">
        <v>60</v>
      </c>
      <c r="AA48">
        <v>60</v>
      </c>
    </row>
    <row r="49" spans="1:27" x14ac:dyDescent="0.25">
      <c r="A49">
        <v>2</v>
      </c>
      <c r="B49">
        <v>121</v>
      </c>
      <c r="C49" t="s">
        <v>50</v>
      </c>
      <c r="I49">
        <v>120</v>
      </c>
      <c r="AA49">
        <v>120</v>
      </c>
    </row>
    <row r="50" spans="1:27" x14ac:dyDescent="0.25">
      <c r="A50">
        <v>2</v>
      </c>
      <c r="B50">
        <v>142</v>
      </c>
      <c r="C50" t="s">
        <v>51</v>
      </c>
      <c r="D50">
        <v>30</v>
      </c>
      <c r="E50">
        <v>30</v>
      </c>
      <c r="F50">
        <v>60</v>
      </c>
      <c r="L50">
        <v>30</v>
      </c>
      <c r="P50">
        <v>24</v>
      </c>
      <c r="AA50">
        <v>174</v>
      </c>
    </row>
    <row r="51" spans="1:27" x14ac:dyDescent="0.25">
      <c r="A51">
        <v>2</v>
      </c>
      <c r="B51">
        <v>147</v>
      </c>
      <c r="C51" t="s">
        <v>52</v>
      </c>
      <c r="D51">
        <v>12</v>
      </c>
      <c r="AA51">
        <v>12</v>
      </c>
    </row>
    <row r="52" spans="1:27" x14ac:dyDescent="0.25">
      <c r="A52">
        <v>2</v>
      </c>
      <c r="B52">
        <v>197</v>
      </c>
      <c r="C52" t="s">
        <v>53</v>
      </c>
      <c r="D52">
        <v>18</v>
      </c>
      <c r="E52">
        <v>30</v>
      </c>
      <c r="G52">
        <v>60</v>
      </c>
      <c r="I52">
        <v>60</v>
      </c>
      <c r="J52">
        <v>60</v>
      </c>
      <c r="K52">
        <v>60</v>
      </c>
      <c r="L52">
        <v>6</v>
      </c>
      <c r="P52">
        <v>48</v>
      </c>
      <c r="Q52">
        <v>48</v>
      </c>
      <c r="R52">
        <v>24</v>
      </c>
      <c r="S52">
        <v>6</v>
      </c>
      <c r="AA52">
        <v>420</v>
      </c>
    </row>
    <row r="53" spans="1:27" x14ac:dyDescent="0.25">
      <c r="A53">
        <v>2</v>
      </c>
      <c r="B53">
        <v>517</v>
      </c>
      <c r="C53" t="s">
        <v>54</v>
      </c>
      <c r="E53">
        <v>30</v>
      </c>
      <c r="F53">
        <v>30</v>
      </c>
      <c r="G53">
        <v>180</v>
      </c>
      <c r="L53">
        <v>12</v>
      </c>
      <c r="M53">
        <v>36</v>
      </c>
      <c r="N53">
        <v>24</v>
      </c>
      <c r="O53">
        <v>48</v>
      </c>
      <c r="Q53">
        <v>48</v>
      </c>
      <c r="AA53">
        <v>408</v>
      </c>
    </row>
    <row r="54" spans="1:27" x14ac:dyDescent="0.25">
      <c r="A54">
        <v>2</v>
      </c>
      <c r="B54">
        <v>531</v>
      </c>
      <c r="C54" t="s">
        <v>55</v>
      </c>
      <c r="E54">
        <v>18</v>
      </c>
      <c r="AA54">
        <v>18</v>
      </c>
    </row>
    <row r="55" spans="1:27" x14ac:dyDescent="0.25">
      <c r="A55">
        <v>2</v>
      </c>
      <c r="B55">
        <v>1471</v>
      </c>
      <c r="C55" t="s">
        <v>56</v>
      </c>
      <c r="G55">
        <v>120</v>
      </c>
      <c r="I55">
        <v>120</v>
      </c>
      <c r="K55">
        <v>120</v>
      </c>
      <c r="AA55">
        <v>360</v>
      </c>
    </row>
    <row r="56" spans="1:27" x14ac:dyDescent="0.25">
      <c r="A56">
        <v>2</v>
      </c>
      <c r="B56">
        <v>9405</v>
      </c>
      <c r="C56" t="s">
        <v>57</v>
      </c>
      <c r="I56">
        <v>60</v>
      </c>
      <c r="AA56">
        <v>60</v>
      </c>
    </row>
    <row r="57" spans="1:27" x14ac:dyDescent="0.25">
      <c r="A57">
        <v>2</v>
      </c>
      <c r="B57">
        <v>9409</v>
      </c>
      <c r="C57" t="s">
        <v>58</v>
      </c>
      <c r="F57">
        <v>6</v>
      </c>
      <c r="AA57">
        <v>6</v>
      </c>
    </row>
    <row r="58" spans="1:27" x14ac:dyDescent="0.25">
      <c r="A58">
        <v>2</v>
      </c>
      <c r="B58">
        <v>9413</v>
      </c>
      <c r="C58" t="s">
        <v>59</v>
      </c>
      <c r="D58">
        <v>6</v>
      </c>
      <c r="G58">
        <v>60</v>
      </c>
      <c r="H58">
        <v>12</v>
      </c>
      <c r="I58">
        <v>60</v>
      </c>
      <c r="N58">
        <v>12</v>
      </c>
      <c r="AA58">
        <v>150</v>
      </c>
    </row>
    <row r="59" spans="1:27" x14ac:dyDescent="0.25">
      <c r="A59">
        <v>2</v>
      </c>
      <c r="B59">
        <v>150</v>
      </c>
      <c r="C59" t="s">
        <v>60</v>
      </c>
      <c r="G59">
        <v>120</v>
      </c>
      <c r="AA59">
        <v>120</v>
      </c>
    </row>
    <row r="60" spans="1:27" x14ac:dyDescent="0.25">
      <c r="A60">
        <v>2</v>
      </c>
      <c r="B60">
        <v>9102</v>
      </c>
      <c r="C60" t="s">
        <v>61</v>
      </c>
      <c r="H60">
        <v>18</v>
      </c>
      <c r="AA60">
        <v>18</v>
      </c>
    </row>
    <row r="61" spans="1:27" x14ac:dyDescent="0.25">
      <c r="A61">
        <v>8</v>
      </c>
      <c r="B61">
        <v>114</v>
      </c>
      <c r="C61" t="s">
        <v>4</v>
      </c>
      <c r="D61">
        <v>30</v>
      </c>
      <c r="E61">
        <v>60</v>
      </c>
      <c r="G61">
        <v>60</v>
      </c>
      <c r="J61">
        <v>60</v>
      </c>
      <c r="K61">
        <v>60</v>
      </c>
      <c r="L61">
        <v>30</v>
      </c>
      <c r="O61">
        <v>24</v>
      </c>
      <c r="X61">
        <v>30</v>
      </c>
      <c r="AA61">
        <v>354</v>
      </c>
    </row>
    <row r="62" spans="1:27" x14ac:dyDescent="0.25">
      <c r="A62">
        <v>8</v>
      </c>
      <c r="B62">
        <v>118</v>
      </c>
      <c r="C62" t="s">
        <v>63</v>
      </c>
      <c r="D62">
        <v>120</v>
      </c>
      <c r="E62">
        <v>120</v>
      </c>
      <c r="H62">
        <v>60</v>
      </c>
      <c r="K62">
        <v>600</v>
      </c>
      <c r="L62">
        <v>60</v>
      </c>
      <c r="AA62">
        <v>960</v>
      </c>
    </row>
    <row r="63" spans="1:27" x14ac:dyDescent="0.25">
      <c r="A63">
        <v>8</v>
      </c>
      <c r="B63">
        <v>122</v>
      </c>
      <c r="C63" t="s">
        <v>5</v>
      </c>
      <c r="D63">
        <v>60</v>
      </c>
      <c r="E63">
        <v>90</v>
      </c>
      <c r="F63">
        <v>120</v>
      </c>
      <c r="G63">
        <v>900</v>
      </c>
      <c r="H63">
        <v>60</v>
      </c>
      <c r="I63">
        <v>600</v>
      </c>
      <c r="J63">
        <v>100</v>
      </c>
      <c r="K63">
        <v>300</v>
      </c>
      <c r="M63">
        <v>0</v>
      </c>
      <c r="X63">
        <v>30</v>
      </c>
      <c r="AA63">
        <v>2260</v>
      </c>
    </row>
    <row r="64" spans="1:27" x14ac:dyDescent="0.25">
      <c r="A64">
        <v>8</v>
      </c>
      <c r="B64">
        <v>123</v>
      </c>
      <c r="C64" t="s">
        <v>64</v>
      </c>
      <c r="G64">
        <v>300</v>
      </c>
      <c r="I64">
        <v>300</v>
      </c>
      <c r="M64">
        <v>48</v>
      </c>
      <c r="N64">
        <v>60</v>
      </c>
      <c r="R64">
        <v>120</v>
      </c>
      <c r="S64">
        <v>120</v>
      </c>
      <c r="T64">
        <v>0</v>
      </c>
      <c r="U64">
        <v>150</v>
      </c>
      <c r="V64">
        <v>150</v>
      </c>
      <c r="W64">
        <v>150</v>
      </c>
      <c r="AA64">
        <v>1398</v>
      </c>
    </row>
    <row r="65" spans="1:27" x14ac:dyDescent="0.25">
      <c r="A65">
        <v>8</v>
      </c>
      <c r="B65">
        <v>124</v>
      </c>
      <c r="C65" t="s">
        <v>65</v>
      </c>
      <c r="F65">
        <v>30</v>
      </c>
      <c r="X65">
        <v>30</v>
      </c>
      <c r="AA65">
        <v>60</v>
      </c>
    </row>
    <row r="66" spans="1:27" x14ac:dyDescent="0.25">
      <c r="A66">
        <v>8</v>
      </c>
      <c r="B66">
        <v>127</v>
      </c>
      <c r="C66" t="s">
        <v>6</v>
      </c>
      <c r="D66">
        <v>60</v>
      </c>
      <c r="E66">
        <v>60</v>
      </c>
      <c r="G66">
        <v>180</v>
      </c>
      <c r="J66">
        <v>100</v>
      </c>
      <c r="M66">
        <v>60</v>
      </c>
      <c r="N66">
        <v>60</v>
      </c>
      <c r="S66">
        <v>60</v>
      </c>
      <c r="X66">
        <v>30</v>
      </c>
      <c r="AA66">
        <v>610</v>
      </c>
    </row>
    <row r="67" spans="1:27" x14ac:dyDescent="0.25">
      <c r="A67">
        <v>8</v>
      </c>
      <c r="B67">
        <v>128</v>
      </c>
      <c r="C67" t="s">
        <v>66</v>
      </c>
      <c r="E67">
        <v>24</v>
      </c>
      <c r="F67">
        <v>60</v>
      </c>
      <c r="G67">
        <v>180</v>
      </c>
      <c r="H67">
        <v>30</v>
      </c>
      <c r="J67">
        <v>60</v>
      </c>
      <c r="K67">
        <v>180</v>
      </c>
      <c r="P67">
        <v>48</v>
      </c>
      <c r="Q67">
        <v>48</v>
      </c>
      <c r="X67">
        <v>30</v>
      </c>
      <c r="AA67">
        <v>660</v>
      </c>
    </row>
    <row r="68" spans="1:27" x14ac:dyDescent="0.25">
      <c r="A68">
        <v>8</v>
      </c>
      <c r="B68">
        <v>130</v>
      </c>
      <c r="C68" t="s">
        <v>7</v>
      </c>
      <c r="H68">
        <v>12</v>
      </c>
      <c r="AA68">
        <v>12</v>
      </c>
    </row>
    <row r="69" spans="1:27" x14ac:dyDescent="0.25">
      <c r="A69">
        <v>8</v>
      </c>
      <c r="B69">
        <v>131</v>
      </c>
      <c r="C69" t="s">
        <v>8</v>
      </c>
      <c r="H69">
        <v>30</v>
      </c>
      <c r="X69">
        <v>30</v>
      </c>
      <c r="AA69">
        <v>60</v>
      </c>
    </row>
    <row r="70" spans="1:27" x14ac:dyDescent="0.25">
      <c r="A70">
        <v>8</v>
      </c>
      <c r="B70">
        <v>132</v>
      </c>
      <c r="C70" t="s">
        <v>9</v>
      </c>
      <c r="F70">
        <v>120</v>
      </c>
      <c r="Q70">
        <v>120</v>
      </c>
      <c r="X70">
        <v>30</v>
      </c>
      <c r="AA70">
        <v>270</v>
      </c>
    </row>
    <row r="71" spans="1:27" x14ac:dyDescent="0.25">
      <c r="A71">
        <v>8</v>
      </c>
      <c r="B71">
        <v>134</v>
      </c>
      <c r="C71" t="s">
        <v>10</v>
      </c>
      <c r="F71">
        <v>24</v>
      </c>
      <c r="G71">
        <v>60</v>
      </c>
      <c r="AA71">
        <v>84</v>
      </c>
    </row>
    <row r="72" spans="1:27" x14ac:dyDescent="0.25">
      <c r="A72">
        <v>8</v>
      </c>
      <c r="B72">
        <v>135</v>
      </c>
      <c r="C72" t="s">
        <v>67</v>
      </c>
      <c r="X72">
        <v>30</v>
      </c>
      <c r="AA72">
        <v>30</v>
      </c>
    </row>
    <row r="73" spans="1:27" x14ac:dyDescent="0.25">
      <c r="A73">
        <v>8</v>
      </c>
      <c r="B73">
        <v>136</v>
      </c>
      <c r="C73" t="s">
        <v>11</v>
      </c>
      <c r="E73">
        <v>60</v>
      </c>
      <c r="AA73">
        <v>60</v>
      </c>
    </row>
    <row r="74" spans="1:27" x14ac:dyDescent="0.25">
      <c r="A74">
        <v>8</v>
      </c>
      <c r="B74">
        <v>138</v>
      </c>
      <c r="C74" t="s">
        <v>68</v>
      </c>
      <c r="X74">
        <v>30</v>
      </c>
      <c r="AA74">
        <v>30</v>
      </c>
    </row>
    <row r="75" spans="1:27" x14ac:dyDescent="0.25">
      <c r="A75">
        <v>8</v>
      </c>
      <c r="B75">
        <v>141</v>
      </c>
      <c r="C75" t="s">
        <v>13</v>
      </c>
      <c r="D75">
        <v>168</v>
      </c>
      <c r="X75">
        <v>30</v>
      </c>
      <c r="AA75">
        <v>198</v>
      </c>
    </row>
    <row r="76" spans="1:27" x14ac:dyDescent="0.25">
      <c r="A76">
        <v>8</v>
      </c>
      <c r="B76">
        <v>145</v>
      </c>
      <c r="C76" t="s">
        <v>69</v>
      </c>
      <c r="X76">
        <v>30</v>
      </c>
      <c r="AA76">
        <v>30</v>
      </c>
    </row>
    <row r="77" spans="1:27" x14ac:dyDescent="0.25">
      <c r="A77">
        <v>8</v>
      </c>
      <c r="B77">
        <v>148</v>
      </c>
      <c r="C77" t="s">
        <v>70</v>
      </c>
      <c r="F77">
        <v>120</v>
      </c>
      <c r="X77">
        <v>30</v>
      </c>
      <c r="AA77">
        <v>150</v>
      </c>
    </row>
    <row r="78" spans="1:27" x14ac:dyDescent="0.25">
      <c r="A78">
        <v>8</v>
      </c>
      <c r="B78">
        <v>151</v>
      </c>
      <c r="C78" t="s">
        <v>14</v>
      </c>
      <c r="T78">
        <v>0</v>
      </c>
      <c r="U78">
        <v>90</v>
      </c>
      <c r="V78">
        <v>90</v>
      </c>
      <c r="W78">
        <v>90</v>
      </c>
      <c r="AA78">
        <v>270</v>
      </c>
    </row>
    <row r="79" spans="1:27" x14ac:dyDescent="0.25">
      <c r="A79">
        <v>8</v>
      </c>
      <c r="B79">
        <v>152</v>
      </c>
      <c r="C79" t="s">
        <v>15</v>
      </c>
      <c r="X79">
        <v>30</v>
      </c>
      <c r="AA79">
        <v>30</v>
      </c>
    </row>
    <row r="80" spans="1:27" x14ac:dyDescent="0.25">
      <c r="A80">
        <v>8</v>
      </c>
      <c r="B80">
        <v>153</v>
      </c>
      <c r="C80" t="s">
        <v>71</v>
      </c>
      <c r="X80">
        <v>30</v>
      </c>
      <c r="AA80">
        <v>30</v>
      </c>
    </row>
    <row r="81" spans="1:27" x14ac:dyDescent="0.25">
      <c r="A81">
        <v>8</v>
      </c>
      <c r="B81">
        <v>154</v>
      </c>
      <c r="C81" t="s">
        <v>16</v>
      </c>
      <c r="D81">
        <v>60</v>
      </c>
      <c r="E81">
        <v>60</v>
      </c>
      <c r="Q81">
        <v>48</v>
      </c>
      <c r="R81">
        <v>48</v>
      </c>
      <c r="AA81">
        <v>216</v>
      </c>
    </row>
    <row r="82" spans="1:27" x14ac:dyDescent="0.25">
      <c r="A82">
        <v>8</v>
      </c>
      <c r="B82">
        <v>155</v>
      </c>
      <c r="C82" t="s">
        <v>17</v>
      </c>
      <c r="J82">
        <v>100</v>
      </c>
      <c r="N82">
        <v>36</v>
      </c>
      <c r="S82">
        <v>60</v>
      </c>
      <c r="V82">
        <v>90</v>
      </c>
      <c r="AA82">
        <v>286</v>
      </c>
    </row>
    <row r="83" spans="1:27" x14ac:dyDescent="0.25">
      <c r="A83">
        <v>8</v>
      </c>
      <c r="B83">
        <v>157</v>
      </c>
      <c r="C83" t="s">
        <v>72</v>
      </c>
      <c r="F83">
        <v>210</v>
      </c>
      <c r="H83">
        <v>30</v>
      </c>
      <c r="J83">
        <v>20</v>
      </c>
      <c r="L83">
        <v>30</v>
      </c>
      <c r="O83">
        <v>24</v>
      </c>
      <c r="V83">
        <v>90</v>
      </c>
      <c r="AA83">
        <v>404</v>
      </c>
    </row>
    <row r="84" spans="1:27" x14ac:dyDescent="0.25">
      <c r="A84">
        <v>8</v>
      </c>
      <c r="B84">
        <v>158</v>
      </c>
      <c r="C84" t="s">
        <v>73</v>
      </c>
      <c r="X84">
        <v>30</v>
      </c>
      <c r="AA84">
        <v>30</v>
      </c>
    </row>
    <row r="85" spans="1:27" x14ac:dyDescent="0.25">
      <c r="A85">
        <v>8</v>
      </c>
      <c r="B85">
        <v>159</v>
      </c>
      <c r="C85" t="s">
        <v>74</v>
      </c>
      <c r="I85">
        <v>120</v>
      </c>
      <c r="R85">
        <v>48</v>
      </c>
      <c r="X85">
        <v>30</v>
      </c>
      <c r="AA85">
        <v>198</v>
      </c>
    </row>
    <row r="86" spans="1:27" x14ac:dyDescent="0.25">
      <c r="A86">
        <v>8</v>
      </c>
      <c r="B86">
        <v>160</v>
      </c>
      <c r="C86" t="s">
        <v>18</v>
      </c>
      <c r="D86">
        <v>30</v>
      </c>
      <c r="E86">
        <v>144</v>
      </c>
      <c r="G86">
        <v>120</v>
      </c>
      <c r="I86">
        <v>120</v>
      </c>
      <c r="K86">
        <v>120</v>
      </c>
      <c r="AA86">
        <v>534</v>
      </c>
    </row>
    <row r="87" spans="1:27" x14ac:dyDescent="0.25">
      <c r="A87">
        <v>8</v>
      </c>
      <c r="B87">
        <v>161</v>
      </c>
      <c r="C87" t="s">
        <v>75</v>
      </c>
      <c r="X87">
        <v>60</v>
      </c>
      <c r="AA87">
        <v>60</v>
      </c>
    </row>
    <row r="88" spans="1:27" x14ac:dyDescent="0.25">
      <c r="A88">
        <v>8</v>
      </c>
      <c r="B88">
        <v>162</v>
      </c>
      <c r="C88" t="s">
        <v>19</v>
      </c>
      <c r="F88">
        <v>30</v>
      </c>
      <c r="AA88">
        <v>30</v>
      </c>
    </row>
    <row r="89" spans="1:27" x14ac:dyDescent="0.25">
      <c r="A89">
        <v>8</v>
      </c>
      <c r="B89">
        <v>167</v>
      </c>
      <c r="C89" t="s">
        <v>76</v>
      </c>
      <c r="X89">
        <v>42</v>
      </c>
      <c r="AA89">
        <v>42</v>
      </c>
    </row>
    <row r="90" spans="1:27" x14ac:dyDescent="0.25">
      <c r="A90">
        <v>8</v>
      </c>
      <c r="B90">
        <v>173</v>
      </c>
      <c r="C90" t="s">
        <v>77</v>
      </c>
      <c r="F90">
        <v>30</v>
      </c>
      <c r="G90">
        <v>600</v>
      </c>
      <c r="I90">
        <v>300</v>
      </c>
      <c r="J90">
        <v>60</v>
      </c>
      <c r="K90">
        <v>300</v>
      </c>
      <c r="X90">
        <v>30</v>
      </c>
      <c r="AA90">
        <v>1320</v>
      </c>
    </row>
    <row r="91" spans="1:27" x14ac:dyDescent="0.25">
      <c r="A91">
        <v>8</v>
      </c>
      <c r="B91">
        <v>174</v>
      </c>
      <c r="C91" t="s">
        <v>78</v>
      </c>
      <c r="D91">
        <v>60</v>
      </c>
      <c r="E91">
        <v>120</v>
      </c>
      <c r="G91">
        <v>120</v>
      </c>
      <c r="H91">
        <v>30</v>
      </c>
      <c r="I91">
        <v>120</v>
      </c>
      <c r="J91">
        <v>100</v>
      </c>
      <c r="K91">
        <v>60</v>
      </c>
      <c r="X91">
        <v>30</v>
      </c>
      <c r="AA91">
        <v>640</v>
      </c>
    </row>
    <row r="92" spans="1:27" x14ac:dyDescent="0.25">
      <c r="A92">
        <v>8</v>
      </c>
      <c r="B92">
        <v>175</v>
      </c>
      <c r="C92" t="s">
        <v>79</v>
      </c>
      <c r="D92">
        <v>222</v>
      </c>
      <c r="E92">
        <v>114</v>
      </c>
      <c r="H92">
        <v>180</v>
      </c>
      <c r="L92">
        <v>60</v>
      </c>
      <c r="M92">
        <v>0</v>
      </c>
      <c r="N92">
        <v>24</v>
      </c>
      <c r="O92">
        <v>48</v>
      </c>
      <c r="P92">
        <v>48</v>
      </c>
      <c r="Q92">
        <v>48</v>
      </c>
      <c r="X92">
        <v>30</v>
      </c>
      <c r="AA92">
        <v>774</v>
      </c>
    </row>
    <row r="93" spans="1:27" x14ac:dyDescent="0.25">
      <c r="A93">
        <v>8</v>
      </c>
      <c r="B93">
        <v>176</v>
      </c>
      <c r="C93" t="s">
        <v>80</v>
      </c>
      <c r="X93">
        <v>30</v>
      </c>
      <c r="AA93">
        <v>30</v>
      </c>
    </row>
    <row r="94" spans="1:27" x14ac:dyDescent="0.25">
      <c r="A94">
        <v>8</v>
      </c>
      <c r="B94">
        <v>186</v>
      </c>
      <c r="C94" t="s">
        <v>21</v>
      </c>
      <c r="L94">
        <v>30</v>
      </c>
      <c r="AA94">
        <v>30</v>
      </c>
    </row>
    <row r="95" spans="1:27" x14ac:dyDescent="0.25">
      <c r="A95">
        <v>8</v>
      </c>
      <c r="B95">
        <v>189</v>
      </c>
      <c r="C95" t="s">
        <v>81</v>
      </c>
      <c r="X95">
        <v>30</v>
      </c>
      <c r="AA95">
        <v>30</v>
      </c>
    </row>
    <row r="96" spans="1:27" x14ac:dyDescent="0.25">
      <c r="A96">
        <v>8</v>
      </c>
      <c r="B96">
        <v>196</v>
      </c>
      <c r="C96" t="s">
        <v>82</v>
      </c>
      <c r="H96">
        <v>30</v>
      </c>
      <c r="I96">
        <v>120</v>
      </c>
      <c r="L96">
        <v>30</v>
      </c>
      <c r="X96">
        <v>30</v>
      </c>
      <c r="AA96">
        <v>210</v>
      </c>
    </row>
    <row r="97" spans="1:27" x14ac:dyDescent="0.25">
      <c r="A97">
        <v>8</v>
      </c>
      <c r="B97">
        <v>199</v>
      </c>
      <c r="C97" t="s">
        <v>22</v>
      </c>
      <c r="F97">
        <v>30</v>
      </c>
      <c r="R97">
        <v>120</v>
      </c>
      <c r="X97">
        <v>30</v>
      </c>
      <c r="AA97">
        <v>180</v>
      </c>
    </row>
    <row r="98" spans="1:27" x14ac:dyDescent="0.25">
      <c r="A98">
        <v>8</v>
      </c>
      <c r="B98">
        <v>211</v>
      </c>
      <c r="C98" t="s">
        <v>83</v>
      </c>
      <c r="D98">
        <v>12</v>
      </c>
      <c r="F98">
        <v>12</v>
      </c>
      <c r="G98">
        <v>60</v>
      </c>
      <c r="H98">
        <v>30</v>
      </c>
      <c r="M98">
        <v>0</v>
      </c>
      <c r="N98">
        <v>12</v>
      </c>
      <c r="AA98">
        <v>126</v>
      </c>
    </row>
    <row r="99" spans="1:27" x14ac:dyDescent="0.25">
      <c r="A99">
        <v>8</v>
      </c>
      <c r="B99">
        <v>213</v>
      </c>
      <c r="C99" t="s">
        <v>84</v>
      </c>
      <c r="E99">
        <v>6</v>
      </c>
      <c r="G99">
        <v>60</v>
      </c>
      <c r="H99">
        <v>6</v>
      </c>
      <c r="I99">
        <v>60</v>
      </c>
      <c r="M99">
        <v>0</v>
      </c>
      <c r="N99">
        <v>12</v>
      </c>
      <c r="AA99">
        <v>144</v>
      </c>
    </row>
    <row r="100" spans="1:27" x14ac:dyDescent="0.25">
      <c r="A100">
        <v>8</v>
      </c>
      <c r="B100">
        <v>218</v>
      </c>
      <c r="C100" t="s">
        <v>85</v>
      </c>
      <c r="E100">
        <v>18</v>
      </c>
      <c r="L100">
        <v>12</v>
      </c>
      <c r="AA100">
        <v>30</v>
      </c>
    </row>
    <row r="101" spans="1:27" x14ac:dyDescent="0.25">
      <c r="A101">
        <v>8</v>
      </c>
      <c r="B101">
        <v>272</v>
      </c>
      <c r="C101" t="s">
        <v>23</v>
      </c>
      <c r="H101">
        <v>6</v>
      </c>
      <c r="AA101">
        <v>6</v>
      </c>
    </row>
    <row r="102" spans="1:27" x14ac:dyDescent="0.25">
      <c r="A102">
        <v>8</v>
      </c>
      <c r="B102">
        <v>275</v>
      </c>
      <c r="C102" t="s">
        <v>86</v>
      </c>
      <c r="E102">
        <v>6</v>
      </c>
      <c r="G102">
        <v>60</v>
      </c>
      <c r="I102">
        <v>60</v>
      </c>
      <c r="AA102">
        <v>126</v>
      </c>
    </row>
    <row r="103" spans="1:27" x14ac:dyDescent="0.25">
      <c r="A103">
        <v>8</v>
      </c>
      <c r="B103">
        <v>280</v>
      </c>
      <c r="C103" t="s">
        <v>87</v>
      </c>
      <c r="I103">
        <v>60</v>
      </c>
      <c r="AA103">
        <v>60</v>
      </c>
    </row>
    <row r="104" spans="1:27" x14ac:dyDescent="0.25">
      <c r="A104">
        <v>8</v>
      </c>
      <c r="B104">
        <v>301</v>
      </c>
      <c r="C104" t="s">
        <v>88</v>
      </c>
      <c r="X104">
        <v>30</v>
      </c>
      <c r="AA104">
        <v>30</v>
      </c>
    </row>
    <row r="105" spans="1:27" x14ac:dyDescent="0.25">
      <c r="A105">
        <v>8</v>
      </c>
      <c r="B105">
        <v>305</v>
      </c>
      <c r="C105" t="s">
        <v>25</v>
      </c>
      <c r="E105">
        <v>60</v>
      </c>
      <c r="H105">
        <v>30</v>
      </c>
      <c r="N105">
        <v>36</v>
      </c>
      <c r="AA105">
        <v>126</v>
      </c>
    </row>
    <row r="106" spans="1:27" x14ac:dyDescent="0.25">
      <c r="A106">
        <v>8</v>
      </c>
      <c r="B106">
        <v>406</v>
      </c>
      <c r="C106" t="s">
        <v>89</v>
      </c>
      <c r="D106">
        <v>6</v>
      </c>
      <c r="H106">
        <v>12</v>
      </c>
      <c r="K106">
        <v>60</v>
      </c>
      <c r="AA106">
        <v>78</v>
      </c>
    </row>
    <row r="107" spans="1:27" x14ac:dyDescent="0.25">
      <c r="A107">
        <v>8</v>
      </c>
      <c r="B107">
        <v>505</v>
      </c>
      <c r="C107" t="s">
        <v>90</v>
      </c>
      <c r="G107">
        <v>300</v>
      </c>
      <c r="W107">
        <v>150</v>
      </c>
      <c r="AA107">
        <v>450</v>
      </c>
    </row>
    <row r="108" spans="1:27" x14ac:dyDescent="0.25">
      <c r="A108">
        <v>8</v>
      </c>
      <c r="B108">
        <v>506</v>
      </c>
      <c r="C108" t="s">
        <v>91</v>
      </c>
      <c r="G108">
        <v>120</v>
      </c>
      <c r="X108">
        <v>30</v>
      </c>
      <c r="AA108">
        <v>150</v>
      </c>
    </row>
    <row r="109" spans="1:27" x14ac:dyDescent="0.25">
      <c r="A109">
        <v>8</v>
      </c>
      <c r="B109">
        <v>507</v>
      </c>
      <c r="C109" t="s">
        <v>28</v>
      </c>
      <c r="X109">
        <v>30</v>
      </c>
      <c r="AA109">
        <v>30</v>
      </c>
    </row>
    <row r="110" spans="1:27" x14ac:dyDescent="0.25">
      <c r="A110">
        <v>8</v>
      </c>
      <c r="B110">
        <v>508</v>
      </c>
      <c r="C110" t="s">
        <v>29</v>
      </c>
      <c r="E110">
        <v>24</v>
      </c>
      <c r="G110">
        <v>60</v>
      </c>
      <c r="H110">
        <v>6</v>
      </c>
      <c r="J110">
        <v>20</v>
      </c>
      <c r="X110">
        <v>30</v>
      </c>
      <c r="AA110">
        <v>140</v>
      </c>
    </row>
    <row r="111" spans="1:27" x14ac:dyDescent="0.25">
      <c r="A111">
        <v>8</v>
      </c>
      <c r="B111">
        <v>509</v>
      </c>
      <c r="C111" t="s">
        <v>92</v>
      </c>
      <c r="J111">
        <v>20</v>
      </c>
      <c r="X111">
        <v>30</v>
      </c>
      <c r="AA111">
        <v>50</v>
      </c>
    </row>
    <row r="112" spans="1:27" x14ac:dyDescent="0.25">
      <c r="A112">
        <v>8</v>
      </c>
      <c r="B112">
        <v>511</v>
      </c>
      <c r="C112" t="s">
        <v>30</v>
      </c>
      <c r="D112">
        <v>54</v>
      </c>
      <c r="AA112">
        <v>54</v>
      </c>
    </row>
    <row r="113" spans="1:27" x14ac:dyDescent="0.25">
      <c r="A113">
        <v>8</v>
      </c>
      <c r="B113">
        <v>512</v>
      </c>
      <c r="C113" t="s">
        <v>93</v>
      </c>
      <c r="L113">
        <v>12</v>
      </c>
      <c r="X113">
        <v>30</v>
      </c>
      <c r="AA113">
        <v>42</v>
      </c>
    </row>
    <row r="114" spans="1:27" x14ac:dyDescent="0.25">
      <c r="A114">
        <v>8</v>
      </c>
      <c r="B114">
        <v>513</v>
      </c>
      <c r="C114" t="s">
        <v>94</v>
      </c>
      <c r="D114">
        <v>36</v>
      </c>
      <c r="E114">
        <v>36</v>
      </c>
      <c r="F114">
        <v>30</v>
      </c>
      <c r="G114">
        <v>180</v>
      </c>
      <c r="H114">
        <v>30</v>
      </c>
      <c r="I114">
        <v>180</v>
      </c>
      <c r="L114">
        <v>30</v>
      </c>
      <c r="M114">
        <v>0</v>
      </c>
      <c r="P114">
        <v>120</v>
      </c>
      <c r="Q114">
        <v>120</v>
      </c>
      <c r="R114">
        <v>120</v>
      </c>
      <c r="S114">
        <v>30</v>
      </c>
      <c r="AA114">
        <v>912</v>
      </c>
    </row>
    <row r="115" spans="1:27" x14ac:dyDescent="0.25">
      <c r="A115">
        <v>8</v>
      </c>
      <c r="B115">
        <v>514</v>
      </c>
      <c r="C115" t="s">
        <v>31</v>
      </c>
      <c r="D115">
        <v>30</v>
      </c>
      <c r="G115">
        <v>300</v>
      </c>
      <c r="H115">
        <v>60</v>
      </c>
      <c r="I115">
        <v>180</v>
      </c>
      <c r="L115">
        <v>60</v>
      </c>
      <c r="N115">
        <v>60</v>
      </c>
      <c r="P115">
        <v>120</v>
      </c>
      <c r="Q115">
        <v>120</v>
      </c>
      <c r="R115">
        <v>48</v>
      </c>
      <c r="X115">
        <v>30</v>
      </c>
      <c r="AA115">
        <v>1008</v>
      </c>
    </row>
    <row r="116" spans="1:27" x14ac:dyDescent="0.25">
      <c r="A116">
        <v>8</v>
      </c>
      <c r="B116">
        <v>515</v>
      </c>
      <c r="C116" t="s">
        <v>95</v>
      </c>
      <c r="G116">
        <v>60</v>
      </c>
      <c r="H116">
        <v>12</v>
      </c>
      <c r="N116">
        <v>12</v>
      </c>
      <c r="O116">
        <v>24</v>
      </c>
      <c r="S116">
        <v>12</v>
      </c>
      <c r="X116">
        <v>30</v>
      </c>
      <c r="AA116">
        <v>150</v>
      </c>
    </row>
    <row r="117" spans="1:27" x14ac:dyDescent="0.25">
      <c r="A117">
        <v>8</v>
      </c>
      <c r="B117">
        <v>518</v>
      </c>
      <c r="C117" t="s">
        <v>32</v>
      </c>
      <c r="D117">
        <v>30</v>
      </c>
      <c r="E117">
        <v>30</v>
      </c>
      <c r="G117">
        <v>180</v>
      </c>
      <c r="I117">
        <v>300</v>
      </c>
      <c r="K117">
        <v>120</v>
      </c>
      <c r="L117">
        <v>12</v>
      </c>
      <c r="P117">
        <v>72</v>
      </c>
      <c r="Q117">
        <v>72</v>
      </c>
      <c r="S117">
        <v>30</v>
      </c>
      <c r="AA117">
        <v>846</v>
      </c>
    </row>
    <row r="118" spans="1:27" x14ac:dyDescent="0.25">
      <c r="A118">
        <v>8</v>
      </c>
      <c r="B118">
        <v>523</v>
      </c>
      <c r="C118" t="s">
        <v>96</v>
      </c>
      <c r="X118">
        <v>30</v>
      </c>
      <c r="AA118">
        <v>30</v>
      </c>
    </row>
    <row r="119" spans="1:27" x14ac:dyDescent="0.25">
      <c r="A119">
        <v>8</v>
      </c>
      <c r="B119">
        <v>524</v>
      </c>
      <c r="C119" t="s">
        <v>97</v>
      </c>
      <c r="N119">
        <v>24</v>
      </c>
      <c r="Q119">
        <v>24</v>
      </c>
      <c r="AA119">
        <v>48</v>
      </c>
    </row>
    <row r="120" spans="1:27" x14ac:dyDescent="0.25">
      <c r="A120">
        <v>8</v>
      </c>
      <c r="B120">
        <v>527</v>
      </c>
      <c r="C120" t="s">
        <v>98</v>
      </c>
      <c r="X120">
        <v>30</v>
      </c>
      <c r="AA120">
        <v>30</v>
      </c>
    </row>
    <row r="121" spans="1:27" x14ac:dyDescent="0.25">
      <c r="A121">
        <v>8</v>
      </c>
      <c r="B121">
        <v>528</v>
      </c>
      <c r="C121" t="s">
        <v>99</v>
      </c>
      <c r="E121">
        <v>30</v>
      </c>
      <c r="X121">
        <v>30</v>
      </c>
      <c r="AA121">
        <v>60</v>
      </c>
    </row>
    <row r="122" spans="1:27" x14ac:dyDescent="0.25">
      <c r="A122">
        <v>8</v>
      </c>
      <c r="B122">
        <v>529</v>
      </c>
      <c r="C122" t="s">
        <v>100</v>
      </c>
      <c r="I122">
        <v>240</v>
      </c>
      <c r="AA122">
        <v>240</v>
      </c>
    </row>
    <row r="123" spans="1:27" x14ac:dyDescent="0.25">
      <c r="A123">
        <v>8</v>
      </c>
      <c r="B123">
        <v>532</v>
      </c>
      <c r="C123" t="s">
        <v>101</v>
      </c>
      <c r="Q123">
        <v>48</v>
      </c>
      <c r="AA123">
        <v>48</v>
      </c>
    </row>
    <row r="124" spans="1:27" x14ac:dyDescent="0.25">
      <c r="A124">
        <v>8</v>
      </c>
      <c r="B124">
        <v>534</v>
      </c>
      <c r="C124" t="s">
        <v>102</v>
      </c>
      <c r="X124">
        <v>30</v>
      </c>
      <c r="AA124">
        <v>30</v>
      </c>
    </row>
    <row r="125" spans="1:27" x14ac:dyDescent="0.25">
      <c r="A125">
        <v>8</v>
      </c>
      <c r="B125">
        <v>538</v>
      </c>
      <c r="C125" t="s">
        <v>103</v>
      </c>
      <c r="E125">
        <v>18</v>
      </c>
      <c r="X125">
        <v>30</v>
      </c>
      <c r="AA125">
        <v>48</v>
      </c>
    </row>
    <row r="126" spans="1:27" x14ac:dyDescent="0.25">
      <c r="A126">
        <v>8</v>
      </c>
      <c r="B126">
        <v>539</v>
      </c>
      <c r="C126" t="s">
        <v>35</v>
      </c>
      <c r="E126">
        <v>6</v>
      </c>
      <c r="X126">
        <v>30</v>
      </c>
      <c r="AA126">
        <v>36</v>
      </c>
    </row>
    <row r="127" spans="1:27" x14ac:dyDescent="0.25">
      <c r="A127">
        <v>8</v>
      </c>
      <c r="B127">
        <v>540</v>
      </c>
      <c r="C127" t="s">
        <v>36</v>
      </c>
      <c r="X127">
        <v>30</v>
      </c>
      <c r="AA127">
        <v>30</v>
      </c>
    </row>
    <row r="128" spans="1:27" x14ac:dyDescent="0.25">
      <c r="A128">
        <v>8</v>
      </c>
      <c r="B128">
        <v>541</v>
      </c>
      <c r="C128" t="s">
        <v>37</v>
      </c>
      <c r="G128">
        <v>120</v>
      </c>
      <c r="H128">
        <v>6</v>
      </c>
      <c r="X128">
        <v>30</v>
      </c>
      <c r="AA128">
        <v>156</v>
      </c>
    </row>
    <row r="129" spans="1:27" x14ac:dyDescent="0.25">
      <c r="A129">
        <v>8</v>
      </c>
      <c r="B129">
        <v>546</v>
      </c>
      <c r="C129" t="s">
        <v>104</v>
      </c>
      <c r="D129">
        <v>18</v>
      </c>
      <c r="E129">
        <v>18</v>
      </c>
      <c r="G129">
        <v>60</v>
      </c>
      <c r="M129">
        <v>0</v>
      </c>
      <c r="N129">
        <v>12</v>
      </c>
      <c r="P129">
        <v>24</v>
      </c>
      <c r="Q129">
        <v>24</v>
      </c>
      <c r="X129">
        <v>30</v>
      </c>
      <c r="AA129">
        <v>186</v>
      </c>
    </row>
    <row r="130" spans="1:27" x14ac:dyDescent="0.25">
      <c r="A130">
        <v>8</v>
      </c>
      <c r="B130">
        <v>547</v>
      </c>
      <c r="C130" t="s">
        <v>38</v>
      </c>
      <c r="F130">
        <v>18</v>
      </c>
      <c r="J130">
        <v>20</v>
      </c>
      <c r="L130">
        <v>12</v>
      </c>
      <c r="X130">
        <v>30</v>
      </c>
      <c r="AA130">
        <v>80</v>
      </c>
    </row>
    <row r="131" spans="1:27" x14ac:dyDescent="0.25">
      <c r="A131">
        <v>8</v>
      </c>
      <c r="B131">
        <v>549</v>
      </c>
      <c r="C131" t="s">
        <v>105</v>
      </c>
      <c r="X131">
        <v>30</v>
      </c>
      <c r="AA131">
        <v>30</v>
      </c>
    </row>
    <row r="132" spans="1:27" x14ac:dyDescent="0.25">
      <c r="A132">
        <v>8</v>
      </c>
      <c r="B132">
        <v>556</v>
      </c>
      <c r="C132" t="s">
        <v>106</v>
      </c>
      <c r="X132">
        <v>30</v>
      </c>
      <c r="AA132">
        <v>30</v>
      </c>
    </row>
    <row r="133" spans="1:27" x14ac:dyDescent="0.25">
      <c r="A133">
        <v>8</v>
      </c>
      <c r="B133">
        <v>561</v>
      </c>
      <c r="C133" t="s">
        <v>107</v>
      </c>
      <c r="H133">
        <v>6</v>
      </c>
      <c r="AA133">
        <v>6</v>
      </c>
    </row>
    <row r="134" spans="1:27" x14ac:dyDescent="0.25">
      <c r="A134">
        <v>8</v>
      </c>
      <c r="B134">
        <v>564</v>
      </c>
      <c r="C134" t="s">
        <v>108</v>
      </c>
      <c r="D134">
        <v>6</v>
      </c>
      <c r="E134">
        <v>6</v>
      </c>
      <c r="G134">
        <v>60</v>
      </c>
      <c r="I134">
        <v>60</v>
      </c>
      <c r="AA134">
        <v>132</v>
      </c>
    </row>
    <row r="135" spans="1:27" x14ac:dyDescent="0.25">
      <c r="A135">
        <v>8</v>
      </c>
      <c r="B135">
        <v>565</v>
      </c>
      <c r="C135" t="s">
        <v>109</v>
      </c>
      <c r="G135">
        <v>60</v>
      </c>
      <c r="I135">
        <v>120</v>
      </c>
      <c r="K135">
        <v>60</v>
      </c>
      <c r="X135">
        <v>30</v>
      </c>
      <c r="AA135">
        <v>270</v>
      </c>
    </row>
    <row r="136" spans="1:27" x14ac:dyDescent="0.25">
      <c r="A136">
        <v>8</v>
      </c>
      <c r="B136">
        <v>566</v>
      </c>
      <c r="C136" t="s">
        <v>110</v>
      </c>
      <c r="X136">
        <v>30</v>
      </c>
      <c r="AA136">
        <v>30</v>
      </c>
    </row>
    <row r="137" spans="1:27" x14ac:dyDescent="0.25">
      <c r="A137">
        <v>8</v>
      </c>
      <c r="B137">
        <v>570</v>
      </c>
      <c r="C137" t="s">
        <v>39</v>
      </c>
      <c r="X137">
        <v>120</v>
      </c>
      <c r="AA137">
        <v>120</v>
      </c>
    </row>
    <row r="138" spans="1:27" x14ac:dyDescent="0.25">
      <c r="A138">
        <v>8</v>
      </c>
      <c r="B138">
        <v>571</v>
      </c>
      <c r="C138" t="s">
        <v>111</v>
      </c>
      <c r="J138">
        <v>60</v>
      </c>
      <c r="X138">
        <v>30</v>
      </c>
      <c r="AA138">
        <v>90</v>
      </c>
    </row>
    <row r="139" spans="1:27" x14ac:dyDescent="0.25">
      <c r="A139">
        <v>8</v>
      </c>
      <c r="B139">
        <v>572</v>
      </c>
      <c r="C139" t="s">
        <v>112</v>
      </c>
      <c r="G139">
        <v>60</v>
      </c>
      <c r="M139">
        <v>12</v>
      </c>
      <c r="O139">
        <v>24</v>
      </c>
      <c r="Q139">
        <v>24</v>
      </c>
      <c r="X139">
        <v>30</v>
      </c>
      <c r="AA139">
        <v>150</v>
      </c>
    </row>
    <row r="140" spans="1:27" x14ac:dyDescent="0.25">
      <c r="A140">
        <v>8</v>
      </c>
      <c r="B140">
        <v>632</v>
      </c>
      <c r="C140" t="s">
        <v>113</v>
      </c>
      <c r="D140">
        <v>6</v>
      </c>
      <c r="E140">
        <v>6</v>
      </c>
      <c r="G140">
        <v>60</v>
      </c>
      <c r="I140">
        <v>60</v>
      </c>
      <c r="Q140">
        <v>24</v>
      </c>
      <c r="R140">
        <v>24</v>
      </c>
      <c r="AA140">
        <v>180</v>
      </c>
    </row>
    <row r="141" spans="1:27" x14ac:dyDescent="0.25">
      <c r="A141">
        <v>8</v>
      </c>
      <c r="B141">
        <v>657</v>
      </c>
      <c r="C141" t="s">
        <v>114</v>
      </c>
      <c r="H141">
        <v>6</v>
      </c>
      <c r="I141">
        <v>60</v>
      </c>
      <c r="J141">
        <v>20</v>
      </c>
      <c r="AA141">
        <v>86</v>
      </c>
    </row>
    <row r="142" spans="1:27" x14ac:dyDescent="0.25">
      <c r="A142">
        <v>8</v>
      </c>
      <c r="B142">
        <v>691</v>
      </c>
      <c r="C142" t="s">
        <v>115</v>
      </c>
      <c r="F142">
        <v>18</v>
      </c>
      <c r="AA142">
        <v>18</v>
      </c>
    </row>
    <row r="143" spans="1:27" x14ac:dyDescent="0.25">
      <c r="A143">
        <v>8</v>
      </c>
      <c r="B143">
        <v>694</v>
      </c>
      <c r="C143" t="s">
        <v>42</v>
      </c>
      <c r="D143">
        <v>12</v>
      </c>
      <c r="E143">
        <v>18</v>
      </c>
      <c r="AA143">
        <v>30</v>
      </c>
    </row>
    <row r="144" spans="1:27" x14ac:dyDescent="0.25">
      <c r="A144">
        <v>8</v>
      </c>
      <c r="B144">
        <v>2005</v>
      </c>
      <c r="C144" t="s">
        <v>116</v>
      </c>
      <c r="D144">
        <v>6</v>
      </c>
      <c r="E144">
        <v>12</v>
      </c>
      <c r="H144">
        <v>6</v>
      </c>
      <c r="J144">
        <v>20</v>
      </c>
      <c r="AA144">
        <v>44</v>
      </c>
    </row>
    <row r="145" spans="1:27" x14ac:dyDescent="0.25">
      <c r="A145">
        <v>8</v>
      </c>
      <c r="B145">
        <v>2040</v>
      </c>
      <c r="C145" t="s">
        <v>43</v>
      </c>
      <c r="E145">
        <v>6</v>
      </c>
      <c r="H145">
        <v>6</v>
      </c>
      <c r="AA145">
        <v>12</v>
      </c>
    </row>
    <row r="146" spans="1:27" x14ac:dyDescent="0.25">
      <c r="A146">
        <v>8</v>
      </c>
      <c r="B146">
        <v>2073</v>
      </c>
      <c r="C146" t="s">
        <v>117</v>
      </c>
      <c r="F146">
        <v>6</v>
      </c>
      <c r="G146">
        <v>60</v>
      </c>
      <c r="AA146">
        <v>66</v>
      </c>
    </row>
    <row r="147" spans="1:27" x14ac:dyDescent="0.25">
      <c r="A147">
        <v>8</v>
      </c>
      <c r="B147">
        <v>2114</v>
      </c>
      <c r="C147" t="s">
        <v>118</v>
      </c>
      <c r="E147">
        <v>6</v>
      </c>
      <c r="H147">
        <v>6</v>
      </c>
      <c r="AA147">
        <v>12</v>
      </c>
    </row>
    <row r="148" spans="1:27" x14ac:dyDescent="0.25">
      <c r="A148">
        <v>8</v>
      </c>
      <c r="B148">
        <v>2117</v>
      </c>
      <c r="C148" t="s">
        <v>119</v>
      </c>
      <c r="D148">
        <v>6</v>
      </c>
      <c r="E148">
        <v>6</v>
      </c>
      <c r="G148">
        <v>60</v>
      </c>
      <c r="AA148">
        <v>72</v>
      </c>
    </row>
    <row r="149" spans="1:27" x14ac:dyDescent="0.25">
      <c r="A149">
        <v>8</v>
      </c>
      <c r="B149">
        <v>2126</v>
      </c>
      <c r="C149" t="s">
        <v>120</v>
      </c>
      <c r="H149">
        <v>6</v>
      </c>
      <c r="I149">
        <v>60</v>
      </c>
      <c r="AA149">
        <v>66</v>
      </c>
    </row>
    <row r="150" spans="1:27" x14ac:dyDescent="0.25">
      <c r="A150">
        <v>8</v>
      </c>
      <c r="B150">
        <v>2145</v>
      </c>
      <c r="C150" t="s">
        <v>121</v>
      </c>
      <c r="R150">
        <v>24</v>
      </c>
      <c r="AA150">
        <v>24</v>
      </c>
    </row>
    <row r="151" spans="1:27" x14ac:dyDescent="0.25">
      <c r="A151">
        <v>8</v>
      </c>
      <c r="B151">
        <v>2156</v>
      </c>
      <c r="C151" t="s">
        <v>122</v>
      </c>
      <c r="F151">
        <v>6</v>
      </c>
      <c r="H151">
        <v>6</v>
      </c>
      <c r="L151">
        <v>6</v>
      </c>
      <c r="Q151">
        <v>24</v>
      </c>
      <c r="R151">
        <v>24</v>
      </c>
      <c r="AA151">
        <v>66</v>
      </c>
    </row>
    <row r="152" spans="1:27" x14ac:dyDescent="0.25">
      <c r="A152">
        <v>8</v>
      </c>
      <c r="B152">
        <v>9103</v>
      </c>
      <c r="C152" t="s">
        <v>123</v>
      </c>
      <c r="K152">
        <v>60</v>
      </c>
      <c r="AA152">
        <v>60</v>
      </c>
    </row>
    <row r="153" spans="1:27" x14ac:dyDescent="0.25">
      <c r="A153">
        <v>8</v>
      </c>
      <c r="B153">
        <v>69024</v>
      </c>
      <c r="C153" t="s">
        <v>47</v>
      </c>
      <c r="D153">
        <v>6</v>
      </c>
      <c r="E153">
        <v>6</v>
      </c>
      <c r="F153">
        <v>6</v>
      </c>
      <c r="AA153">
        <v>18</v>
      </c>
    </row>
    <row r="154" spans="1:27" x14ac:dyDescent="0.25">
      <c r="A154">
        <v>8</v>
      </c>
      <c r="B154">
        <v>69026</v>
      </c>
      <c r="C154" t="s">
        <v>48</v>
      </c>
      <c r="F154">
        <v>42</v>
      </c>
      <c r="AA154">
        <v>42</v>
      </c>
    </row>
    <row r="155" spans="1:27" x14ac:dyDescent="0.25">
      <c r="A155">
        <v>8</v>
      </c>
      <c r="B155">
        <v>69068</v>
      </c>
      <c r="C155" t="s">
        <v>49</v>
      </c>
      <c r="I155">
        <v>60</v>
      </c>
      <c r="AA155">
        <v>60</v>
      </c>
    </row>
    <row r="156" spans="1:27" x14ac:dyDescent="0.25">
      <c r="A156">
        <v>8</v>
      </c>
      <c r="B156">
        <v>119</v>
      </c>
      <c r="C156" t="s">
        <v>124</v>
      </c>
      <c r="D156">
        <v>60</v>
      </c>
      <c r="E156">
        <v>60</v>
      </c>
      <c r="G156">
        <v>120</v>
      </c>
      <c r="H156">
        <v>12</v>
      </c>
      <c r="I156">
        <v>60</v>
      </c>
      <c r="J156">
        <v>20</v>
      </c>
      <c r="K156">
        <v>0</v>
      </c>
      <c r="L156">
        <v>12</v>
      </c>
      <c r="O156">
        <v>24</v>
      </c>
      <c r="P156">
        <v>24</v>
      </c>
      <c r="Q156">
        <v>24</v>
      </c>
      <c r="S156">
        <v>18</v>
      </c>
      <c r="X156">
        <v>60</v>
      </c>
      <c r="AA156">
        <v>494</v>
      </c>
    </row>
    <row r="157" spans="1:27" x14ac:dyDescent="0.25">
      <c r="A157">
        <v>8</v>
      </c>
      <c r="B157">
        <v>121</v>
      </c>
      <c r="C157" t="s">
        <v>50</v>
      </c>
      <c r="D157">
        <v>30</v>
      </c>
      <c r="E157">
        <v>60</v>
      </c>
      <c r="L157">
        <v>30</v>
      </c>
      <c r="M157">
        <v>36</v>
      </c>
      <c r="O157">
        <v>24</v>
      </c>
      <c r="P157">
        <v>24</v>
      </c>
      <c r="Q157">
        <v>48</v>
      </c>
      <c r="AA157">
        <v>252</v>
      </c>
    </row>
    <row r="158" spans="1:27" x14ac:dyDescent="0.25">
      <c r="A158">
        <v>8</v>
      </c>
      <c r="B158">
        <v>144</v>
      </c>
      <c r="C158" t="s">
        <v>125</v>
      </c>
      <c r="X158">
        <v>30</v>
      </c>
      <c r="AA158">
        <v>30</v>
      </c>
    </row>
    <row r="159" spans="1:27" x14ac:dyDescent="0.25">
      <c r="A159">
        <v>8</v>
      </c>
      <c r="B159">
        <v>170</v>
      </c>
      <c r="C159" t="s">
        <v>126</v>
      </c>
      <c r="G159">
        <v>60</v>
      </c>
      <c r="K159">
        <v>0</v>
      </c>
      <c r="L159">
        <v>18</v>
      </c>
      <c r="S159">
        <v>30</v>
      </c>
      <c r="AA159">
        <v>108</v>
      </c>
    </row>
    <row r="160" spans="1:27" x14ac:dyDescent="0.25">
      <c r="A160">
        <v>8</v>
      </c>
      <c r="B160">
        <v>171</v>
      </c>
      <c r="C160" t="s">
        <v>127</v>
      </c>
      <c r="X160">
        <v>30</v>
      </c>
      <c r="AA160">
        <v>30</v>
      </c>
    </row>
    <row r="161" spans="1:27" x14ac:dyDescent="0.25">
      <c r="A161">
        <v>8</v>
      </c>
      <c r="B161">
        <v>197</v>
      </c>
      <c r="C161" t="s">
        <v>53</v>
      </c>
      <c r="D161">
        <v>60</v>
      </c>
      <c r="E161">
        <v>60</v>
      </c>
      <c r="G161">
        <v>120</v>
      </c>
      <c r="H161">
        <v>12</v>
      </c>
      <c r="I161">
        <v>60</v>
      </c>
      <c r="K161">
        <v>0</v>
      </c>
      <c r="L161">
        <v>12</v>
      </c>
      <c r="M161">
        <v>12</v>
      </c>
      <c r="N161">
        <v>12</v>
      </c>
      <c r="R161">
        <v>24</v>
      </c>
      <c r="S161">
        <v>6</v>
      </c>
      <c r="AA161">
        <v>378</v>
      </c>
    </row>
    <row r="162" spans="1:27" x14ac:dyDescent="0.25">
      <c r="A162">
        <v>8</v>
      </c>
      <c r="B162">
        <v>517</v>
      </c>
      <c r="C162" t="s">
        <v>54</v>
      </c>
      <c r="L162">
        <v>12</v>
      </c>
      <c r="X162">
        <v>30</v>
      </c>
      <c r="AA162">
        <v>42</v>
      </c>
    </row>
    <row r="163" spans="1:27" x14ac:dyDescent="0.25">
      <c r="A163">
        <v>8</v>
      </c>
      <c r="B163">
        <v>519</v>
      </c>
      <c r="C163" t="s">
        <v>128</v>
      </c>
      <c r="D163">
        <v>12</v>
      </c>
      <c r="J163">
        <v>20</v>
      </c>
      <c r="M163">
        <v>12</v>
      </c>
      <c r="N163">
        <v>12</v>
      </c>
      <c r="Q163">
        <v>24</v>
      </c>
      <c r="S163">
        <v>12</v>
      </c>
      <c r="AA163">
        <v>92</v>
      </c>
    </row>
    <row r="164" spans="1:27" x14ac:dyDescent="0.25">
      <c r="A164">
        <v>8</v>
      </c>
      <c r="B164">
        <v>522</v>
      </c>
      <c r="C164" t="s">
        <v>129</v>
      </c>
      <c r="G164">
        <v>180</v>
      </c>
      <c r="I164">
        <v>120</v>
      </c>
      <c r="J164">
        <v>100</v>
      </c>
      <c r="K164">
        <v>0</v>
      </c>
      <c r="AA164">
        <v>400</v>
      </c>
    </row>
    <row r="165" spans="1:27" x14ac:dyDescent="0.25">
      <c r="A165">
        <v>8</v>
      </c>
      <c r="B165">
        <v>531</v>
      </c>
      <c r="C165" t="s">
        <v>55</v>
      </c>
      <c r="E165">
        <v>18</v>
      </c>
      <c r="X165">
        <v>30</v>
      </c>
      <c r="AA165">
        <v>48</v>
      </c>
    </row>
    <row r="166" spans="1:27" x14ac:dyDescent="0.25">
      <c r="A166">
        <v>8</v>
      </c>
      <c r="B166">
        <v>533</v>
      </c>
      <c r="C166" t="s">
        <v>130</v>
      </c>
      <c r="X166">
        <v>30</v>
      </c>
      <c r="AA166">
        <v>30</v>
      </c>
    </row>
    <row r="167" spans="1:27" x14ac:dyDescent="0.25">
      <c r="A167">
        <v>8</v>
      </c>
      <c r="B167">
        <v>535</v>
      </c>
      <c r="C167" t="s">
        <v>131</v>
      </c>
      <c r="X167">
        <v>30</v>
      </c>
      <c r="AA167">
        <v>30</v>
      </c>
    </row>
    <row r="168" spans="1:27" x14ac:dyDescent="0.25">
      <c r="A168">
        <v>8</v>
      </c>
      <c r="B168">
        <v>536</v>
      </c>
      <c r="C168" t="s">
        <v>132</v>
      </c>
      <c r="N168">
        <v>24</v>
      </c>
      <c r="X168">
        <v>30</v>
      </c>
      <c r="AA168">
        <v>54</v>
      </c>
    </row>
    <row r="169" spans="1:27" x14ac:dyDescent="0.25">
      <c r="A169">
        <v>8</v>
      </c>
      <c r="B169">
        <v>542</v>
      </c>
      <c r="C169" t="s">
        <v>133</v>
      </c>
      <c r="X169">
        <v>30</v>
      </c>
      <c r="AA169">
        <v>30</v>
      </c>
    </row>
    <row r="170" spans="1:27" x14ac:dyDescent="0.25">
      <c r="A170">
        <v>8</v>
      </c>
      <c r="B170">
        <v>562</v>
      </c>
      <c r="C170" t="s">
        <v>134</v>
      </c>
      <c r="G170">
        <v>60</v>
      </c>
      <c r="P170">
        <v>24</v>
      </c>
      <c r="Q170">
        <v>24</v>
      </c>
      <c r="R170">
        <v>24</v>
      </c>
      <c r="S170">
        <v>18</v>
      </c>
      <c r="X170">
        <v>48</v>
      </c>
      <c r="AA170">
        <v>198</v>
      </c>
    </row>
    <row r="171" spans="1:27" x14ac:dyDescent="0.25">
      <c r="A171">
        <v>8</v>
      </c>
      <c r="B171">
        <v>569</v>
      </c>
      <c r="C171" t="s">
        <v>135</v>
      </c>
      <c r="D171">
        <v>12</v>
      </c>
      <c r="E171">
        <v>18</v>
      </c>
      <c r="G171">
        <v>60</v>
      </c>
      <c r="H171">
        <v>12</v>
      </c>
      <c r="I171">
        <v>60</v>
      </c>
      <c r="K171">
        <v>0</v>
      </c>
      <c r="L171">
        <v>12</v>
      </c>
      <c r="M171">
        <v>12</v>
      </c>
      <c r="X171">
        <v>42</v>
      </c>
      <c r="AA171">
        <v>228</v>
      </c>
    </row>
    <row r="172" spans="1:27" x14ac:dyDescent="0.25">
      <c r="A172">
        <v>8</v>
      </c>
      <c r="B172">
        <v>1471</v>
      </c>
      <c r="C172" t="s">
        <v>56</v>
      </c>
      <c r="D172">
        <v>6</v>
      </c>
      <c r="H172">
        <v>6</v>
      </c>
      <c r="AA172">
        <v>12</v>
      </c>
    </row>
    <row r="173" spans="1:27" x14ac:dyDescent="0.25">
      <c r="A173">
        <v>8</v>
      </c>
      <c r="B173">
        <v>9409</v>
      </c>
      <c r="C173" t="s">
        <v>58</v>
      </c>
      <c r="E173">
        <v>6</v>
      </c>
      <c r="G173">
        <v>60</v>
      </c>
      <c r="I173">
        <v>60</v>
      </c>
      <c r="M173">
        <v>12</v>
      </c>
      <c r="AA173">
        <v>138</v>
      </c>
    </row>
    <row r="174" spans="1:27" x14ac:dyDescent="0.25">
      <c r="A174">
        <v>8</v>
      </c>
      <c r="B174">
        <v>9414</v>
      </c>
      <c r="C174" t="s">
        <v>136</v>
      </c>
      <c r="F174">
        <v>6</v>
      </c>
      <c r="R174">
        <v>24</v>
      </c>
      <c r="AA174">
        <v>30</v>
      </c>
    </row>
    <row r="175" spans="1:27" x14ac:dyDescent="0.25">
      <c r="A175">
        <v>8</v>
      </c>
      <c r="B175">
        <v>9421</v>
      </c>
      <c r="C175" t="s">
        <v>137</v>
      </c>
      <c r="G175">
        <v>60</v>
      </c>
      <c r="AA175">
        <v>60</v>
      </c>
    </row>
    <row r="176" spans="1:27" x14ac:dyDescent="0.25">
      <c r="A176">
        <v>8</v>
      </c>
      <c r="B176">
        <v>150</v>
      </c>
      <c r="C176" t="s">
        <v>60</v>
      </c>
      <c r="X176">
        <v>30</v>
      </c>
      <c r="AA176">
        <v>30</v>
      </c>
    </row>
    <row r="177" spans="1:27" x14ac:dyDescent="0.25">
      <c r="A177">
        <v>8</v>
      </c>
      <c r="B177">
        <v>179</v>
      </c>
      <c r="C177" t="s">
        <v>138</v>
      </c>
      <c r="F177">
        <v>30</v>
      </c>
      <c r="X177">
        <v>42</v>
      </c>
      <c r="AA177">
        <v>72</v>
      </c>
    </row>
    <row r="178" spans="1:27" x14ac:dyDescent="0.25">
      <c r="A178">
        <v>8</v>
      </c>
      <c r="B178">
        <v>502</v>
      </c>
      <c r="C178" t="s">
        <v>139</v>
      </c>
      <c r="D178">
        <v>30</v>
      </c>
      <c r="M178">
        <v>0</v>
      </c>
      <c r="X178">
        <v>30</v>
      </c>
      <c r="AA178">
        <v>60</v>
      </c>
    </row>
    <row r="179" spans="1:27" x14ac:dyDescent="0.25">
      <c r="A179">
        <v>8</v>
      </c>
      <c r="B179">
        <v>553</v>
      </c>
      <c r="C179" t="s">
        <v>140</v>
      </c>
      <c r="X179">
        <v>30</v>
      </c>
      <c r="AA179">
        <v>30</v>
      </c>
    </row>
    <row r="180" spans="1:27" x14ac:dyDescent="0.25">
      <c r="A180">
        <v>8</v>
      </c>
      <c r="B180">
        <v>9139</v>
      </c>
      <c r="C180" t="s">
        <v>141</v>
      </c>
      <c r="D180">
        <v>6</v>
      </c>
      <c r="E180">
        <v>6</v>
      </c>
      <c r="H180">
        <v>6</v>
      </c>
      <c r="M180">
        <v>12</v>
      </c>
      <c r="N180">
        <v>12</v>
      </c>
      <c r="AA180">
        <v>42</v>
      </c>
    </row>
    <row r="181" spans="1:27" x14ac:dyDescent="0.25">
      <c r="A181">
        <v>8</v>
      </c>
      <c r="B181">
        <v>9143</v>
      </c>
      <c r="C181" t="s">
        <v>142</v>
      </c>
      <c r="E181">
        <v>6</v>
      </c>
      <c r="G181">
        <v>60</v>
      </c>
      <c r="H181">
        <v>6</v>
      </c>
      <c r="J181">
        <v>20</v>
      </c>
      <c r="AA181">
        <v>92</v>
      </c>
    </row>
    <row r="182" spans="1:27" x14ac:dyDescent="0.25">
      <c r="A182">
        <v>8</v>
      </c>
      <c r="B182">
        <v>9146</v>
      </c>
      <c r="C182" t="s">
        <v>143</v>
      </c>
      <c r="D182">
        <v>6</v>
      </c>
      <c r="G182">
        <v>60</v>
      </c>
      <c r="K182">
        <v>0</v>
      </c>
      <c r="AA182">
        <v>66</v>
      </c>
    </row>
    <row r="183" spans="1:27" x14ac:dyDescent="0.25">
      <c r="A183">
        <v>8</v>
      </c>
      <c r="B183">
        <v>9151</v>
      </c>
      <c r="C183" t="s">
        <v>144</v>
      </c>
      <c r="D183">
        <v>12</v>
      </c>
      <c r="E183">
        <v>12</v>
      </c>
      <c r="G183">
        <v>60</v>
      </c>
      <c r="H183">
        <v>12</v>
      </c>
      <c r="I183">
        <v>60</v>
      </c>
      <c r="AA183">
        <v>156</v>
      </c>
    </row>
    <row r="184" spans="1:27" x14ac:dyDescent="0.25">
      <c r="A184">
        <v>15</v>
      </c>
      <c r="B184">
        <v>114</v>
      </c>
      <c r="C184" t="s">
        <v>4</v>
      </c>
      <c r="G184">
        <v>60</v>
      </c>
      <c r="I184">
        <v>60</v>
      </c>
      <c r="AA184">
        <v>120</v>
      </c>
    </row>
    <row r="185" spans="1:27" x14ac:dyDescent="0.25">
      <c r="A185">
        <v>15</v>
      </c>
      <c r="B185">
        <v>118</v>
      </c>
      <c r="C185" t="s">
        <v>63</v>
      </c>
      <c r="E185">
        <v>180</v>
      </c>
      <c r="G185">
        <v>300</v>
      </c>
      <c r="I185">
        <v>300</v>
      </c>
      <c r="L185">
        <v>60</v>
      </c>
      <c r="M185">
        <v>12</v>
      </c>
      <c r="N185">
        <v>12</v>
      </c>
      <c r="O185">
        <v>24</v>
      </c>
      <c r="P185">
        <v>24</v>
      </c>
      <c r="Q185">
        <v>24</v>
      </c>
      <c r="AA185">
        <v>936</v>
      </c>
    </row>
    <row r="186" spans="1:27" x14ac:dyDescent="0.25">
      <c r="A186">
        <v>15</v>
      </c>
      <c r="B186">
        <v>122</v>
      </c>
      <c r="C186" t="s">
        <v>5</v>
      </c>
      <c r="G186">
        <v>300</v>
      </c>
      <c r="I186">
        <v>300</v>
      </c>
      <c r="K186">
        <v>300</v>
      </c>
      <c r="AA186">
        <v>900</v>
      </c>
    </row>
    <row r="187" spans="1:27" x14ac:dyDescent="0.25">
      <c r="A187">
        <v>15</v>
      </c>
      <c r="B187">
        <v>124</v>
      </c>
      <c r="C187" t="s">
        <v>65</v>
      </c>
      <c r="E187">
        <v>60</v>
      </c>
      <c r="F187">
        <v>408</v>
      </c>
      <c r="AA187">
        <v>468</v>
      </c>
    </row>
    <row r="188" spans="1:27" x14ac:dyDescent="0.25">
      <c r="A188">
        <v>15</v>
      </c>
      <c r="B188">
        <v>127</v>
      </c>
      <c r="C188" t="s">
        <v>6</v>
      </c>
      <c r="D188">
        <v>180</v>
      </c>
      <c r="E188">
        <v>180</v>
      </c>
      <c r="G188">
        <v>420</v>
      </c>
      <c r="H188">
        <v>120</v>
      </c>
      <c r="I188">
        <v>300</v>
      </c>
      <c r="J188">
        <v>100</v>
      </c>
      <c r="K188">
        <v>600</v>
      </c>
      <c r="R188">
        <v>120</v>
      </c>
      <c r="S188">
        <v>180</v>
      </c>
      <c r="AA188">
        <v>2200</v>
      </c>
    </row>
    <row r="189" spans="1:27" x14ac:dyDescent="0.25">
      <c r="A189">
        <v>15</v>
      </c>
      <c r="B189">
        <v>130</v>
      </c>
      <c r="C189" t="s">
        <v>7</v>
      </c>
      <c r="D189">
        <v>42</v>
      </c>
      <c r="E189">
        <v>78</v>
      </c>
      <c r="G189">
        <v>180</v>
      </c>
      <c r="K189">
        <v>60</v>
      </c>
      <c r="AA189">
        <v>360</v>
      </c>
    </row>
    <row r="190" spans="1:27" x14ac:dyDescent="0.25">
      <c r="A190">
        <v>15</v>
      </c>
      <c r="B190">
        <v>133</v>
      </c>
      <c r="C190" t="s">
        <v>145</v>
      </c>
      <c r="F190">
        <v>0</v>
      </c>
      <c r="G190">
        <v>120</v>
      </c>
      <c r="I190">
        <v>60</v>
      </c>
      <c r="K190">
        <v>60</v>
      </c>
      <c r="AA190">
        <v>240</v>
      </c>
    </row>
    <row r="191" spans="1:27" x14ac:dyDescent="0.25">
      <c r="A191">
        <v>15</v>
      </c>
      <c r="B191">
        <v>134</v>
      </c>
      <c r="C191" t="s">
        <v>10</v>
      </c>
      <c r="E191">
        <v>54</v>
      </c>
      <c r="H191">
        <v>18</v>
      </c>
      <c r="J191">
        <v>80</v>
      </c>
      <c r="AA191">
        <v>152</v>
      </c>
    </row>
    <row r="192" spans="1:27" x14ac:dyDescent="0.25">
      <c r="A192">
        <v>15</v>
      </c>
      <c r="B192">
        <v>135</v>
      </c>
      <c r="C192" t="s">
        <v>67</v>
      </c>
      <c r="O192">
        <v>48</v>
      </c>
      <c r="P192">
        <v>48</v>
      </c>
      <c r="Q192">
        <v>48</v>
      </c>
      <c r="S192">
        <v>12</v>
      </c>
      <c r="AA192">
        <v>156</v>
      </c>
    </row>
    <row r="193" spans="1:27" x14ac:dyDescent="0.25">
      <c r="A193">
        <v>15</v>
      </c>
      <c r="B193">
        <v>145</v>
      </c>
      <c r="C193" t="s">
        <v>69</v>
      </c>
      <c r="F193">
        <v>336</v>
      </c>
      <c r="AA193">
        <v>336</v>
      </c>
    </row>
    <row r="194" spans="1:27" x14ac:dyDescent="0.25">
      <c r="A194">
        <v>15</v>
      </c>
      <c r="B194">
        <v>148</v>
      </c>
      <c r="C194" t="s">
        <v>70</v>
      </c>
      <c r="E194">
        <v>30</v>
      </c>
      <c r="F194">
        <v>0</v>
      </c>
      <c r="AA194">
        <v>30</v>
      </c>
    </row>
    <row r="195" spans="1:27" x14ac:dyDescent="0.25">
      <c r="A195">
        <v>15</v>
      </c>
      <c r="B195">
        <v>151</v>
      </c>
      <c r="C195" t="s">
        <v>14</v>
      </c>
      <c r="D195">
        <v>300</v>
      </c>
      <c r="E195">
        <v>486</v>
      </c>
      <c r="F195">
        <v>120</v>
      </c>
      <c r="G195">
        <v>1020</v>
      </c>
      <c r="H195">
        <v>36</v>
      </c>
      <c r="I195">
        <v>720</v>
      </c>
      <c r="J195">
        <v>400</v>
      </c>
      <c r="M195">
        <v>48</v>
      </c>
      <c r="N195">
        <v>48</v>
      </c>
      <c r="R195">
        <v>96</v>
      </c>
      <c r="S195">
        <v>120</v>
      </c>
      <c r="X195">
        <v>60</v>
      </c>
      <c r="AA195">
        <v>3454</v>
      </c>
    </row>
    <row r="196" spans="1:27" x14ac:dyDescent="0.25">
      <c r="A196">
        <v>15</v>
      </c>
      <c r="B196">
        <v>152</v>
      </c>
      <c r="C196" t="s">
        <v>15</v>
      </c>
      <c r="D196">
        <v>18</v>
      </c>
      <c r="M196">
        <v>24</v>
      </c>
      <c r="AA196">
        <v>42</v>
      </c>
    </row>
    <row r="197" spans="1:27" x14ac:dyDescent="0.25">
      <c r="A197">
        <v>15</v>
      </c>
      <c r="B197">
        <v>154</v>
      </c>
      <c r="C197" t="s">
        <v>16</v>
      </c>
      <c r="E197">
        <v>540</v>
      </c>
      <c r="T197">
        <v>0</v>
      </c>
      <c r="U197">
        <v>60</v>
      </c>
      <c r="AA197">
        <v>600</v>
      </c>
    </row>
    <row r="198" spans="1:27" x14ac:dyDescent="0.25">
      <c r="A198">
        <v>15</v>
      </c>
      <c r="B198">
        <v>155</v>
      </c>
      <c r="C198" t="s">
        <v>17</v>
      </c>
      <c r="E198">
        <v>78</v>
      </c>
      <c r="G198">
        <v>120</v>
      </c>
      <c r="T198">
        <v>0</v>
      </c>
      <c r="U198">
        <v>60</v>
      </c>
      <c r="AA198">
        <v>258</v>
      </c>
    </row>
    <row r="199" spans="1:27" x14ac:dyDescent="0.25">
      <c r="A199">
        <v>15</v>
      </c>
      <c r="B199">
        <v>157</v>
      </c>
      <c r="C199" t="s">
        <v>72</v>
      </c>
      <c r="F199">
        <v>30</v>
      </c>
      <c r="H199">
        <v>30</v>
      </c>
      <c r="J199">
        <v>80</v>
      </c>
      <c r="L199">
        <v>18</v>
      </c>
      <c r="T199">
        <v>0</v>
      </c>
      <c r="X199">
        <v>30</v>
      </c>
      <c r="AA199">
        <v>188</v>
      </c>
    </row>
    <row r="200" spans="1:27" x14ac:dyDescent="0.25">
      <c r="A200">
        <v>15</v>
      </c>
      <c r="B200">
        <v>158</v>
      </c>
      <c r="C200" t="s">
        <v>73</v>
      </c>
      <c r="G200">
        <v>120</v>
      </c>
      <c r="AA200">
        <v>120</v>
      </c>
    </row>
    <row r="201" spans="1:27" x14ac:dyDescent="0.25">
      <c r="A201">
        <v>15</v>
      </c>
      <c r="B201">
        <v>160</v>
      </c>
      <c r="C201" t="s">
        <v>18</v>
      </c>
      <c r="F201">
        <v>120</v>
      </c>
      <c r="AA201">
        <v>120</v>
      </c>
    </row>
    <row r="202" spans="1:27" x14ac:dyDescent="0.25">
      <c r="A202">
        <v>15</v>
      </c>
      <c r="B202">
        <v>174</v>
      </c>
      <c r="C202" t="s">
        <v>78</v>
      </c>
      <c r="H202">
        <v>30</v>
      </c>
      <c r="I202">
        <v>120</v>
      </c>
      <c r="AA202">
        <v>150</v>
      </c>
    </row>
    <row r="203" spans="1:27" x14ac:dyDescent="0.25">
      <c r="A203">
        <v>15</v>
      </c>
      <c r="B203">
        <v>175</v>
      </c>
      <c r="C203" t="s">
        <v>79</v>
      </c>
      <c r="F203">
        <v>108</v>
      </c>
      <c r="AA203">
        <v>108</v>
      </c>
    </row>
    <row r="204" spans="1:27" x14ac:dyDescent="0.25">
      <c r="A204">
        <v>15</v>
      </c>
      <c r="B204">
        <v>199</v>
      </c>
      <c r="C204" t="s">
        <v>22</v>
      </c>
      <c r="G204">
        <v>300</v>
      </c>
      <c r="AA204">
        <v>300</v>
      </c>
    </row>
    <row r="205" spans="1:27" x14ac:dyDescent="0.25">
      <c r="A205">
        <v>15</v>
      </c>
      <c r="B205">
        <v>211</v>
      </c>
      <c r="C205" t="s">
        <v>83</v>
      </c>
      <c r="Q205">
        <v>24</v>
      </c>
      <c r="AA205">
        <v>24</v>
      </c>
    </row>
    <row r="206" spans="1:27" x14ac:dyDescent="0.25">
      <c r="A206">
        <v>15</v>
      </c>
      <c r="B206">
        <v>247</v>
      </c>
      <c r="C206" t="s">
        <v>146</v>
      </c>
      <c r="E206">
        <v>12</v>
      </c>
      <c r="H206">
        <v>6</v>
      </c>
      <c r="N206">
        <v>12</v>
      </c>
      <c r="AA206">
        <v>30</v>
      </c>
    </row>
    <row r="207" spans="1:27" x14ac:dyDescent="0.25">
      <c r="A207">
        <v>15</v>
      </c>
      <c r="B207">
        <v>272</v>
      </c>
      <c r="C207" t="s">
        <v>23</v>
      </c>
      <c r="H207">
        <v>6</v>
      </c>
      <c r="AA207">
        <v>6</v>
      </c>
    </row>
    <row r="208" spans="1:27" x14ac:dyDescent="0.25">
      <c r="A208">
        <v>15</v>
      </c>
      <c r="B208">
        <v>275</v>
      </c>
      <c r="C208" t="s">
        <v>86</v>
      </c>
      <c r="F208">
        <v>12</v>
      </c>
      <c r="AA208">
        <v>12</v>
      </c>
    </row>
    <row r="209" spans="1:27" x14ac:dyDescent="0.25">
      <c r="A209">
        <v>15</v>
      </c>
      <c r="B209">
        <v>280</v>
      </c>
      <c r="C209" t="s">
        <v>87</v>
      </c>
      <c r="E209">
        <v>12</v>
      </c>
      <c r="H209">
        <v>12</v>
      </c>
      <c r="J209">
        <v>20</v>
      </c>
      <c r="M209">
        <v>12</v>
      </c>
      <c r="AA209">
        <v>56</v>
      </c>
    </row>
    <row r="210" spans="1:27" x14ac:dyDescent="0.25">
      <c r="A210">
        <v>15</v>
      </c>
      <c r="B210">
        <v>301</v>
      </c>
      <c r="C210" t="s">
        <v>88</v>
      </c>
      <c r="D210">
        <v>120</v>
      </c>
      <c r="E210">
        <v>120</v>
      </c>
      <c r="J210">
        <v>40</v>
      </c>
      <c r="L210">
        <v>30</v>
      </c>
      <c r="P210">
        <v>48</v>
      </c>
      <c r="Q210">
        <v>48</v>
      </c>
      <c r="AA210">
        <v>406</v>
      </c>
    </row>
    <row r="211" spans="1:27" x14ac:dyDescent="0.25">
      <c r="A211">
        <v>15</v>
      </c>
      <c r="B211">
        <v>304</v>
      </c>
      <c r="C211" t="s">
        <v>24</v>
      </c>
      <c r="E211">
        <v>120</v>
      </c>
      <c r="AA211">
        <v>120</v>
      </c>
    </row>
    <row r="212" spans="1:27" x14ac:dyDescent="0.25">
      <c r="A212">
        <v>15</v>
      </c>
      <c r="B212">
        <v>305</v>
      </c>
      <c r="C212" t="s">
        <v>25</v>
      </c>
      <c r="D212">
        <v>180</v>
      </c>
      <c r="E212">
        <v>120</v>
      </c>
      <c r="M212">
        <v>60</v>
      </c>
      <c r="X212">
        <v>120</v>
      </c>
      <c r="AA212">
        <v>480</v>
      </c>
    </row>
    <row r="213" spans="1:27" x14ac:dyDescent="0.25">
      <c r="A213">
        <v>15</v>
      </c>
      <c r="B213">
        <v>401</v>
      </c>
      <c r="C213" t="s">
        <v>147</v>
      </c>
      <c r="M213">
        <v>12</v>
      </c>
      <c r="R213">
        <v>24</v>
      </c>
      <c r="AA213">
        <v>36</v>
      </c>
    </row>
    <row r="214" spans="1:27" x14ac:dyDescent="0.25">
      <c r="A214">
        <v>15</v>
      </c>
      <c r="B214">
        <v>404</v>
      </c>
      <c r="C214" t="s">
        <v>26</v>
      </c>
      <c r="D214">
        <v>6</v>
      </c>
      <c r="E214">
        <v>36</v>
      </c>
      <c r="G214">
        <v>60</v>
      </c>
      <c r="AA214">
        <v>102</v>
      </c>
    </row>
    <row r="215" spans="1:27" x14ac:dyDescent="0.25">
      <c r="A215">
        <v>15</v>
      </c>
      <c r="B215">
        <v>503</v>
      </c>
      <c r="C215" t="s">
        <v>27</v>
      </c>
      <c r="D215">
        <v>60</v>
      </c>
      <c r="AA215">
        <v>60</v>
      </c>
    </row>
    <row r="216" spans="1:27" x14ac:dyDescent="0.25">
      <c r="A216">
        <v>15</v>
      </c>
      <c r="B216">
        <v>505</v>
      </c>
      <c r="C216" t="s">
        <v>90</v>
      </c>
      <c r="G216">
        <v>300</v>
      </c>
      <c r="P216">
        <v>48</v>
      </c>
      <c r="T216">
        <v>0</v>
      </c>
      <c r="AA216">
        <v>348</v>
      </c>
    </row>
    <row r="217" spans="1:27" x14ac:dyDescent="0.25">
      <c r="A217">
        <v>15</v>
      </c>
      <c r="B217">
        <v>507</v>
      </c>
      <c r="C217" t="s">
        <v>28</v>
      </c>
      <c r="D217">
        <v>60</v>
      </c>
      <c r="E217">
        <v>60</v>
      </c>
      <c r="F217">
        <v>24</v>
      </c>
      <c r="H217">
        <v>60</v>
      </c>
      <c r="K217">
        <v>120</v>
      </c>
      <c r="M217">
        <v>60</v>
      </c>
      <c r="N217">
        <v>60</v>
      </c>
      <c r="AA217">
        <v>444</v>
      </c>
    </row>
    <row r="218" spans="1:27" x14ac:dyDescent="0.25">
      <c r="A218">
        <v>15</v>
      </c>
      <c r="B218">
        <v>508</v>
      </c>
      <c r="C218" t="s">
        <v>29</v>
      </c>
      <c r="F218">
        <v>960</v>
      </c>
      <c r="AA218">
        <v>960</v>
      </c>
    </row>
    <row r="219" spans="1:27" x14ac:dyDescent="0.25">
      <c r="A219">
        <v>15</v>
      </c>
      <c r="B219">
        <v>509</v>
      </c>
      <c r="C219" t="s">
        <v>92</v>
      </c>
      <c r="I219">
        <v>60</v>
      </c>
      <c r="K219">
        <v>60</v>
      </c>
      <c r="AA219">
        <v>120</v>
      </c>
    </row>
    <row r="220" spans="1:27" x14ac:dyDescent="0.25">
      <c r="A220">
        <v>15</v>
      </c>
      <c r="B220">
        <v>510</v>
      </c>
      <c r="C220" t="s">
        <v>148</v>
      </c>
      <c r="E220">
        <v>18</v>
      </c>
      <c r="AA220">
        <v>18</v>
      </c>
    </row>
    <row r="221" spans="1:27" x14ac:dyDescent="0.25">
      <c r="A221">
        <v>15</v>
      </c>
      <c r="B221">
        <v>512</v>
      </c>
      <c r="C221" t="s">
        <v>93</v>
      </c>
      <c r="T221">
        <v>0</v>
      </c>
      <c r="X221">
        <v>30</v>
      </c>
      <c r="AA221">
        <v>30</v>
      </c>
    </row>
    <row r="222" spans="1:27" x14ac:dyDescent="0.25">
      <c r="A222">
        <v>15</v>
      </c>
      <c r="B222">
        <v>513</v>
      </c>
      <c r="C222" t="s">
        <v>94</v>
      </c>
      <c r="D222">
        <v>12</v>
      </c>
      <c r="E222">
        <v>18</v>
      </c>
      <c r="G222">
        <v>180</v>
      </c>
      <c r="I222">
        <v>180</v>
      </c>
      <c r="K222">
        <v>180</v>
      </c>
      <c r="M222">
        <v>24</v>
      </c>
      <c r="N222">
        <v>24</v>
      </c>
      <c r="AA222">
        <v>618</v>
      </c>
    </row>
    <row r="223" spans="1:27" x14ac:dyDescent="0.25">
      <c r="A223">
        <v>15</v>
      </c>
      <c r="B223">
        <v>515</v>
      </c>
      <c r="C223" t="s">
        <v>95</v>
      </c>
      <c r="D223">
        <v>12</v>
      </c>
      <c r="E223">
        <v>30</v>
      </c>
      <c r="F223">
        <v>0</v>
      </c>
      <c r="L223">
        <v>12</v>
      </c>
      <c r="AA223">
        <v>54</v>
      </c>
    </row>
    <row r="224" spans="1:27" x14ac:dyDescent="0.25">
      <c r="A224">
        <v>15</v>
      </c>
      <c r="B224">
        <v>524</v>
      </c>
      <c r="C224" t="s">
        <v>97</v>
      </c>
      <c r="E224">
        <v>60</v>
      </c>
      <c r="AA224">
        <v>60</v>
      </c>
    </row>
    <row r="225" spans="1:27" x14ac:dyDescent="0.25">
      <c r="A225">
        <v>15</v>
      </c>
      <c r="B225">
        <v>526</v>
      </c>
      <c r="C225" t="s">
        <v>33</v>
      </c>
      <c r="D225">
        <v>12</v>
      </c>
      <c r="E225">
        <v>12</v>
      </c>
      <c r="G225">
        <v>60</v>
      </c>
      <c r="H225">
        <v>12</v>
      </c>
      <c r="J225">
        <v>20</v>
      </c>
      <c r="L225">
        <v>12</v>
      </c>
      <c r="M225">
        <v>24</v>
      </c>
      <c r="AA225">
        <v>152</v>
      </c>
    </row>
    <row r="226" spans="1:27" x14ac:dyDescent="0.25">
      <c r="A226">
        <v>15</v>
      </c>
      <c r="B226">
        <v>528</v>
      </c>
      <c r="C226" t="s">
        <v>99</v>
      </c>
      <c r="D226">
        <v>30</v>
      </c>
      <c r="E226">
        <v>24</v>
      </c>
      <c r="J226">
        <v>40</v>
      </c>
      <c r="AA226">
        <v>94</v>
      </c>
    </row>
    <row r="227" spans="1:27" x14ac:dyDescent="0.25">
      <c r="A227">
        <v>15</v>
      </c>
      <c r="B227">
        <v>529</v>
      </c>
      <c r="C227" t="s">
        <v>100</v>
      </c>
      <c r="L227">
        <v>48</v>
      </c>
      <c r="AA227">
        <v>48</v>
      </c>
    </row>
    <row r="228" spans="1:27" x14ac:dyDescent="0.25">
      <c r="A228">
        <v>15</v>
      </c>
      <c r="B228">
        <v>534</v>
      </c>
      <c r="C228" t="s">
        <v>102</v>
      </c>
      <c r="E228">
        <v>12</v>
      </c>
      <c r="H228">
        <v>12</v>
      </c>
      <c r="L228">
        <v>6</v>
      </c>
      <c r="AA228">
        <v>30</v>
      </c>
    </row>
    <row r="229" spans="1:27" x14ac:dyDescent="0.25">
      <c r="A229">
        <v>15</v>
      </c>
      <c r="B229">
        <v>538</v>
      </c>
      <c r="C229" t="s">
        <v>103</v>
      </c>
      <c r="E229">
        <v>18</v>
      </c>
      <c r="AA229">
        <v>18</v>
      </c>
    </row>
    <row r="230" spans="1:27" x14ac:dyDescent="0.25">
      <c r="A230">
        <v>15</v>
      </c>
      <c r="B230">
        <v>539</v>
      </c>
      <c r="C230" t="s">
        <v>35</v>
      </c>
      <c r="D230">
        <v>30</v>
      </c>
      <c r="E230">
        <v>30</v>
      </c>
      <c r="F230">
        <v>0</v>
      </c>
      <c r="G230">
        <v>120</v>
      </c>
      <c r="J230">
        <v>40</v>
      </c>
      <c r="K230">
        <v>60</v>
      </c>
      <c r="M230">
        <v>24</v>
      </c>
      <c r="N230">
        <v>24</v>
      </c>
      <c r="O230">
        <v>24</v>
      </c>
      <c r="P230">
        <v>24</v>
      </c>
      <c r="Q230">
        <v>24</v>
      </c>
      <c r="R230">
        <v>24</v>
      </c>
      <c r="T230">
        <v>60</v>
      </c>
      <c r="AA230">
        <v>484</v>
      </c>
    </row>
    <row r="231" spans="1:27" x14ac:dyDescent="0.25">
      <c r="A231">
        <v>15</v>
      </c>
      <c r="B231">
        <v>541</v>
      </c>
      <c r="C231" t="s">
        <v>37</v>
      </c>
      <c r="I231">
        <v>60</v>
      </c>
      <c r="P231">
        <v>24</v>
      </c>
      <c r="AA231">
        <v>84</v>
      </c>
    </row>
    <row r="232" spans="1:27" x14ac:dyDescent="0.25">
      <c r="A232">
        <v>15</v>
      </c>
      <c r="B232">
        <v>543</v>
      </c>
      <c r="C232" t="s">
        <v>149</v>
      </c>
      <c r="D232">
        <v>18</v>
      </c>
      <c r="E232">
        <v>18</v>
      </c>
      <c r="L232">
        <v>24</v>
      </c>
      <c r="AA232">
        <v>60</v>
      </c>
    </row>
    <row r="233" spans="1:27" x14ac:dyDescent="0.25">
      <c r="A233">
        <v>15</v>
      </c>
      <c r="B233">
        <v>546</v>
      </c>
      <c r="C233" t="s">
        <v>104</v>
      </c>
      <c r="J233">
        <v>100</v>
      </c>
      <c r="AA233">
        <v>100</v>
      </c>
    </row>
    <row r="234" spans="1:27" x14ac:dyDescent="0.25">
      <c r="A234">
        <v>15</v>
      </c>
      <c r="B234">
        <v>547</v>
      </c>
      <c r="C234" t="s">
        <v>38</v>
      </c>
      <c r="D234">
        <v>12</v>
      </c>
      <c r="E234">
        <v>12</v>
      </c>
      <c r="F234">
        <v>12</v>
      </c>
      <c r="G234">
        <v>60</v>
      </c>
      <c r="J234">
        <v>20</v>
      </c>
      <c r="L234">
        <v>24</v>
      </c>
      <c r="AA234">
        <v>140</v>
      </c>
    </row>
    <row r="235" spans="1:27" x14ac:dyDescent="0.25">
      <c r="A235">
        <v>15</v>
      </c>
      <c r="B235">
        <v>549</v>
      </c>
      <c r="C235" t="s">
        <v>105</v>
      </c>
      <c r="H235">
        <v>24</v>
      </c>
      <c r="M235">
        <v>24</v>
      </c>
      <c r="Q235">
        <v>24</v>
      </c>
      <c r="U235">
        <v>30</v>
      </c>
      <c r="V235">
        <v>30</v>
      </c>
      <c r="W235">
        <v>30</v>
      </c>
      <c r="AA235">
        <v>162</v>
      </c>
    </row>
    <row r="236" spans="1:27" x14ac:dyDescent="0.25">
      <c r="A236">
        <v>15</v>
      </c>
      <c r="B236">
        <v>556</v>
      </c>
      <c r="C236" t="s">
        <v>106</v>
      </c>
      <c r="R236">
        <v>24</v>
      </c>
      <c r="AA236">
        <v>24</v>
      </c>
    </row>
    <row r="237" spans="1:27" x14ac:dyDescent="0.25">
      <c r="A237">
        <v>15</v>
      </c>
      <c r="B237">
        <v>565</v>
      </c>
      <c r="C237" t="s">
        <v>109</v>
      </c>
      <c r="E237">
        <v>60</v>
      </c>
      <c r="AA237">
        <v>60</v>
      </c>
    </row>
    <row r="238" spans="1:27" x14ac:dyDescent="0.25">
      <c r="A238">
        <v>15</v>
      </c>
      <c r="B238">
        <v>570</v>
      </c>
      <c r="C238" t="s">
        <v>39</v>
      </c>
      <c r="D238">
        <v>60</v>
      </c>
      <c r="AA238">
        <v>60</v>
      </c>
    </row>
    <row r="239" spans="1:27" x14ac:dyDescent="0.25">
      <c r="A239">
        <v>15</v>
      </c>
      <c r="B239">
        <v>571</v>
      </c>
      <c r="C239" t="s">
        <v>111</v>
      </c>
      <c r="G239">
        <v>120</v>
      </c>
      <c r="H239">
        <v>30</v>
      </c>
      <c r="I239">
        <v>120</v>
      </c>
      <c r="J239">
        <v>40</v>
      </c>
      <c r="M239">
        <v>0</v>
      </c>
      <c r="O239">
        <v>48</v>
      </c>
      <c r="AA239">
        <v>358</v>
      </c>
    </row>
    <row r="240" spans="1:27" x14ac:dyDescent="0.25">
      <c r="A240">
        <v>15</v>
      </c>
      <c r="B240">
        <v>626</v>
      </c>
      <c r="C240" t="s">
        <v>150</v>
      </c>
      <c r="E240">
        <v>6</v>
      </c>
      <c r="L240">
        <v>6</v>
      </c>
      <c r="AA240">
        <v>12</v>
      </c>
    </row>
    <row r="241" spans="1:27" x14ac:dyDescent="0.25">
      <c r="A241">
        <v>15</v>
      </c>
      <c r="B241">
        <v>641</v>
      </c>
      <c r="C241" t="s">
        <v>40</v>
      </c>
      <c r="G241">
        <v>60</v>
      </c>
      <c r="M241">
        <v>12</v>
      </c>
      <c r="AA241">
        <v>72</v>
      </c>
    </row>
    <row r="242" spans="1:27" x14ac:dyDescent="0.25">
      <c r="A242">
        <v>15</v>
      </c>
      <c r="B242">
        <v>684</v>
      </c>
      <c r="C242" t="s">
        <v>151</v>
      </c>
      <c r="F242">
        <v>6</v>
      </c>
      <c r="G242">
        <v>60</v>
      </c>
      <c r="AA242">
        <v>66</v>
      </c>
    </row>
    <row r="243" spans="1:27" x14ac:dyDescent="0.25">
      <c r="A243">
        <v>15</v>
      </c>
      <c r="B243">
        <v>685</v>
      </c>
      <c r="C243" t="s">
        <v>152</v>
      </c>
      <c r="D243">
        <v>6</v>
      </c>
      <c r="J243">
        <v>20</v>
      </c>
      <c r="AA243">
        <v>26</v>
      </c>
    </row>
    <row r="244" spans="1:27" x14ac:dyDescent="0.25">
      <c r="A244">
        <v>15</v>
      </c>
      <c r="B244">
        <v>2005</v>
      </c>
      <c r="C244" t="s">
        <v>116</v>
      </c>
      <c r="D244">
        <v>6</v>
      </c>
      <c r="E244">
        <v>12</v>
      </c>
      <c r="H244">
        <v>6</v>
      </c>
      <c r="J244">
        <v>20</v>
      </c>
      <c r="AA244">
        <v>44</v>
      </c>
    </row>
    <row r="245" spans="1:27" x14ac:dyDescent="0.25">
      <c r="A245">
        <v>15</v>
      </c>
      <c r="B245">
        <v>2007</v>
      </c>
      <c r="C245" t="s">
        <v>153</v>
      </c>
      <c r="E245">
        <v>6</v>
      </c>
      <c r="H245">
        <v>6</v>
      </c>
      <c r="Q245">
        <v>24</v>
      </c>
      <c r="AA245">
        <v>36</v>
      </c>
    </row>
    <row r="246" spans="1:27" x14ac:dyDescent="0.25">
      <c r="A246">
        <v>15</v>
      </c>
      <c r="B246">
        <v>2014</v>
      </c>
      <c r="C246" t="s">
        <v>154</v>
      </c>
      <c r="E246">
        <v>6</v>
      </c>
      <c r="G246">
        <v>60</v>
      </c>
      <c r="AA246">
        <v>66</v>
      </c>
    </row>
    <row r="247" spans="1:27" x14ac:dyDescent="0.25">
      <c r="A247">
        <v>15</v>
      </c>
      <c r="B247">
        <v>2077</v>
      </c>
      <c r="C247" t="s">
        <v>155</v>
      </c>
      <c r="E247">
        <v>6</v>
      </c>
      <c r="J247">
        <v>20</v>
      </c>
      <c r="Q247">
        <v>24</v>
      </c>
      <c r="R247">
        <v>24</v>
      </c>
      <c r="AA247">
        <v>74</v>
      </c>
    </row>
    <row r="248" spans="1:27" x14ac:dyDescent="0.25">
      <c r="A248">
        <v>15</v>
      </c>
      <c r="B248">
        <v>2078</v>
      </c>
      <c r="C248" t="s">
        <v>45</v>
      </c>
      <c r="G248">
        <v>60</v>
      </c>
      <c r="AA248">
        <v>60</v>
      </c>
    </row>
    <row r="249" spans="1:27" x14ac:dyDescent="0.25">
      <c r="A249">
        <v>15</v>
      </c>
      <c r="B249">
        <v>2100</v>
      </c>
      <c r="C249" t="s">
        <v>156</v>
      </c>
      <c r="H249">
        <v>6</v>
      </c>
      <c r="Q249">
        <v>24</v>
      </c>
      <c r="R249">
        <v>24</v>
      </c>
      <c r="AA249">
        <v>54</v>
      </c>
    </row>
    <row r="250" spans="1:27" x14ac:dyDescent="0.25">
      <c r="A250">
        <v>15</v>
      </c>
      <c r="B250">
        <v>2123</v>
      </c>
      <c r="C250" t="s">
        <v>157</v>
      </c>
      <c r="M250">
        <v>12</v>
      </c>
      <c r="AA250">
        <v>12</v>
      </c>
    </row>
    <row r="251" spans="1:27" x14ac:dyDescent="0.25">
      <c r="A251">
        <v>15</v>
      </c>
      <c r="B251">
        <v>2145</v>
      </c>
      <c r="C251" t="s">
        <v>121</v>
      </c>
      <c r="G251">
        <v>60</v>
      </c>
      <c r="H251">
        <v>6</v>
      </c>
      <c r="Q251">
        <v>24</v>
      </c>
      <c r="AA251">
        <v>90</v>
      </c>
    </row>
    <row r="252" spans="1:27" x14ac:dyDescent="0.25">
      <c r="A252">
        <v>15</v>
      </c>
      <c r="B252">
        <v>4201</v>
      </c>
      <c r="C252" t="s">
        <v>158</v>
      </c>
      <c r="D252">
        <v>6</v>
      </c>
      <c r="AA252">
        <v>6</v>
      </c>
    </row>
    <row r="253" spans="1:27" x14ac:dyDescent="0.25">
      <c r="A253">
        <v>15</v>
      </c>
      <c r="B253">
        <v>4202</v>
      </c>
      <c r="C253" t="s">
        <v>159</v>
      </c>
      <c r="E253">
        <v>36</v>
      </c>
      <c r="AA253">
        <v>36</v>
      </c>
    </row>
    <row r="254" spans="1:27" x14ac:dyDescent="0.25">
      <c r="A254">
        <v>15</v>
      </c>
      <c r="B254">
        <v>9161</v>
      </c>
      <c r="C254" t="s">
        <v>160</v>
      </c>
      <c r="K254">
        <v>60</v>
      </c>
      <c r="AA254">
        <v>60</v>
      </c>
    </row>
    <row r="255" spans="1:27" x14ac:dyDescent="0.25">
      <c r="A255">
        <v>15</v>
      </c>
      <c r="B255">
        <v>9502</v>
      </c>
      <c r="C255" t="s">
        <v>161</v>
      </c>
      <c r="G255">
        <v>60</v>
      </c>
      <c r="I255">
        <v>60</v>
      </c>
      <c r="J255">
        <v>20</v>
      </c>
      <c r="AA255">
        <v>140</v>
      </c>
    </row>
    <row r="256" spans="1:27" x14ac:dyDescent="0.25">
      <c r="A256">
        <v>15</v>
      </c>
      <c r="B256">
        <v>69024</v>
      </c>
      <c r="C256" t="s">
        <v>47</v>
      </c>
      <c r="D256">
        <v>6</v>
      </c>
      <c r="E256">
        <v>6</v>
      </c>
      <c r="F256">
        <v>6</v>
      </c>
      <c r="AA256">
        <v>18</v>
      </c>
    </row>
    <row r="257" spans="1:27" x14ac:dyDescent="0.25">
      <c r="A257">
        <v>15</v>
      </c>
      <c r="B257">
        <v>69026</v>
      </c>
      <c r="C257" t="s">
        <v>48</v>
      </c>
      <c r="F257">
        <v>42</v>
      </c>
      <c r="AA257">
        <v>42</v>
      </c>
    </row>
    <row r="258" spans="1:27" x14ac:dyDescent="0.25">
      <c r="A258">
        <v>15</v>
      </c>
      <c r="B258">
        <v>69068</v>
      </c>
      <c r="C258" t="s">
        <v>49</v>
      </c>
      <c r="I258">
        <v>60</v>
      </c>
      <c r="AA258">
        <v>60</v>
      </c>
    </row>
    <row r="259" spans="1:27" x14ac:dyDescent="0.25">
      <c r="A259">
        <v>15</v>
      </c>
      <c r="B259">
        <v>144</v>
      </c>
      <c r="C259" t="s">
        <v>125</v>
      </c>
      <c r="D259">
        <v>120</v>
      </c>
      <c r="AA259">
        <v>120</v>
      </c>
    </row>
    <row r="260" spans="1:27" x14ac:dyDescent="0.25">
      <c r="A260">
        <v>15</v>
      </c>
      <c r="B260">
        <v>170</v>
      </c>
      <c r="C260" t="s">
        <v>126</v>
      </c>
      <c r="G260">
        <v>60</v>
      </c>
      <c r="I260">
        <v>60</v>
      </c>
      <c r="J260">
        <v>20</v>
      </c>
      <c r="K260">
        <v>0</v>
      </c>
      <c r="AA260">
        <v>140</v>
      </c>
    </row>
    <row r="261" spans="1:27" x14ac:dyDescent="0.25">
      <c r="A261">
        <v>15</v>
      </c>
      <c r="B261">
        <v>171</v>
      </c>
      <c r="C261" t="s">
        <v>162</v>
      </c>
      <c r="E261">
        <v>60</v>
      </c>
      <c r="AA261">
        <v>60</v>
      </c>
    </row>
    <row r="262" spans="1:27" x14ac:dyDescent="0.25">
      <c r="A262">
        <v>15</v>
      </c>
      <c r="B262">
        <v>517</v>
      </c>
      <c r="C262" t="s">
        <v>54</v>
      </c>
      <c r="G262">
        <v>180</v>
      </c>
      <c r="I262">
        <v>120</v>
      </c>
      <c r="J262">
        <v>40</v>
      </c>
      <c r="L262">
        <v>12</v>
      </c>
      <c r="AA262">
        <v>352</v>
      </c>
    </row>
    <row r="263" spans="1:27" x14ac:dyDescent="0.25">
      <c r="A263">
        <v>15</v>
      </c>
      <c r="B263">
        <v>542</v>
      </c>
      <c r="C263" t="s">
        <v>133</v>
      </c>
      <c r="G263">
        <v>60</v>
      </c>
      <c r="AA263">
        <v>60</v>
      </c>
    </row>
    <row r="264" spans="1:27" x14ac:dyDescent="0.25">
      <c r="A264">
        <v>15</v>
      </c>
      <c r="B264">
        <v>562</v>
      </c>
      <c r="C264" t="s">
        <v>134</v>
      </c>
      <c r="G264">
        <v>60</v>
      </c>
      <c r="P264">
        <v>24</v>
      </c>
      <c r="Q264">
        <v>24</v>
      </c>
      <c r="R264">
        <v>24</v>
      </c>
      <c r="S264">
        <v>18</v>
      </c>
      <c r="X264">
        <v>48</v>
      </c>
      <c r="AA264">
        <v>198</v>
      </c>
    </row>
    <row r="265" spans="1:27" x14ac:dyDescent="0.25">
      <c r="A265">
        <v>15</v>
      </c>
      <c r="B265">
        <v>9406</v>
      </c>
      <c r="C265" t="s">
        <v>163</v>
      </c>
      <c r="G265">
        <v>60</v>
      </c>
      <c r="AA265">
        <v>60</v>
      </c>
    </row>
    <row r="266" spans="1:27" x14ac:dyDescent="0.25">
      <c r="A266">
        <v>15</v>
      </c>
      <c r="B266">
        <v>9408</v>
      </c>
      <c r="C266" t="s">
        <v>164</v>
      </c>
      <c r="D266">
        <v>6</v>
      </c>
      <c r="AA266">
        <v>6</v>
      </c>
    </row>
    <row r="267" spans="1:27" x14ac:dyDescent="0.25">
      <c r="A267">
        <v>15</v>
      </c>
      <c r="B267">
        <v>502</v>
      </c>
      <c r="C267" t="s">
        <v>139</v>
      </c>
      <c r="M267">
        <v>60</v>
      </c>
      <c r="AA267">
        <v>60</v>
      </c>
    </row>
    <row r="268" spans="1:27" x14ac:dyDescent="0.25">
      <c r="A268">
        <v>15</v>
      </c>
      <c r="B268">
        <v>537</v>
      </c>
      <c r="C268" t="s">
        <v>165</v>
      </c>
      <c r="D268">
        <v>6</v>
      </c>
      <c r="E268">
        <v>12</v>
      </c>
      <c r="G268">
        <v>60</v>
      </c>
      <c r="I268">
        <v>60</v>
      </c>
      <c r="AA268">
        <v>138</v>
      </c>
    </row>
    <row r="269" spans="1:27" x14ac:dyDescent="0.25">
      <c r="A269">
        <v>15</v>
      </c>
      <c r="B269">
        <v>9120</v>
      </c>
      <c r="C269" t="s">
        <v>166</v>
      </c>
      <c r="D269">
        <v>6</v>
      </c>
      <c r="E269">
        <v>6</v>
      </c>
      <c r="H269">
        <v>6</v>
      </c>
      <c r="AA269">
        <v>18</v>
      </c>
    </row>
    <row r="270" spans="1:27" x14ac:dyDescent="0.25">
      <c r="A270">
        <v>15</v>
      </c>
      <c r="B270">
        <v>9165</v>
      </c>
      <c r="C270" t="s">
        <v>167</v>
      </c>
      <c r="H270">
        <v>6</v>
      </c>
      <c r="I270">
        <v>60</v>
      </c>
      <c r="K270">
        <v>0</v>
      </c>
      <c r="AA270">
        <v>66</v>
      </c>
    </row>
    <row r="271" spans="1:27" x14ac:dyDescent="0.25">
      <c r="A271">
        <v>22</v>
      </c>
      <c r="B271">
        <v>112</v>
      </c>
      <c r="C271" t="s">
        <v>3</v>
      </c>
      <c r="D271">
        <v>120</v>
      </c>
      <c r="G271">
        <v>180</v>
      </c>
      <c r="X271">
        <v>120</v>
      </c>
      <c r="AA271">
        <v>420</v>
      </c>
    </row>
    <row r="272" spans="1:27" x14ac:dyDescent="0.25">
      <c r="A272">
        <v>22</v>
      </c>
      <c r="B272">
        <v>114</v>
      </c>
      <c r="C272" t="s">
        <v>4</v>
      </c>
      <c r="D272">
        <v>180</v>
      </c>
      <c r="E272">
        <v>30</v>
      </c>
      <c r="H272">
        <v>30</v>
      </c>
      <c r="L272">
        <v>18</v>
      </c>
      <c r="M272">
        <v>36</v>
      </c>
      <c r="P272">
        <v>48</v>
      </c>
      <c r="Q272">
        <v>48</v>
      </c>
      <c r="T272">
        <v>30</v>
      </c>
      <c r="V272">
        <v>30</v>
      </c>
      <c r="X272">
        <v>30</v>
      </c>
      <c r="AA272">
        <v>480</v>
      </c>
    </row>
    <row r="273" spans="1:27" x14ac:dyDescent="0.25">
      <c r="A273">
        <v>22</v>
      </c>
      <c r="B273">
        <v>128</v>
      </c>
      <c r="C273" t="s">
        <v>66</v>
      </c>
      <c r="D273">
        <v>12</v>
      </c>
      <c r="E273">
        <v>18</v>
      </c>
      <c r="G273">
        <v>60</v>
      </c>
      <c r="I273">
        <v>60</v>
      </c>
      <c r="J273">
        <v>20</v>
      </c>
      <c r="M273">
        <v>12</v>
      </c>
      <c r="AA273">
        <v>182</v>
      </c>
    </row>
    <row r="274" spans="1:27" x14ac:dyDescent="0.25">
      <c r="A274">
        <v>22</v>
      </c>
      <c r="B274">
        <v>130</v>
      </c>
      <c r="C274" t="s">
        <v>7</v>
      </c>
      <c r="H274">
        <v>18</v>
      </c>
      <c r="I274">
        <v>60</v>
      </c>
      <c r="L274">
        <v>6</v>
      </c>
      <c r="AA274">
        <v>84</v>
      </c>
    </row>
    <row r="275" spans="1:27" x14ac:dyDescent="0.25">
      <c r="A275">
        <v>22</v>
      </c>
      <c r="B275">
        <v>132</v>
      </c>
      <c r="C275" t="s">
        <v>9</v>
      </c>
      <c r="F275">
        <v>0</v>
      </c>
      <c r="AA275">
        <v>0</v>
      </c>
    </row>
    <row r="276" spans="1:27" x14ac:dyDescent="0.25">
      <c r="A276">
        <v>22</v>
      </c>
      <c r="B276">
        <v>134</v>
      </c>
      <c r="C276" t="s">
        <v>10</v>
      </c>
      <c r="D276">
        <v>42</v>
      </c>
      <c r="J276">
        <v>40</v>
      </c>
      <c r="K276">
        <v>60</v>
      </c>
      <c r="P276">
        <v>24</v>
      </c>
      <c r="Q276">
        <v>24</v>
      </c>
      <c r="AA276">
        <v>190</v>
      </c>
    </row>
    <row r="277" spans="1:27" x14ac:dyDescent="0.25">
      <c r="A277">
        <v>22</v>
      </c>
      <c r="B277">
        <v>135</v>
      </c>
      <c r="C277" t="s">
        <v>67</v>
      </c>
      <c r="G277">
        <v>60</v>
      </c>
      <c r="I277">
        <v>60</v>
      </c>
      <c r="AA277">
        <v>120</v>
      </c>
    </row>
    <row r="278" spans="1:27" x14ac:dyDescent="0.25">
      <c r="A278">
        <v>22</v>
      </c>
      <c r="B278">
        <v>148</v>
      </c>
      <c r="C278" t="s">
        <v>70</v>
      </c>
      <c r="E278">
        <v>30</v>
      </c>
      <c r="J278">
        <v>100</v>
      </c>
      <c r="AA278">
        <v>130</v>
      </c>
    </row>
    <row r="279" spans="1:27" x14ac:dyDescent="0.25">
      <c r="A279">
        <v>22</v>
      </c>
      <c r="B279">
        <v>151</v>
      </c>
      <c r="C279" t="s">
        <v>14</v>
      </c>
      <c r="M279">
        <v>60</v>
      </c>
      <c r="N279">
        <v>36</v>
      </c>
      <c r="AA279">
        <v>96</v>
      </c>
    </row>
    <row r="280" spans="1:27" x14ac:dyDescent="0.25">
      <c r="A280">
        <v>22</v>
      </c>
      <c r="B280">
        <v>152</v>
      </c>
      <c r="C280" t="s">
        <v>15</v>
      </c>
      <c r="E280">
        <v>30</v>
      </c>
      <c r="I280">
        <v>60</v>
      </c>
      <c r="AA280">
        <v>90</v>
      </c>
    </row>
    <row r="281" spans="1:27" x14ac:dyDescent="0.25">
      <c r="A281">
        <v>22</v>
      </c>
      <c r="B281">
        <v>155</v>
      </c>
      <c r="C281" t="s">
        <v>17</v>
      </c>
      <c r="I281">
        <v>60</v>
      </c>
      <c r="N281">
        <v>60</v>
      </c>
      <c r="AA281">
        <v>120</v>
      </c>
    </row>
    <row r="282" spans="1:27" x14ac:dyDescent="0.25">
      <c r="A282">
        <v>22</v>
      </c>
      <c r="B282">
        <v>159</v>
      </c>
      <c r="C282" t="s">
        <v>74</v>
      </c>
      <c r="F282">
        <v>120</v>
      </c>
      <c r="M282">
        <v>24</v>
      </c>
      <c r="AA282">
        <v>144</v>
      </c>
    </row>
    <row r="283" spans="1:27" x14ac:dyDescent="0.25">
      <c r="A283">
        <v>22</v>
      </c>
      <c r="B283">
        <v>160</v>
      </c>
      <c r="C283" t="s">
        <v>18</v>
      </c>
      <c r="D283">
        <v>30</v>
      </c>
      <c r="F283">
        <v>240</v>
      </c>
      <c r="AA283">
        <v>270</v>
      </c>
    </row>
    <row r="284" spans="1:27" x14ac:dyDescent="0.25">
      <c r="A284">
        <v>22</v>
      </c>
      <c r="B284">
        <v>162</v>
      </c>
      <c r="C284" t="s">
        <v>19</v>
      </c>
      <c r="K284">
        <v>60</v>
      </c>
      <c r="AA284">
        <v>60</v>
      </c>
    </row>
    <row r="285" spans="1:27" x14ac:dyDescent="0.25">
      <c r="A285">
        <v>22</v>
      </c>
      <c r="B285">
        <v>167</v>
      </c>
      <c r="C285" t="s">
        <v>76</v>
      </c>
      <c r="D285">
        <v>60</v>
      </c>
      <c r="E285">
        <v>60</v>
      </c>
      <c r="G285">
        <v>300</v>
      </c>
      <c r="I285">
        <v>300</v>
      </c>
      <c r="J285">
        <v>20</v>
      </c>
      <c r="K285">
        <v>300</v>
      </c>
      <c r="L285">
        <v>18</v>
      </c>
      <c r="AA285">
        <v>1058</v>
      </c>
    </row>
    <row r="286" spans="1:27" x14ac:dyDescent="0.25">
      <c r="A286">
        <v>22</v>
      </c>
      <c r="B286">
        <v>174</v>
      </c>
      <c r="C286" t="s">
        <v>78</v>
      </c>
      <c r="D286">
        <v>120</v>
      </c>
      <c r="E286">
        <v>60</v>
      </c>
      <c r="G286">
        <v>120</v>
      </c>
      <c r="J286">
        <v>60</v>
      </c>
      <c r="AA286">
        <v>360</v>
      </c>
    </row>
    <row r="287" spans="1:27" x14ac:dyDescent="0.25">
      <c r="A287">
        <v>22</v>
      </c>
      <c r="B287">
        <v>176</v>
      </c>
      <c r="C287" t="s">
        <v>80</v>
      </c>
      <c r="F287">
        <v>30</v>
      </c>
      <c r="G287">
        <v>120</v>
      </c>
      <c r="P287">
        <v>72</v>
      </c>
      <c r="X287">
        <v>60</v>
      </c>
      <c r="AA287">
        <v>282</v>
      </c>
    </row>
    <row r="288" spans="1:27" x14ac:dyDescent="0.25">
      <c r="A288">
        <v>22</v>
      </c>
      <c r="B288">
        <v>178</v>
      </c>
      <c r="C288" t="s">
        <v>168</v>
      </c>
      <c r="E288">
        <v>60</v>
      </c>
      <c r="J288">
        <v>100</v>
      </c>
      <c r="AA288">
        <v>160</v>
      </c>
    </row>
    <row r="289" spans="1:27" x14ac:dyDescent="0.25">
      <c r="A289">
        <v>22</v>
      </c>
      <c r="B289">
        <v>180</v>
      </c>
      <c r="C289" t="s">
        <v>169</v>
      </c>
      <c r="E289">
        <v>60</v>
      </c>
      <c r="J289">
        <v>40</v>
      </c>
      <c r="K289">
        <v>120</v>
      </c>
      <c r="L289">
        <v>30</v>
      </c>
      <c r="AA289">
        <v>250</v>
      </c>
    </row>
    <row r="290" spans="1:27" x14ac:dyDescent="0.25">
      <c r="A290">
        <v>22</v>
      </c>
      <c r="B290">
        <v>189</v>
      </c>
      <c r="C290" t="s">
        <v>81</v>
      </c>
      <c r="D290">
        <v>30</v>
      </c>
      <c r="E290">
        <v>60</v>
      </c>
      <c r="G290">
        <v>300</v>
      </c>
      <c r="J290">
        <v>100</v>
      </c>
      <c r="M290">
        <v>24</v>
      </c>
      <c r="X290">
        <v>30</v>
      </c>
      <c r="AA290">
        <v>544</v>
      </c>
    </row>
    <row r="291" spans="1:27" x14ac:dyDescent="0.25">
      <c r="A291">
        <v>22</v>
      </c>
      <c r="B291">
        <v>196</v>
      </c>
      <c r="C291" t="s">
        <v>82</v>
      </c>
      <c r="D291">
        <v>156</v>
      </c>
      <c r="E291">
        <v>60</v>
      </c>
      <c r="F291">
        <v>330</v>
      </c>
      <c r="J291">
        <v>80</v>
      </c>
      <c r="K291">
        <v>120</v>
      </c>
      <c r="M291">
        <v>36</v>
      </c>
      <c r="Q291">
        <v>24</v>
      </c>
      <c r="V291">
        <v>30</v>
      </c>
      <c r="AA291">
        <v>836</v>
      </c>
    </row>
    <row r="292" spans="1:27" x14ac:dyDescent="0.25">
      <c r="A292">
        <v>22</v>
      </c>
      <c r="B292">
        <v>199</v>
      </c>
      <c r="C292" t="s">
        <v>22</v>
      </c>
      <c r="D292">
        <v>120</v>
      </c>
      <c r="E292">
        <v>60</v>
      </c>
      <c r="I292">
        <v>240</v>
      </c>
      <c r="J292">
        <v>40</v>
      </c>
      <c r="L292">
        <v>30</v>
      </c>
      <c r="M292">
        <v>60</v>
      </c>
      <c r="O292">
        <v>72</v>
      </c>
      <c r="P292">
        <v>72</v>
      </c>
      <c r="Q292">
        <v>72</v>
      </c>
      <c r="AA292">
        <v>766</v>
      </c>
    </row>
    <row r="293" spans="1:27" x14ac:dyDescent="0.25">
      <c r="A293">
        <v>22</v>
      </c>
      <c r="B293">
        <v>239</v>
      </c>
      <c r="C293" t="s">
        <v>170</v>
      </c>
      <c r="J293">
        <v>20</v>
      </c>
      <c r="AA293">
        <v>20</v>
      </c>
    </row>
    <row r="294" spans="1:27" x14ac:dyDescent="0.25">
      <c r="A294">
        <v>22</v>
      </c>
      <c r="B294">
        <v>246</v>
      </c>
      <c r="C294" t="s">
        <v>171</v>
      </c>
      <c r="J294">
        <v>20</v>
      </c>
      <c r="M294">
        <v>12</v>
      </c>
      <c r="AA294">
        <v>32</v>
      </c>
    </row>
    <row r="295" spans="1:27" x14ac:dyDescent="0.25">
      <c r="A295">
        <v>22</v>
      </c>
      <c r="B295">
        <v>255</v>
      </c>
      <c r="C295" t="s">
        <v>172</v>
      </c>
      <c r="F295">
        <v>294</v>
      </c>
      <c r="AA295">
        <v>294</v>
      </c>
    </row>
    <row r="296" spans="1:27" x14ac:dyDescent="0.25">
      <c r="A296">
        <v>22</v>
      </c>
      <c r="B296">
        <v>256</v>
      </c>
      <c r="C296" t="s">
        <v>173</v>
      </c>
      <c r="E296">
        <v>18</v>
      </c>
      <c r="H296">
        <v>6</v>
      </c>
      <c r="Q296">
        <v>24</v>
      </c>
      <c r="AA296">
        <v>48</v>
      </c>
    </row>
    <row r="297" spans="1:27" x14ac:dyDescent="0.25">
      <c r="A297">
        <v>22</v>
      </c>
      <c r="B297">
        <v>259</v>
      </c>
      <c r="C297" t="s">
        <v>174</v>
      </c>
      <c r="D297">
        <v>6</v>
      </c>
      <c r="J297">
        <v>20</v>
      </c>
      <c r="N297">
        <v>12</v>
      </c>
      <c r="AA297">
        <v>38</v>
      </c>
    </row>
    <row r="298" spans="1:27" x14ac:dyDescent="0.25">
      <c r="A298">
        <v>22</v>
      </c>
      <c r="B298">
        <v>272</v>
      </c>
      <c r="C298" t="s">
        <v>23</v>
      </c>
      <c r="H298">
        <v>6</v>
      </c>
      <c r="AA298">
        <v>6</v>
      </c>
    </row>
    <row r="299" spans="1:27" x14ac:dyDescent="0.25">
      <c r="A299">
        <v>22</v>
      </c>
      <c r="B299">
        <v>275</v>
      </c>
      <c r="C299" t="s">
        <v>86</v>
      </c>
      <c r="J299">
        <v>20</v>
      </c>
      <c r="N299">
        <v>12</v>
      </c>
      <c r="AA299">
        <v>32</v>
      </c>
    </row>
    <row r="300" spans="1:27" x14ac:dyDescent="0.25">
      <c r="A300">
        <v>22</v>
      </c>
      <c r="B300">
        <v>280</v>
      </c>
      <c r="C300" t="s">
        <v>87</v>
      </c>
      <c r="G300">
        <v>60</v>
      </c>
      <c r="AA300">
        <v>60</v>
      </c>
    </row>
    <row r="301" spans="1:27" x14ac:dyDescent="0.25">
      <c r="A301">
        <v>22</v>
      </c>
      <c r="B301">
        <v>301</v>
      </c>
      <c r="C301" t="s">
        <v>88</v>
      </c>
      <c r="M301">
        <v>36</v>
      </c>
      <c r="N301">
        <v>36</v>
      </c>
      <c r="R301">
        <v>24</v>
      </c>
      <c r="AA301">
        <v>96</v>
      </c>
    </row>
    <row r="302" spans="1:27" x14ac:dyDescent="0.25">
      <c r="A302">
        <v>22</v>
      </c>
      <c r="B302">
        <v>304</v>
      </c>
      <c r="C302" t="s">
        <v>24</v>
      </c>
      <c r="E302">
        <v>120</v>
      </c>
      <c r="AA302">
        <v>120</v>
      </c>
    </row>
    <row r="303" spans="1:27" x14ac:dyDescent="0.25">
      <c r="A303">
        <v>22</v>
      </c>
      <c r="B303">
        <v>305</v>
      </c>
      <c r="C303" t="s">
        <v>25</v>
      </c>
      <c r="J303">
        <v>40</v>
      </c>
      <c r="M303">
        <v>60</v>
      </c>
      <c r="N303">
        <v>60</v>
      </c>
      <c r="T303">
        <v>150</v>
      </c>
      <c r="AA303">
        <v>310</v>
      </c>
    </row>
    <row r="304" spans="1:27" x14ac:dyDescent="0.25">
      <c r="A304">
        <v>22</v>
      </c>
      <c r="B304">
        <v>306</v>
      </c>
      <c r="C304" t="s">
        <v>175</v>
      </c>
      <c r="E304">
        <v>90</v>
      </c>
      <c r="F304">
        <v>30</v>
      </c>
      <c r="M304">
        <v>48</v>
      </c>
      <c r="N304">
        <v>48</v>
      </c>
      <c r="X304">
        <v>90</v>
      </c>
      <c r="AA304">
        <v>306</v>
      </c>
    </row>
    <row r="305" spans="1:27" x14ac:dyDescent="0.25">
      <c r="A305">
        <v>22</v>
      </c>
      <c r="B305">
        <v>401</v>
      </c>
      <c r="C305" t="s">
        <v>147</v>
      </c>
      <c r="G305">
        <v>60</v>
      </c>
      <c r="R305">
        <v>24</v>
      </c>
      <c r="AA305">
        <v>84</v>
      </c>
    </row>
    <row r="306" spans="1:27" x14ac:dyDescent="0.25">
      <c r="A306">
        <v>22</v>
      </c>
      <c r="B306">
        <v>503</v>
      </c>
      <c r="C306" t="s">
        <v>27</v>
      </c>
      <c r="F306">
        <v>30</v>
      </c>
      <c r="AA306">
        <v>30</v>
      </c>
    </row>
    <row r="307" spans="1:27" x14ac:dyDescent="0.25">
      <c r="A307">
        <v>22</v>
      </c>
      <c r="B307">
        <v>505</v>
      </c>
      <c r="C307" t="s">
        <v>90</v>
      </c>
      <c r="M307">
        <v>60</v>
      </c>
      <c r="AA307">
        <v>60</v>
      </c>
    </row>
    <row r="308" spans="1:27" x14ac:dyDescent="0.25">
      <c r="A308">
        <v>22</v>
      </c>
      <c r="B308">
        <v>506</v>
      </c>
      <c r="C308" t="s">
        <v>91</v>
      </c>
      <c r="W308">
        <v>60</v>
      </c>
      <c r="AA308">
        <v>60</v>
      </c>
    </row>
    <row r="309" spans="1:27" x14ac:dyDescent="0.25">
      <c r="A309">
        <v>22</v>
      </c>
      <c r="B309">
        <v>510</v>
      </c>
      <c r="C309" t="s">
        <v>148</v>
      </c>
      <c r="E309">
        <v>18</v>
      </c>
      <c r="G309">
        <v>60</v>
      </c>
      <c r="I309">
        <v>60</v>
      </c>
      <c r="AA309">
        <v>138</v>
      </c>
    </row>
    <row r="310" spans="1:27" x14ac:dyDescent="0.25">
      <c r="A310">
        <v>22</v>
      </c>
      <c r="B310">
        <v>511</v>
      </c>
      <c r="C310" t="s">
        <v>30</v>
      </c>
      <c r="I310">
        <v>60</v>
      </c>
      <c r="AA310">
        <v>60</v>
      </c>
    </row>
    <row r="311" spans="1:27" x14ac:dyDescent="0.25">
      <c r="A311">
        <v>22</v>
      </c>
      <c r="B311">
        <v>512</v>
      </c>
      <c r="C311" t="s">
        <v>93</v>
      </c>
      <c r="E311">
        <v>30</v>
      </c>
      <c r="T311">
        <v>0</v>
      </c>
      <c r="V311">
        <v>90</v>
      </c>
      <c r="X311">
        <v>18</v>
      </c>
      <c r="AA311">
        <v>138</v>
      </c>
    </row>
    <row r="312" spans="1:27" x14ac:dyDescent="0.25">
      <c r="A312">
        <v>22</v>
      </c>
      <c r="B312">
        <v>513</v>
      </c>
      <c r="C312" t="s">
        <v>94</v>
      </c>
      <c r="E312">
        <v>18</v>
      </c>
      <c r="G312">
        <v>120</v>
      </c>
      <c r="K312">
        <v>180</v>
      </c>
      <c r="AA312">
        <v>318</v>
      </c>
    </row>
    <row r="313" spans="1:27" x14ac:dyDescent="0.25">
      <c r="A313">
        <v>22</v>
      </c>
      <c r="B313">
        <v>514</v>
      </c>
      <c r="C313" t="s">
        <v>31</v>
      </c>
      <c r="D313">
        <v>120</v>
      </c>
      <c r="E313">
        <v>300</v>
      </c>
      <c r="G313">
        <v>300</v>
      </c>
      <c r="I313">
        <v>180</v>
      </c>
      <c r="J313">
        <v>200</v>
      </c>
      <c r="AA313">
        <v>1100</v>
      </c>
    </row>
    <row r="314" spans="1:27" x14ac:dyDescent="0.25">
      <c r="A314">
        <v>22</v>
      </c>
      <c r="B314">
        <v>515</v>
      </c>
      <c r="C314" t="s">
        <v>95</v>
      </c>
      <c r="P314">
        <v>24</v>
      </c>
      <c r="AA314">
        <v>24</v>
      </c>
    </row>
    <row r="315" spans="1:27" x14ac:dyDescent="0.25">
      <c r="A315">
        <v>22</v>
      </c>
      <c r="B315">
        <v>516</v>
      </c>
      <c r="C315" t="s">
        <v>176</v>
      </c>
      <c r="E315">
        <v>180</v>
      </c>
      <c r="AA315">
        <v>180</v>
      </c>
    </row>
    <row r="316" spans="1:27" x14ac:dyDescent="0.25">
      <c r="A316">
        <v>22</v>
      </c>
      <c r="B316">
        <v>518</v>
      </c>
      <c r="C316" t="s">
        <v>32</v>
      </c>
      <c r="D316">
        <v>30</v>
      </c>
      <c r="E316">
        <v>30</v>
      </c>
      <c r="F316">
        <v>6</v>
      </c>
      <c r="H316">
        <v>30</v>
      </c>
      <c r="J316">
        <v>60</v>
      </c>
      <c r="L316">
        <v>30</v>
      </c>
      <c r="P316">
        <v>24</v>
      </c>
      <c r="AA316">
        <v>210</v>
      </c>
    </row>
    <row r="317" spans="1:27" x14ac:dyDescent="0.25">
      <c r="A317">
        <v>22</v>
      </c>
      <c r="B317">
        <v>523</v>
      </c>
      <c r="C317" t="s">
        <v>96</v>
      </c>
      <c r="D317">
        <v>12</v>
      </c>
      <c r="F317">
        <v>12</v>
      </c>
      <c r="J317">
        <v>40</v>
      </c>
      <c r="AA317">
        <v>64</v>
      </c>
    </row>
    <row r="318" spans="1:27" x14ac:dyDescent="0.25">
      <c r="A318">
        <v>22</v>
      </c>
      <c r="B318">
        <v>526</v>
      </c>
      <c r="C318" t="s">
        <v>33</v>
      </c>
      <c r="I318">
        <v>60</v>
      </c>
      <c r="J318">
        <v>20</v>
      </c>
      <c r="K318">
        <v>60</v>
      </c>
      <c r="L318">
        <v>6</v>
      </c>
      <c r="N318">
        <v>36</v>
      </c>
      <c r="AA318">
        <v>182</v>
      </c>
    </row>
    <row r="319" spans="1:27" x14ac:dyDescent="0.25">
      <c r="A319">
        <v>22</v>
      </c>
      <c r="B319">
        <v>527</v>
      </c>
      <c r="C319" t="s">
        <v>98</v>
      </c>
      <c r="D319">
        <v>90</v>
      </c>
      <c r="E319">
        <v>72</v>
      </c>
      <c r="F319">
        <v>60</v>
      </c>
      <c r="G319">
        <v>180</v>
      </c>
      <c r="H319">
        <v>48</v>
      </c>
      <c r="I319">
        <v>180</v>
      </c>
      <c r="J319">
        <v>260</v>
      </c>
      <c r="K319">
        <v>180</v>
      </c>
      <c r="L319">
        <v>18</v>
      </c>
      <c r="M319">
        <v>36</v>
      </c>
      <c r="N319">
        <v>36</v>
      </c>
      <c r="O319">
        <v>72</v>
      </c>
      <c r="P319">
        <v>72</v>
      </c>
      <c r="Q319">
        <v>72</v>
      </c>
      <c r="X319">
        <v>30</v>
      </c>
      <c r="AA319">
        <v>1406</v>
      </c>
    </row>
    <row r="320" spans="1:27" x14ac:dyDescent="0.25">
      <c r="A320">
        <v>22</v>
      </c>
      <c r="B320">
        <v>534</v>
      </c>
      <c r="C320" t="s">
        <v>102</v>
      </c>
      <c r="E320">
        <v>12</v>
      </c>
      <c r="J320">
        <v>60</v>
      </c>
      <c r="R320">
        <v>48</v>
      </c>
      <c r="AA320">
        <v>120</v>
      </c>
    </row>
    <row r="321" spans="1:27" x14ac:dyDescent="0.25">
      <c r="A321">
        <v>22</v>
      </c>
      <c r="B321">
        <v>537</v>
      </c>
      <c r="C321" t="s">
        <v>165</v>
      </c>
      <c r="K321">
        <v>60</v>
      </c>
      <c r="AA321">
        <v>60</v>
      </c>
    </row>
    <row r="322" spans="1:27" x14ac:dyDescent="0.25">
      <c r="A322">
        <v>22</v>
      </c>
      <c r="B322">
        <v>539</v>
      </c>
      <c r="C322" t="s">
        <v>35</v>
      </c>
      <c r="D322">
        <v>12</v>
      </c>
      <c r="F322">
        <v>120</v>
      </c>
      <c r="K322">
        <v>60</v>
      </c>
      <c r="N322">
        <v>12</v>
      </c>
      <c r="R322">
        <v>24</v>
      </c>
      <c r="AA322">
        <v>228</v>
      </c>
    </row>
    <row r="323" spans="1:27" x14ac:dyDescent="0.25">
      <c r="A323">
        <v>22</v>
      </c>
      <c r="B323">
        <v>541</v>
      </c>
      <c r="C323" t="s">
        <v>37</v>
      </c>
      <c r="F323">
        <v>6</v>
      </c>
      <c r="H323">
        <v>6</v>
      </c>
      <c r="AA323">
        <v>12</v>
      </c>
    </row>
    <row r="324" spans="1:27" x14ac:dyDescent="0.25">
      <c r="A324">
        <v>22</v>
      </c>
      <c r="B324">
        <v>546</v>
      </c>
      <c r="C324" t="s">
        <v>104</v>
      </c>
      <c r="J324">
        <v>60</v>
      </c>
      <c r="AA324">
        <v>60</v>
      </c>
    </row>
    <row r="325" spans="1:27" x14ac:dyDescent="0.25">
      <c r="A325">
        <v>22</v>
      </c>
      <c r="B325">
        <v>547</v>
      </c>
      <c r="C325" t="s">
        <v>38</v>
      </c>
      <c r="T325">
        <v>60</v>
      </c>
      <c r="U325">
        <v>60</v>
      </c>
      <c r="AA325">
        <v>120</v>
      </c>
    </row>
    <row r="326" spans="1:27" x14ac:dyDescent="0.25">
      <c r="A326">
        <v>22</v>
      </c>
      <c r="B326">
        <v>549</v>
      </c>
      <c r="C326" t="s">
        <v>105</v>
      </c>
      <c r="D326">
        <v>42</v>
      </c>
      <c r="AA326">
        <v>42</v>
      </c>
    </row>
    <row r="327" spans="1:27" x14ac:dyDescent="0.25">
      <c r="A327">
        <v>22</v>
      </c>
      <c r="B327">
        <v>566</v>
      </c>
      <c r="C327" t="s">
        <v>110</v>
      </c>
      <c r="D327">
        <v>30</v>
      </c>
      <c r="E327">
        <v>30</v>
      </c>
      <c r="G327">
        <v>120</v>
      </c>
      <c r="J327">
        <v>60</v>
      </c>
      <c r="AA327">
        <v>240</v>
      </c>
    </row>
    <row r="328" spans="1:27" x14ac:dyDescent="0.25">
      <c r="A328">
        <v>22</v>
      </c>
      <c r="B328">
        <v>570</v>
      </c>
      <c r="C328" t="s">
        <v>39</v>
      </c>
      <c r="E328">
        <v>60</v>
      </c>
      <c r="F328">
        <v>30</v>
      </c>
      <c r="M328">
        <v>24</v>
      </c>
      <c r="N328">
        <v>120</v>
      </c>
      <c r="R328">
        <v>48</v>
      </c>
      <c r="T328">
        <v>60</v>
      </c>
      <c r="X328">
        <v>60</v>
      </c>
      <c r="AA328">
        <v>402</v>
      </c>
    </row>
    <row r="329" spans="1:27" x14ac:dyDescent="0.25">
      <c r="A329">
        <v>22</v>
      </c>
      <c r="B329">
        <v>625</v>
      </c>
      <c r="C329" t="s">
        <v>177</v>
      </c>
      <c r="G329">
        <v>60</v>
      </c>
      <c r="AA329">
        <v>60</v>
      </c>
    </row>
    <row r="330" spans="1:27" x14ac:dyDescent="0.25">
      <c r="A330">
        <v>22</v>
      </c>
      <c r="B330">
        <v>643</v>
      </c>
      <c r="C330" t="s">
        <v>178</v>
      </c>
      <c r="D330">
        <v>6</v>
      </c>
      <c r="F330">
        <v>6</v>
      </c>
      <c r="G330">
        <v>60</v>
      </c>
      <c r="I330">
        <v>60</v>
      </c>
      <c r="M330">
        <v>12</v>
      </c>
      <c r="AA330">
        <v>144</v>
      </c>
    </row>
    <row r="331" spans="1:27" x14ac:dyDescent="0.25">
      <c r="A331">
        <v>22</v>
      </c>
      <c r="B331">
        <v>647</v>
      </c>
      <c r="C331" t="s">
        <v>179</v>
      </c>
      <c r="J331">
        <v>20</v>
      </c>
      <c r="AA331">
        <v>20</v>
      </c>
    </row>
    <row r="332" spans="1:27" x14ac:dyDescent="0.25">
      <c r="A332">
        <v>22</v>
      </c>
      <c r="B332">
        <v>2005</v>
      </c>
      <c r="C332" t="s">
        <v>116</v>
      </c>
      <c r="D332">
        <v>6</v>
      </c>
      <c r="E332">
        <v>12</v>
      </c>
      <c r="G332">
        <v>60</v>
      </c>
      <c r="H332">
        <v>6</v>
      </c>
      <c r="J332">
        <v>20</v>
      </c>
      <c r="AA332">
        <v>104</v>
      </c>
    </row>
    <row r="333" spans="1:27" x14ac:dyDescent="0.25">
      <c r="A333">
        <v>22</v>
      </c>
      <c r="B333">
        <v>2014</v>
      </c>
      <c r="C333" t="s">
        <v>154</v>
      </c>
      <c r="I333">
        <v>60</v>
      </c>
      <c r="AA333">
        <v>60</v>
      </c>
    </row>
    <row r="334" spans="1:27" x14ac:dyDescent="0.25">
      <c r="A334">
        <v>22</v>
      </c>
      <c r="B334">
        <v>2040</v>
      </c>
      <c r="C334" t="s">
        <v>43</v>
      </c>
      <c r="H334">
        <v>6</v>
      </c>
      <c r="N334">
        <v>12</v>
      </c>
      <c r="AA334">
        <v>18</v>
      </c>
    </row>
    <row r="335" spans="1:27" x14ac:dyDescent="0.25">
      <c r="A335">
        <v>22</v>
      </c>
      <c r="B335">
        <v>2052</v>
      </c>
      <c r="C335" t="s">
        <v>44</v>
      </c>
      <c r="E335">
        <v>6</v>
      </c>
      <c r="H335">
        <v>6</v>
      </c>
      <c r="AA335">
        <v>12</v>
      </c>
    </row>
    <row r="336" spans="1:27" x14ac:dyDescent="0.25">
      <c r="A336">
        <v>22</v>
      </c>
      <c r="B336">
        <v>2112</v>
      </c>
      <c r="C336" t="s">
        <v>180</v>
      </c>
      <c r="D336">
        <v>6</v>
      </c>
      <c r="F336">
        <v>12</v>
      </c>
      <c r="H336">
        <v>6</v>
      </c>
      <c r="AA336">
        <v>24</v>
      </c>
    </row>
    <row r="337" spans="1:27" x14ac:dyDescent="0.25">
      <c r="A337">
        <v>22</v>
      </c>
      <c r="B337">
        <v>2117</v>
      </c>
      <c r="C337" t="s">
        <v>119</v>
      </c>
      <c r="D337">
        <v>6</v>
      </c>
      <c r="AA337">
        <v>6</v>
      </c>
    </row>
    <row r="338" spans="1:27" x14ac:dyDescent="0.25">
      <c r="A338">
        <v>22</v>
      </c>
      <c r="B338">
        <v>2147</v>
      </c>
      <c r="C338" t="s">
        <v>181</v>
      </c>
      <c r="J338">
        <v>20</v>
      </c>
      <c r="AA338">
        <v>20</v>
      </c>
    </row>
    <row r="339" spans="1:27" x14ac:dyDescent="0.25">
      <c r="A339">
        <v>22</v>
      </c>
      <c r="B339">
        <v>2157</v>
      </c>
      <c r="C339" t="s">
        <v>182</v>
      </c>
      <c r="E339">
        <v>6</v>
      </c>
      <c r="G339">
        <v>60</v>
      </c>
      <c r="H339">
        <v>6</v>
      </c>
      <c r="L339">
        <v>6</v>
      </c>
      <c r="R339">
        <v>48</v>
      </c>
      <c r="AA339">
        <v>126</v>
      </c>
    </row>
    <row r="340" spans="1:27" x14ac:dyDescent="0.25">
      <c r="A340">
        <v>22</v>
      </c>
      <c r="B340">
        <v>4201</v>
      </c>
      <c r="C340" t="s">
        <v>158</v>
      </c>
      <c r="D340">
        <v>6</v>
      </c>
      <c r="F340">
        <v>0</v>
      </c>
      <c r="G340">
        <v>60</v>
      </c>
      <c r="AA340">
        <v>66</v>
      </c>
    </row>
    <row r="341" spans="1:27" x14ac:dyDescent="0.25">
      <c r="A341">
        <v>22</v>
      </c>
      <c r="B341">
        <v>4202</v>
      </c>
      <c r="C341" t="s">
        <v>159</v>
      </c>
      <c r="G341">
        <v>60</v>
      </c>
      <c r="AA341">
        <v>60</v>
      </c>
    </row>
    <row r="342" spans="1:27" x14ac:dyDescent="0.25">
      <c r="A342">
        <v>22</v>
      </c>
      <c r="B342">
        <v>69024</v>
      </c>
      <c r="C342" t="s">
        <v>47</v>
      </c>
      <c r="E342">
        <v>6</v>
      </c>
      <c r="G342">
        <v>60</v>
      </c>
      <c r="H342">
        <v>6</v>
      </c>
      <c r="J342">
        <v>20</v>
      </c>
      <c r="N342">
        <v>12</v>
      </c>
      <c r="AA342">
        <v>104</v>
      </c>
    </row>
    <row r="343" spans="1:27" x14ac:dyDescent="0.25">
      <c r="A343">
        <v>22</v>
      </c>
      <c r="B343">
        <v>142</v>
      </c>
      <c r="C343" t="s">
        <v>51</v>
      </c>
      <c r="D343">
        <v>30</v>
      </c>
      <c r="E343">
        <v>30</v>
      </c>
      <c r="F343">
        <v>60</v>
      </c>
      <c r="G343">
        <v>180</v>
      </c>
      <c r="I343">
        <v>60</v>
      </c>
      <c r="J343">
        <v>60</v>
      </c>
      <c r="K343">
        <v>0</v>
      </c>
      <c r="M343">
        <v>36</v>
      </c>
      <c r="N343">
        <v>36</v>
      </c>
      <c r="S343">
        <v>12</v>
      </c>
      <c r="AA343">
        <v>504</v>
      </c>
    </row>
    <row r="344" spans="1:27" x14ac:dyDescent="0.25">
      <c r="A344">
        <v>22</v>
      </c>
      <c r="B344">
        <v>144</v>
      </c>
      <c r="C344" t="s">
        <v>125</v>
      </c>
      <c r="D344">
        <v>180</v>
      </c>
      <c r="AA344">
        <v>180</v>
      </c>
    </row>
    <row r="345" spans="1:27" x14ac:dyDescent="0.25">
      <c r="A345">
        <v>22</v>
      </c>
      <c r="B345">
        <v>147</v>
      </c>
      <c r="C345" t="s">
        <v>52</v>
      </c>
      <c r="E345">
        <v>18</v>
      </c>
      <c r="G345">
        <v>60</v>
      </c>
      <c r="I345">
        <v>60</v>
      </c>
      <c r="J345">
        <v>20</v>
      </c>
      <c r="K345">
        <v>0</v>
      </c>
      <c r="L345">
        <v>12</v>
      </c>
      <c r="M345">
        <v>24</v>
      </c>
      <c r="N345">
        <v>12</v>
      </c>
      <c r="AA345">
        <v>206</v>
      </c>
    </row>
    <row r="346" spans="1:27" x14ac:dyDescent="0.25">
      <c r="A346">
        <v>22</v>
      </c>
      <c r="B346">
        <v>171</v>
      </c>
      <c r="C346" t="s">
        <v>162</v>
      </c>
      <c r="E346">
        <v>60</v>
      </c>
      <c r="H346">
        <v>18</v>
      </c>
      <c r="AA346">
        <v>78</v>
      </c>
    </row>
    <row r="347" spans="1:27" x14ac:dyDescent="0.25">
      <c r="A347">
        <v>22</v>
      </c>
      <c r="B347">
        <v>184</v>
      </c>
      <c r="C347" t="s">
        <v>183</v>
      </c>
      <c r="X347">
        <v>66</v>
      </c>
      <c r="AA347">
        <v>66</v>
      </c>
    </row>
    <row r="348" spans="1:27" x14ac:dyDescent="0.25">
      <c r="A348">
        <v>22</v>
      </c>
      <c r="B348">
        <v>187</v>
      </c>
      <c r="C348" t="s">
        <v>184</v>
      </c>
      <c r="G348">
        <v>2040</v>
      </c>
      <c r="X348">
        <v>30</v>
      </c>
      <c r="AA348">
        <v>2070</v>
      </c>
    </row>
    <row r="349" spans="1:27" x14ac:dyDescent="0.25">
      <c r="A349">
        <v>22</v>
      </c>
      <c r="B349">
        <v>517</v>
      </c>
      <c r="C349" t="s">
        <v>54</v>
      </c>
      <c r="E349">
        <v>30</v>
      </c>
      <c r="G349">
        <v>300</v>
      </c>
      <c r="AA349">
        <v>330</v>
      </c>
    </row>
    <row r="350" spans="1:27" x14ac:dyDescent="0.25">
      <c r="A350">
        <v>22</v>
      </c>
      <c r="B350">
        <v>531</v>
      </c>
      <c r="C350" t="s">
        <v>55</v>
      </c>
      <c r="D350">
        <v>24</v>
      </c>
      <c r="E350">
        <v>24</v>
      </c>
      <c r="M350">
        <v>24</v>
      </c>
      <c r="N350">
        <v>24</v>
      </c>
      <c r="O350">
        <v>48</v>
      </c>
      <c r="P350">
        <v>48</v>
      </c>
      <c r="Q350">
        <v>48</v>
      </c>
      <c r="AA350">
        <v>240</v>
      </c>
    </row>
    <row r="351" spans="1:27" x14ac:dyDescent="0.25">
      <c r="A351">
        <v>22</v>
      </c>
      <c r="B351">
        <v>542</v>
      </c>
      <c r="C351" t="s">
        <v>133</v>
      </c>
      <c r="E351">
        <v>504</v>
      </c>
      <c r="G351">
        <v>60</v>
      </c>
      <c r="X351">
        <v>120</v>
      </c>
      <c r="AA351">
        <v>684</v>
      </c>
    </row>
    <row r="352" spans="1:27" x14ac:dyDescent="0.25">
      <c r="A352">
        <v>22</v>
      </c>
      <c r="B352">
        <v>562</v>
      </c>
      <c r="C352" t="s">
        <v>134</v>
      </c>
      <c r="E352">
        <v>12</v>
      </c>
      <c r="J352">
        <v>20</v>
      </c>
      <c r="AA352">
        <v>32</v>
      </c>
    </row>
    <row r="353" spans="1:27" x14ac:dyDescent="0.25">
      <c r="A353">
        <v>22</v>
      </c>
      <c r="B353">
        <v>537</v>
      </c>
      <c r="C353" t="s">
        <v>165</v>
      </c>
      <c r="M353">
        <v>12</v>
      </c>
      <c r="AA353">
        <v>12</v>
      </c>
    </row>
    <row r="354" spans="1:27" x14ac:dyDescent="0.25">
      <c r="A354">
        <v>29</v>
      </c>
      <c r="B354">
        <v>112</v>
      </c>
      <c r="C354" t="s">
        <v>3</v>
      </c>
      <c r="D354">
        <v>120</v>
      </c>
      <c r="E354">
        <v>120</v>
      </c>
      <c r="S354">
        <v>120</v>
      </c>
      <c r="AA354">
        <v>360</v>
      </c>
    </row>
    <row r="355" spans="1:27" x14ac:dyDescent="0.25">
      <c r="A355">
        <v>29</v>
      </c>
      <c r="B355">
        <v>114</v>
      </c>
      <c r="C355" t="s">
        <v>4</v>
      </c>
      <c r="E355">
        <v>30</v>
      </c>
      <c r="G355">
        <v>60</v>
      </c>
      <c r="J355">
        <v>40</v>
      </c>
      <c r="N355">
        <v>24</v>
      </c>
      <c r="X355">
        <v>30</v>
      </c>
      <c r="AA355">
        <v>184</v>
      </c>
    </row>
    <row r="356" spans="1:27" x14ac:dyDescent="0.25">
      <c r="A356">
        <v>29</v>
      </c>
      <c r="B356">
        <v>118</v>
      </c>
      <c r="C356" t="s">
        <v>63</v>
      </c>
      <c r="E356">
        <v>60</v>
      </c>
      <c r="H356">
        <v>60</v>
      </c>
      <c r="J356">
        <v>200</v>
      </c>
      <c r="M356">
        <v>24</v>
      </c>
      <c r="Q356">
        <v>48</v>
      </c>
      <c r="S356">
        <v>6</v>
      </c>
      <c r="X356">
        <v>12</v>
      </c>
      <c r="AA356">
        <v>410</v>
      </c>
    </row>
    <row r="357" spans="1:27" x14ac:dyDescent="0.25">
      <c r="A357">
        <v>29</v>
      </c>
      <c r="B357">
        <v>123</v>
      </c>
      <c r="C357" t="s">
        <v>64</v>
      </c>
      <c r="T357">
        <v>90</v>
      </c>
      <c r="U357">
        <v>90</v>
      </c>
      <c r="V357">
        <v>90</v>
      </c>
      <c r="W357">
        <v>90</v>
      </c>
      <c r="AA357">
        <v>360</v>
      </c>
    </row>
    <row r="358" spans="1:27" x14ac:dyDescent="0.25">
      <c r="A358">
        <v>29</v>
      </c>
      <c r="B358">
        <v>128</v>
      </c>
      <c r="C358" t="s">
        <v>66</v>
      </c>
      <c r="D358">
        <v>12</v>
      </c>
      <c r="E358">
        <v>18</v>
      </c>
      <c r="J358">
        <v>20</v>
      </c>
      <c r="M358">
        <v>24</v>
      </c>
      <c r="N358">
        <v>12</v>
      </c>
      <c r="AA358">
        <v>86</v>
      </c>
    </row>
    <row r="359" spans="1:27" x14ac:dyDescent="0.25">
      <c r="A359">
        <v>29</v>
      </c>
      <c r="B359">
        <v>130</v>
      </c>
      <c r="C359" t="s">
        <v>7</v>
      </c>
      <c r="D359">
        <v>120</v>
      </c>
      <c r="E359">
        <v>120</v>
      </c>
      <c r="G359">
        <v>180</v>
      </c>
      <c r="H359">
        <v>18</v>
      </c>
      <c r="I359">
        <v>60</v>
      </c>
      <c r="J359">
        <v>20</v>
      </c>
      <c r="K359">
        <v>120</v>
      </c>
      <c r="L359">
        <v>18</v>
      </c>
      <c r="AA359">
        <v>656</v>
      </c>
    </row>
    <row r="360" spans="1:27" x14ac:dyDescent="0.25">
      <c r="A360">
        <v>29</v>
      </c>
      <c r="B360">
        <v>131</v>
      </c>
      <c r="C360" t="s">
        <v>8</v>
      </c>
      <c r="G360">
        <v>120</v>
      </c>
      <c r="I360">
        <v>60</v>
      </c>
      <c r="J360">
        <v>20</v>
      </c>
      <c r="K360">
        <v>60</v>
      </c>
      <c r="M360">
        <v>12</v>
      </c>
      <c r="N360">
        <v>12</v>
      </c>
      <c r="R360">
        <v>48</v>
      </c>
      <c r="S360">
        <v>18</v>
      </c>
      <c r="AA360">
        <v>350</v>
      </c>
    </row>
    <row r="361" spans="1:27" x14ac:dyDescent="0.25">
      <c r="A361">
        <v>29</v>
      </c>
      <c r="B361">
        <v>132</v>
      </c>
      <c r="C361" t="s">
        <v>9</v>
      </c>
      <c r="I361">
        <v>180</v>
      </c>
      <c r="R361">
        <v>48</v>
      </c>
      <c r="X361">
        <v>60</v>
      </c>
      <c r="AA361">
        <v>288</v>
      </c>
    </row>
    <row r="362" spans="1:27" x14ac:dyDescent="0.25">
      <c r="A362">
        <v>29</v>
      </c>
      <c r="B362">
        <v>133</v>
      </c>
      <c r="C362" t="s">
        <v>145</v>
      </c>
      <c r="D362">
        <v>30</v>
      </c>
      <c r="E362">
        <v>30</v>
      </c>
      <c r="G362">
        <v>120</v>
      </c>
      <c r="H362">
        <v>12</v>
      </c>
      <c r="I362">
        <v>60</v>
      </c>
      <c r="AA362">
        <v>252</v>
      </c>
    </row>
    <row r="363" spans="1:27" x14ac:dyDescent="0.25">
      <c r="A363">
        <v>29</v>
      </c>
      <c r="B363">
        <v>134</v>
      </c>
      <c r="C363" t="s">
        <v>10</v>
      </c>
      <c r="I363">
        <v>60</v>
      </c>
      <c r="L363">
        <v>12</v>
      </c>
      <c r="AA363">
        <v>72</v>
      </c>
    </row>
    <row r="364" spans="1:27" x14ac:dyDescent="0.25">
      <c r="A364">
        <v>29</v>
      </c>
      <c r="B364">
        <v>136</v>
      </c>
      <c r="C364" t="s">
        <v>11</v>
      </c>
      <c r="D364">
        <v>30</v>
      </c>
      <c r="E364">
        <v>30</v>
      </c>
      <c r="H364">
        <v>12</v>
      </c>
      <c r="I364">
        <v>60</v>
      </c>
      <c r="AA364">
        <v>132</v>
      </c>
    </row>
    <row r="365" spans="1:27" x14ac:dyDescent="0.25">
      <c r="A365">
        <v>29</v>
      </c>
      <c r="B365">
        <v>141</v>
      </c>
      <c r="C365" t="s">
        <v>13</v>
      </c>
      <c r="D365">
        <v>60</v>
      </c>
      <c r="G365">
        <v>300</v>
      </c>
      <c r="J365">
        <v>20</v>
      </c>
      <c r="X365">
        <v>60</v>
      </c>
      <c r="AA365">
        <v>440</v>
      </c>
    </row>
    <row r="366" spans="1:27" x14ac:dyDescent="0.25">
      <c r="A366">
        <v>29</v>
      </c>
      <c r="B366">
        <v>145</v>
      </c>
      <c r="C366" t="s">
        <v>69</v>
      </c>
      <c r="F366">
        <v>240</v>
      </c>
      <c r="AA366">
        <v>240</v>
      </c>
    </row>
    <row r="367" spans="1:27" x14ac:dyDescent="0.25">
      <c r="A367">
        <v>29</v>
      </c>
      <c r="B367">
        <v>148</v>
      </c>
      <c r="C367" t="s">
        <v>70</v>
      </c>
      <c r="D367">
        <v>90</v>
      </c>
      <c r="E367">
        <v>90</v>
      </c>
      <c r="H367">
        <v>90</v>
      </c>
      <c r="I367">
        <v>120</v>
      </c>
      <c r="AA367">
        <v>390</v>
      </c>
    </row>
    <row r="368" spans="1:27" x14ac:dyDescent="0.25">
      <c r="A368">
        <v>29</v>
      </c>
      <c r="B368">
        <v>151</v>
      </c>
      <c r="C368" t="s">
        <v>14</v>
      </c>
      <c r="L368">
        <v>30</v>
      </c>
      <c r="AA368">
        <v>30</v>
      </c>
    </row>
    <row r="369" spans="1:27" x14ac:dyDescent="0.25">
      <c r="A369">
        <v>29</v>
      </c>
      <c r="B369">
        <v>153</v>
      </c>
      <c r="C369" t="s">
        <v>71</v>
      </c>
      <c r="G369">
        <v>120</v>
      </c>
      <c r="K369">
        <v>60</v>
      </c>
      <c r="AA369">
        <v>180</v>
      </c>
    </row>
    <row r="370" spans="1:27" x14ac:dyDescent="0.25">
      <c r="A370">
        <v>29</v>
      </c>
      <c r="B370">
        <v>154</v>
      </c>
      <c r="C370" t="s">
        <v>16</v>
      </c>
      <c r="D370">
        <v>30</v>
      </c>
      <c r="E370">
        <v>180</v>
      </c>
      <c r="I370">
        <v>60</v>
      </c>
      <c r="J370">
        <v>100</v>
      </c>
      <c r="M370">
        <v>60</v>
      </c>
      <c r="N370">
        <v>60</v>
      </c>
      <c r="AA370">
        <v>490</v>
      </c>
    </row>
    <row r="371" spans="1:27" x14ac:dyDescent="0.25">
      <c r="A371">
        <v>29</v>
      </c>
      <c r="B371">
        <v>155</v>
      </c>
      <c r="C371" t="s">
        <v>17</v>
      </c>
      <c r="D371">
        <v>90</v>
      </c>
      <c r="G371">
        <v>180</v>
      </c>
      <c r="AA371">
        <v>270</v>
      </c>
    </row>
    <row r="372" spans="1:27" x14ac:dyDescent="0.25">
      <c r="A372">
        <v>29</v>
      </c>
      <c r="B372">
        <v>157</v>
      </c>
      <c r="C372" t="s">
        <v>72</v>
      </c>
      <c r="E372">
        <v>60</v>
      </c>
      <c r="F372">
        <v>24</v>
      </c>
      <c r="N372">
        <v>24</v>
      </c>
      <c r="AA372">
        <v>108</v>
      </c>
    </row>
    <row r="373" spans="1:27" x14ac:dyDescent="0.25">
      <c r="A373">
        <v>29</v>
      </c>
      <c r="B373">
        <v>158</v>
      </c>
      <c r="C373" t="s">
        <v>73</v>
      </c>
      <c r="E373">
        <v>30</v>
      </c>
      <c r="G373">
        <v>180</v>
      </c>
      <c r="I373">
        <v>120</v>
      </c>
      <c r="K373">
        <v>60</v>
      </c>
      <c r="L373">
        <v>18</v>
      </c>
      <c r="M373">
        <v>24</v>
      </c>
      <c r="N373">
        <v>24</v>
      </c>
      <c r="AA373">
        <v>456</v>
      </c>
    </row>
    <row r="374" spans="1:27" x14ac:dyDescent="0.25">
      <c r="A374">
        <v>29</v>
      </c>
      <c r="B374">
        <v>159</v>
      </c>
      <c r="C374" t="s">
        <v>74</v>
      </c>
      <c r="F374">
        <v>120</v>
      </c>
      <c r="G374">
        <v>120</v>
      </c>
      <c r="H374">
        <v>18</v>
      </c>
      <c r="I374">
        <v>120</v>
      </c>
      <c r="K374">
        <v>120</v>
      </c>
      <c r="L374">
        <v>18</v>
      </c>
      <c r="M374">
        <v>24</v>
      </c>
      <c r="N374">
        <v>24</v>
      </c>
      <c r="S374">
        <v>18</v>
      </c>
      <c r="U374">
        <v>60</v>
      </c>
      <c r="X374">
        <v>120</v>
      </c>
      <c r="AA374">
        <v>762</v>
      </c>
    </row>
    <row r="375" spans="1:27" x14ac:dyDescent="0.25">
      <c r="A375">
        <v>29</v>
      </c>
      <c r="B375">
        <v>160</v>
      </c>
      <c r="C375" t="s">
        <v>18</v>
      </c>
      <c r="D375">
        <v>30</v>
      </c>
      <c r="E375">
        <v>36</v>
      </c>
      <c r="AA375">
        <v>66</v>
      </c>
    </row>
    <row r="376" spans="1:27" x14ac:dyDescent="0.25">
      <c r="A376">
        <v>29</v>
      </c>
      <c r="B376">
        <v>161</v>
      </c>
      <c r="C376" t="s">
        <v>75</v>
      </c>
      <c r="H376">
        <v>12</v>
      </c>
      <c r="X376">
        <v>120</v>
      </c>
      <c r="AA376">
        <v>132</v>
      </c>
    </row>
    <row r="377" spans="1:27" x14ac:dyDescent="0.25">
      <c r="A377">
        <v>29</v>
      </c>
      <c r="B377">
        <v>175</v>
      </c>
      <c r="C377" t="s">
        <v>79</v>
      </c>
      <c r="D377">
        <v>90</v>
      </c>
      <c r="AA377">
        <v>90</v>
      </c>
    </row>
    <row r="378" spans="1:27" x14ac:dyDescent="0.25">
      <c r="A378">
        <v>29</v>
      </c>
      <c r="B378">
        <v>176</v>
      </c>
      <c r="C378" t="s">
        <v>80</v>
      </c>
      <c r="D378">
        <v>60</v>
      </c>
      <c r="E378">
        <v>90</v>
      </c>
      <c r="G378">
        <v>300</v>
      </c>
      <c r="I378">
        <v>120</v>
      </c>
      <c r="K378">
        <v>300</v>
      </c>
      <c r="M378">
        <v>36</v>
      </c>
      <c r="N378">
        <v>36</v>
      </c>
      <c r="P378">
        <v>48</v>
      </c>
      <c r="R378">
        <v>120</v>
      </c>
      <c r="S378">
        <v>30</v>
      </c>
      <c r="X378">
        <v>60</v>
      </c>
      <c r="AA378">
        <v>1200</v>
      </c>
    </row>
    <row r="379" spans="1:27" x14ac:dyDescent="0.25">
      <c r="A379">
        <v>29</v>
      </c>
      <c r="B379">
        <v>178</v>
      </c>
      <c r="C379" t="s">
        <v>168</v>
      </c>
      <c r="X379">
        <v>60</v>
      </c>
      <c r="AA379">
        <v>60</v>
      </c>
    </row>
    <row r="380" spans="1:27" x14ac:dyDescent="0.25">
      <c r="A380">
        <v>29</v>
      </c>
      <c r="B380">
        <v>211</v>
      </c>
      <c r="C380" t="s">
        <v>83</v>
      </c>
      <c r="J380">
        <v>20</v>
      </c>
      <c r="AA380">
        <v>20</v>
      </c>
    </row>
    <row r="381" spans="1:27" x14ac:dyDescent="0.25">
      <c r="A381">
        <v>29</v>
      </c>
      <c r="B381">
        <v>239</v>
      </c>
      <c r="C381" t="s">
        <v>170</v>
      </c>
      <c r="D381">
        <v>6</v>
      </c>
      <c r="J381">
        <v>20</v>
      </c>
      <c r="M381">
        <v>12</v>
      </c>
      <c r="AA381">
        <v>38</v>
      </c>
    </row>
    <row r="382" spans="1:27" x14ac:dyDescent="0.25">
      <c r="A382">
        <v>29</v>
      </c>
      <c r="B382">
        <v>247</v>
      </c>
      <c r="C382" t="s">
        <v>146</v>
      </c>
      <c r="G382">
        <v>540</v>
      </c>
      <c r="AA382">
        <v>540</v>
      </c>
    </row>
    <row r="383" spans="1:27" x14ac:dyDescent="0.25">
      <c r="A383">
        <v>29</v>
      </c>
      <c r="B383">
        <v>263</v>
      </c>
      <c r="C383" t="s">
        <v>185</v>
      </c>
      <c r="E383">
        <v>6</v>
      </c>
      <c r="M383">
        <v>12</v>
      </c>
      <c r="AA383">
        <v>18</v>
      </c>
    </row>
    <row r="384" spans="1:27" x14ac:dyDescent="0.25">
      <c r="A384">
        <v>29</v>
      </c>
      <c r="B384">
        <v>277</v>
      </c>
      <c r="C384" t="s">
        <v>186</v>
      </c>
      <c r="D384">
        <v>6</v>
      </c>
      <c r="AA384">
        <v>6</v>
      </c>
    </row>
    <row r="385" spans="1:27" x14ac:dyDescent="0.25">
      <c r="A385">
        <v>29</v>
      </c>
      <c r="B385">
        <v>304</v>
      </c>
      <c r="C385" t="s">
        <v>24</v>
      </c>
      <c r="D385">
        <v>18</v>
      </c>
      <c r="F385">
        <v>6</v>
      </c>
      <c r="H385">
        <v>30</v>
      </c>
      <c r="K385">
        <v>420</v>
      </c>
      <c r="M385">
        <v>84</v>
      </c>
      <c r="N385">
        <v>60</v>
      </c>
      <c r="O385">
        <v>48</v>
      </c>
      <c r="P385">
        <v>120</v>
      </c>
      <c r="Q385">
        <v>240</v>
      </c>
      <c r="R385">
        <v>120</v>
      </c>
      <c r="S385">
        <v>18</v>
      </c>
      <c r="T385">
        <v>390</v>
      </c>
      <c r="X385">
        <v>60</v>
      </c>
      <c r="AA385">
        <v>1614</v>
      </c>
    </row>
    <row r="386" spans="1:27" x14ac:dyDescent="0.25">
      <c r="A386">
        <v>29</v>
      </c>
      <c r="B386">
        <v>305</v>
      </c>
      <c r="C386" t="s">
        <v>25</v>
      </c>
      <c r="E386">
        <v>120</v>
      </c>
      <c r="G386">
        <v>180</v>
      </c>
      <c r="J386">
        <v>100</v>
      </c>
      <c r="M386">
        <v>120</v>
      </c>
      <c r="N386">
        <v>120</v>
      </c>
      <c r="P386">
        <v>72</v>
      </c>
      <c r="Q386">
        <v>72</v>
      </c>
      <c r="R386">
        <v>72</v>
      </c>
      <c r="AA386">
        <v>856</v>
      </c>
    </row>
    <row r="387" spans="1:27" x14ac:dyDescent="0.25">
      <c r="A387">
        <v>29</v>
      </c>
      <c r="B387">
        <v>399</v>
      </c>
      <c r="C387" t="s">
        <v>187</v>
      </c>
      <c r="F387">
        <v>6</v>
      </c>
      <c r="J387">
        <v>20</v>
      </c>
      <c r="AA387">
        <v>26</v>
      </c>
    </row>
    <row r="388" spans="1:27" x14ac:dyDescent="0.25">
      <c r="A388">
        <v>29</v>
      </c>
      <c r="B388">
        <v>503</v>
      </c>
      <c r="C388" t="s">
        <v>27</v>
      </c>
      <c r="D388">
        <v>60</v>
      </c>
      <c r="AA388">
        <v>60</v>
      </c>
    </row>
    <row r="389" spans="1:27" x14ac:dyDescent="0.25">
      <c r="A389">
        <v>29</v>
      </c>
      <c r="B389">
        <v>504</v>
      </c>
      <c r="C389" t="s">
        <v>188</v>
      </c>
      <c r="F389">
        <v>30</v>
      </c>
      <c r="G389">
        <v>180</v>
      </c>
      <c r="X389">
        <v>30</v>
      </c>
      <c r="AA389">
        <v>240</v>
      </c>
    </row>
    <row r="390" spans="1:27" x14ac:dyDescent="0.25">
      <c r="A390">
        <v>29</v>
      </c>
      <c r="B390">
        <v>505</v>
      </c>
      <c r="C390" t="s">
        <v>90</v>
      </c>
      <c r="E390">
        <v>120</v>
      </c>
      <c r="F390">
        <v>180</v>
      </c>
      <c r="G390">
        <v>180</v>
      </c>
      <c r="J390">
        <v>200</v>
      </c>
      <c r="K390">
        <v>120</v>
      </c>
      <c r="N390">
        <v>60</v>
      </c>
      <c r="R390">
        <v>48</v>
      </c>
      <c r="S390">
        <v>30</v>
      </c>
      <c r="AA390">
        <v>938</v>
      </c>
    </row>
    <row r="391" spans="1:27" x14ac:dyDescent="0.25">
      <c r="A391">
        <v>29</v>
      </c>
      <c r="B391">
        <v>506</v>
      </c>
      <c r="C391" t="s">
        <v>91</v>
      </c>
      <c r="D391">
        <v>60</v>
      </c>
      <c r="E391">
        <v>60</v>
      </c>
      <c r="G391">
        <v>60</v>
      </c>
      <c r="H391">
        <v>30</v>
      </c>
      <c r="S391">
        <v>30</v>
      </c>
      <c r="X391">
        <v>60</v>
      </c>
      <c r="AA391">
        <v>300</v>
      </c>
    </row>
    <row r="392" spans="1:27" x14ac:dyDescent="0.25">
      <c r="A392">
        <v>29</v>
      </c>
      <c r="B392">
        <v>507</v>
      </c>
      <c r="C392" t="s">
        <v>28</v>
      </c>
      <c r="F392">
        <v>60</v>
      </c>
      <c r="AA392">
        <v>60</v>
      </c>
    </row>
    <row r="393" spans="1:27" x14ac:dyDescent="0.25">
      <c r="A393">
        <v>29</v>
      </c>
      <c r="B393">
        <v>508</v>
      </c>
      <c r="C393" t="s">
        <v>29</v>
      </c>
      <c r="F393">
        <v>60</v>
      </c>
      <c r="J393">
        <v>20</v>
      </c>
      <c r="AA393">
        <v>80</v>
      </c>
    </row>
    <row r="394" spans="1:27" x14ac:dyDescent="0.25">
      <c r="A394">
        <v>29</v>
      </c>
      <c r="B394">
        <v>510</v>
      </c>
      <c r="C394" t="s">
        <v>148</v>
      </c>
      <c r="E394">
        <v>12</v>
      </c>
      <c r="I394">
        <v>60</v>
      </c>
      <c r="AA394">
        <v>72</v>
      </c>
    </row>
    <row r="395" spans="1:27" x14ac:dyDescent="0.25">
      <c r="A395">
        <v>29</v>
      </c>
      <c r="B395">
        <v>511</v>
      </c>
      <c r="C395" t="s">
        <v>30</v>
      </c>
      <c r="G395">
        <v>60</v>
      </c>
      <c r="AA395">
        <v>60</v>
      </c>
    </row>
    <row r="396" spans="1:27" x14ac:dyDescent="0.25">
      <c r="A396">
        <v>29</v>
      </c>
      <c r="B396">
        <v>512</v>
      </c>
      <c r="C396" t="s">
        <v>93</v>
      </c>
      <c r="F396">
        <v>30</v>
      </c>
      <c r="X396">
        <v>18</v>
      </c>
      <c r="AA396">
        <v>48</v>
      </c>
    </row>
    <row r="397" spans="1:27" x14ac:dyDescent="0.25">
      <c r="A397">
        <v>29</v>
      </c>
      <c r="B397">
        <v>514</v>
      </c>
      <c r="C397" t="s">
        <v>31</v>
      </c>
      <c r="H397">
        <v>60</v>
      </c>
      <c r="K397">
        <v>180</v>
      </c>
      <c r="L397">
        <v>60</v>
      </c>
      <c r="M397">
        <v>24</v>
      </c>
      <c r="N397">
        <v>60</v>
      </c>
      <c r="O397">
        <v>48</v>
      </c>
      <c r="R397">
        <v>48</v>
      </c>
      <c r="S397">
        <v>30</v>
      </c>
      <c r="AA397">
        <v>510</v>
      </c>
    </row>
    <row r="398" spans="1:27" x14ac:dyDescent="0.25">
      <c r="A398">
        <v>29</v>
      </c>
      <c r="B398">
        <v>515</v>
      </c>
      <c r="C398" t="s">
        <v>95</v>
      </c>
      <c r="D398">
        <v>12</v>
      </c>
      <c r="E398">
        <v>30</v>
      </c>
      <c r="J398">
        <v>20</v>
      </c>
      <c r="N398">
        <v>12</v>
      </c>
      <c r="X398">
        <v>12</v>
      </c>
      <c r="AA398">
        <v>86</v>
      </c>
    </row>
    <row r="399" spans="1:27" x14ac:dyDescent="0.25">
      <c r="A399">
        <v>29</v>
      </c>
      <c r="B399">
        <v>518</v>
      </c>
      <c r="C399" t="s">
        <v>32</v>
      </c>
      <c r="E399">
        <v>30</v>
      </c>
      <c r="J399">
        <v>100</v>
      </c>
      <c r="AA399">
        <v>130</v>
      </c>
    </row>
    <row r="400" spans="1:27" x14ac:dyDescent="0.25">
      <c r="A400">
        <v>29</v>
      </c>
      <c r="B400">
        <v>524</v>
      </c>
      <c r="C400" t="s">
        <v>97</v>
      </c>
      <c r="D400">
        <v>30</v>
      </c>
      <c r="R400">
        <v>24</v>
      </c>
      <c r="AA400">
        <v>54</v>
      </c>
    </row>
    <row r="401" spans="1:27" x14ac:dyDescent="0.25">
      <c r="A401">
        <v>29</v>
      </c>
      <c r="B401">
        <v>526</v>
      </c>
      <c r="C401" t="s">
        <v>33</v>
      </c>
      <c r="D401">
        <v>12</v>
      </c>
      <c r="E401">
        <v>18</v>
      </c>
      <c r="G401">
        <v>60</v>
      </c>
      <c r="H401">
        <v>18</v>
      </c>
      <c r="J401">
        <v>20</v>
      </c>
      <c r="M401">
        <v>24</v>
      </c>
      <c r="N401">
        <v>12</v>
      </c>
      <c r="AA401">
        <v>164</v>
      </c>
    </row>
    <row r="402" spans="1:27" x14ac:dyDescent="0.25">
      <c r="A402">
        <v>29</v>
      </c>
      <c r="B402">
        <v>527</v>
      </c>
      <c r="C402" t="s">
        <v>98</v>
      </c>
      <c r="D402">
        <v>18</v>
      </c>
      <c r="E402">
        <v>18</v>
      </c>
      <c r="G402">
        <v>60</v>
      </c>
      <c r="H402">
        <v>18</v>
      </c>
      <c r="I402">
        <v>60</v>
      </c>
      <c r="J402">
        <v>60</v>
      </c>
      <c r="K402">
        <v>120</v>
      </c>
      <c r="L402">
        <v>18</v>
      </c>
      <c r="M402">
        <v>36</v>
      </c>
      <c r="N402">
        <v>36</v>
      </c>
      <c r="O402">
        <v>72</v>
      </c>
      <c r="P402">
        <v>72</v>
      </c>
      <c r="Q402">
        <v>72</v>
      </c>
      <c r="AA402">
        <v>660</v>
      </c>
    </row>
    <row r="403" spans="1:27" x14ac:dyDescent="0.25">
      <c r="A403">
        <v>29</v>
      </c>
      <c r="B403">
        <v>528</v>
      </c>
      <c r="C403" t="s">
        <v>99</v>
      </c>
      <c r="F403">
        <v>60</v>
      </c>
      <c r="G403">
        <v>120</v>
      </c>
      <c r="I403">
        <v>120</v>
      </c>
      <c r="J403">
        <v>20</v>
      </c>
      <c r="AA403">
        <v>320</v>
      </c>
    </row>
    <row r="404" spans="1:27" x14ac:dyDescent="0.25">
      <c r="A404">
        <v>29</v>
      </c>
      <c r="B404">
        <v>529</v>
      </c>
      <c r="C404" t="s">
        <v>100</v>
      </c>
      <c r="E404">
        <v>60</v>
      </c>
      <c r="F404">
        <v>30</v>
      </c>
      <c r="J404">
        <v>60</v>
      </c>
      <c r="X404">
        <v>60</v>
      </c>
      <c r="AA404">
        <v>210</v>
      </c>
    </row>
    <row r="405" spans="1:27" x14ac:dyDescent="0.25">
      <c r="A405">
        <v>29</v>
      </c>
      <c r="B405">
        <v>534</v>
      </c>
      <c r="C405" t="s">
        <v>102</v>
      </c>
      <c r="J405">
        <v>60</v>
      </c>
      <c r="AA405">
        <v>60</v>
      </c>
    </row>
    <row r="406" spans="1:27" x14ac:dyDescent="0.25">
      <c r="A406">
        <v>29</v>
      </c>
      <c r="B406">
        <v>537</v>
      </c>
      <c r="C406" t="s">
        <v>165</v>
      </c>
      <c r="K406">
        <v>60</v>
      </c>
      <c r="AA406">
        <v>60</v>
      </c>
    </row>
    <row r="407" spans="1:27" x14ac:dyDescent="0.25">
      <c r="A407">
        <v>29</v>
      </c>
      <c r="B407">
        <v>539</v>
      </c>
      <c r="C407" t="s">
        <v>35</v>
      </c>
      <c r="D407">
        <v>24</v>
      </c>
      <c r="E407">
        <v>30</v>
      </c>
      <c r="L407">
        <v>12</v>
      </c>
      <c r="M407">
        <v>36</v>
      </c>
      <c r="AA407">
        <v>102</v>
      </c>
    </row>
    <row r="408" spans="1:27" x14ac:dyDescent="0.25">
      <c r="A408">
        <v>29</v>
      </c>
      <c r="B408">
        <v>547</v>
      </c>
      <c r="C408" t="s">
        <v>38</v>
      </c>
      <c r="H408">
        <v>12</v>
      </c>
      <c r="X408">
        <v>18</v>
      </c>
      <c r="AA408">
        <v>30</v>
      </c>
    </row>
    <row r="409" spans="1:27" x14ac:dyDescent="0.25">
      <c r="A409">
        <v>29</v>
      </c>
      <c r="B409">
        <v>549</v>
      </c>
      <c r="C409" t="s">
        <v>105</v>
      </c>
      <c r="E409">
        <v>30</v>
      </c>
      <c r="G409">
        <v>120</v>
      </c>
      <c r="I409">
        <v>60</v>
      </c>
      <c r="J409">
        <v>20</v>
      </c>
      <c r="X409">
        <v>180</v>
      </c>
      <c r="AA409">
        <v>410</v>
      </c>
    </row>
    <row r="410" spans="1:27" x14ac:dyDescent="0.25">
      <c r="A410">
        <v>29</v>
      </c>
      <c r="B410">
        <v>564</v>
      </c>
      <c r="C410" t="s">
        <v>108</v>
      </c>
      <c r="D410">
        <v>12</v>
      </c>
      <c r="E410">
        <v>12</v>
      </c>
      <c r="G410">
        <v>60</v>
      </c>
      <c r="AA410">
        <v>84</v>
      </c>
    </row>
    <row r="411" spans="1:27" x14ac:dyDescent="0.25">
      <c r="A411">
        <v>29</v>
      </c>
      <c r="B411">
        <v>570</v>
      </c>
      <c r="C411" t="s">
        <v>39</v>
      </c>
      <c r="D411">
        <v>60</v>
      </c>
      <c r="F411">
        <v>30</v>
      </c>
      <c r="J411">
        <v>100</v>
      </c>
      <c r="L411">
        <v>18</v>
      </c>
      <c r="X411">
        <v>60</v>
      </c>
      <c r="AA411">
        <v>268</v>
      </c>
    </row>
    <row r="412" spans="1:27" x14ac:dyDescent="0.25">
      <c r="A412">
        <v>29</v>
      </c>
      <c r="B412">
        <v>625</v>
      </c>
      <c r="C412" t="s">
        <v>177</v>
      </c>
      <c r="G412">
        <v>60</v>
      </c>
      <c r="AA412">
        <v>60</v>
      </c>
    </row>
    <row r="413" spans="1:27" x14ac:dyDescent="0.25">
      <c r="A413">
        <v>29</v>
      </c>
      <c r="B413">
        <v>641</v>
      </c>
      <c r="C413" t="s">
        <v>40</v>
      </c>
      <c r="G413">
        <v>60</v>
      </c>
      <c r="N413">
        <v>12</v>
      </c>
      <c r="AA413">
        <v>72</v>
      </c>
    </row>
    <row r="414" spans="1:27" x14ac:dyDescent="0.25">
      <c r="A414">
        <v>29</v>
      </c>
      <c r="B414">
        <v>657</v>
      </c>
      <c r="C414" t="s">
        <v>114</v>
      </c>
      <c r="G414">
        <v>60</v>
      </c>
      <c r="AA414">
        <v>60</v>
      </c>
    </row>
    <row r="415" spans="1:27" x14ac:dyDescent="0.25">
      <c r="A415">
        <v>29</v>
      </c>
      <c r="B415">
        <v>692</v>
      </c>
      <c r="C415" t="s">
        <v>189</v>
      </c>
      <c r="E415">
        <v>6</v>
      </c>
      <c r="H415">
        <v>6</v>
      </c>
      <c r="M415">
        <v>12</v>
      </c>
      <c r="AA415">
        <v>24</v>
      </c>
    </row>
    <row r="416" spans="1:27" x14ac:dyDescent="0.25">
      <c r="A416">
        <v>29</v>
      </c>
      <c r="B416">
        <v>2005</v>
      </c>
      <c r="C416" t="s">
        <v>116</v>
      </c>
      <c r="D416">
        <v>6</v>
      </c>
      <c r="E416">
        <v>12</v>
      </c>
      <c r="H416">
        <v>6</v>
      </c>
      <c r="J416">
        <v>20</v>
      </c>
      <c r="AA416">
        <v>44</v>
      </c>
    </row>
    <row r="417" spans="1:27" x14ac:dyDescent="0.25">
      <c r="A417">
        <v>29</v>
      </c>
      <c r="B417">
        <v>2014</v>
      </c>
      <c r="C417" t="s">
        <v>154</v>
      </c>
      <c r="D417">
        <v>6</v>
      </c>
      <c r="J417">
        <v>20</v>
      </c>
      <c r="AA417">
        <v>26</v>
      </c>
    </row>
    <row r="418" spans="1:27" x14ac:dyDescent="0.25">
      <c r="A418">
        <v>29</v>
      </c>
      <c r="B418">
        <v>2052</v>
      </c>
      <c r="C418" t="s">
        <v>44</v>
      </c>
      <c r="E418">
        <v>6</v>
      </c>
      <c r="G418">
        <v>60</v>
      </c>
      <c r="J418">
        <v>20</v>
      </c>
      <c r="Q418">
        <v>24</v>
      </c>
      <c r="AA418">
        <v>110</v>
      </c>
    </row>
    <row r="419" spans="1:27" x14ac:dyDescent="0.25">
      <c r="A419">
        <v>29</v>
      </c>
      <c r="B419">
        <v>2078</v>
      </c>
      <c r="C419" t="s">
        <v>45</v>
      </c>
      <c r="D419">
        <v>6</v>
      </c>
      <c r="E419">
        <v>6</v>
      </c>
      <c r="J419">
        <v>20</v>
      </c>
      <c r="AA419">
        <v>32</v>
      </c>
    </row>
    <row r="420" spans="1:27" x14ac:dyDescent="0.25">
      <c r="A420">
        <v>29</v>
      </c>
      <c r="B420">
        <v>2087</v>
      </c>
      <c r="C420" t="s">
        <v>190</v>
      </c>
      <c r="E420">
        <v>6</v>
      </c>
      <c r="AA420">
        <v>6</v>
      </c>
    </row>
    <row r="421" spans="1:27" x14ac:dyDescent="0.25">
      <c r="A421">
        <v>29</v>
      </c>
      <c r="B421">
        <v>2091</v>
      </c>
      <c r="C421" t="s">
        <v>191</v>
      </c>
      <c r="J421">
        <v>20</v>
      </c>
      <c r="R421">
        <v>24</v>
      </c>
      <c r="AA421">
        <v>44</v>
      </c>
    </row>
    <row r="422" spans="1:27" x14ac:dyDescent="0.25">
      <c r="A422">
        <v>29</v>
      </c>
      <c r="B422">
        <v>2100</v>
      </c>
      <c r="C422" t="s">
        <v>156</v>
      </c>
      <c r="M422">
        <v>12</v>
      </c>
      <c r="AA422">
        <v>12</v>
      </c>
    </row>
    <row r="423" spans="1:27" x14ac:dyDescent="0.25">
      <c r="A423">
        <v>29</v>
      </c>
      <c r="B423">
        <v>2107</v>
      </c>
      <c r="C423" t="s">
        <v>192</v>
      </c>
      <c r="D423">
        <v>6</v>
      </c>
      <c r="G423">
        <v>60</v>
      </c>
      <c r="I423">
        <v>60</v>
      </c>
      <c r="J423">
        <v>20</v>
      </c>
      <c r="Q423">
        <v>24</v>
      </c>
      <c r="AA423">
        <v>170</v>
      </c>
    </row>
    <row r="424" spans="1:27" x14ac:dyDescent="0.25">
      <c r="A424">
        <v>29</v>
      </c>
      <c r="B424">
        <v>2114</v>
      </c>
      <c r="C424" t="s">
        <v>118</v>
      </c>
      <c r="I424">
        <v>60</v>
      </c>
      <c r="AA424">
        <v>60</v>
      </c>
    </row>
    <row r="425" spans="1:27" x14ac:dyDescent="0.25">
      <c r="A425">
        <v>29</v>
      </c>
      <c r="B425">
        <v>2126</v>
      </c>
      <c r="C425" t="s">
        <v>120</v>
      </c>
      <c r="D425">
        <v>6</v>
      </c>
      <c r="E425">
        <v>6</v>
      </c>
      <c r="AA425">
        <v>12</v>
      </c>
    </row>
    <row r="426" spans="1:27" x14ac:dyDescent="0.25">
      <c r="A426">
        <v>29</v>
      </c>
      <c r="B426">
        <v>2132</v>
      </c>
      <c r="C426" t="s">
        <v>193</v>
      </c>
      <c r="H426">
        <v>6</v>
      </c>
      <c r="J426">
        <v>20</v>
      </c>
      <c r="N426">
        <v>12</v>
      </c>
      <c r="AA426">
        <v>38</v>
      </c>
    </row>
    <row r="427" spans="1:27" x14ac:dyDescent="0.25">
      <c r="A427">
        <v>29</v>
      </c>
      <c r="B427">
        <v>2153</v>
      </c>
      <c r="C427" t="s">
        <v>194</v>
      </c>
      <c r="D427">
        <v>6</v>
      </c>
      <c r="E427">
        <v>6</v>
      </c>
      <c r="J427">
        <v>20</v>
      </c>
      <c r="L427">
        <v>6</v>
      </c>
      <c r="AA427">
        <v>38</v>
      </c>
    </row>
    <row r="428" spans="1:27" x14ac:dyDescent="0.25">
      <c r="A428">
        <v>29</v>
      </c>
      <c r="B428">
        <v>4201</v>
      </c>
      <c r="C428" t="s">
        <v>158</v>
      </c>
      <c r="X428">
        <v>42</v>
      </c>
      <c r="AA428">
        <v>42</v>
      </c>
    </row>
    <row r="429" spans="1:27" x14ac:dyDescent="0.25">
      <c r="A429">
        <v>29</v>
      </c>
      <c r="B429">
        <v>4202</v>
      </c>
      <c r="C429" t="s">
        <v>159</v>
      </c>
      <c r="D429">
        <v>6</v>
      </c>
      <c r="E429">
        <v>12</v>
      </c>
      <c r="G429">
        <v>60</v>
      </c>
      <c r="J429">
        <v>20</v>
      </c>
      <c r="AA429">
        <v>98</v>
      </c>
    </row>
    <row r="430" spans="1:27" x14ac:dyDescent="0.25">
      <c r="A430">
        <v>29</v>
      </c>
      <c r="B430">
        <v>69026</v>
      </c>
      <c r="C430" t="s">
        <v>48</v>
      </c>
      <c r="D430">
        <v>18</v>
      </c>
      <c r="E430">
        <v>18</v>
      </c>
      <c r="AA430">
        <v>36</v>
      </c>
    </row>
    <row r="431" spans="1:27" x14ac:dyDescent="0.25">
      <c r="A431">
        <v>29</v>
      </c>
      <c r="B431">
        <v>69066</v>
      </c>
      <c r="C431" t="s">
        <v>195</v>
      </c>
      <c r="E431">
        <v>12</v>
      </c>
      <c r="J431">
        <v>20</v>
      </c>
      <c r="L431">
        <v>6</v>
      </c>
      <c r="M431">
        <v>12</v>
      </c>
      <c r="N431">
        <v>12</v>
      </c>
      <c r="AA431">
        <v>62</v>
      </c>
    </row>
    <row r="432" spans="1:27" x14ac:dyDescent="0.25">
      <c r="A432">
        <v>29</v>
      </c>
      <c r="B432">
        <v>121</v>
      </c>
      <c r="C432" t="s">
        <v>50</v>
      </c>
      <c r="D432">
        <v>30</v>
      </c>
      <c r="H432">
        <v>24</v>
      </c>
      <c r="J432">
        <v>40</v>
      </c>
      <c r="K432">
        <v>0</v>
      </c>
      <c r="N432">
        <v>36</v>
      </c>
      <c r="AA432">
        <v>130</v>
      </c>
    </row>
    <row r="433" spans="1:27" x14ac:dyDescent="0.25">
      <c r="A433">
        <v>29</v>
      </c>
      <c r="B433">
        <v>142</v>
      </c>
      <c r="C433" t="s">
        <v>51</v>
      </c>
      <c r="F433">
        <v>120</v>
      </c>
      <c r="K433">
        <v>60</v>
      </c>
      <c r="Q433">
        <v>24</v>
      </c>
      <c r="X433">
        <v>0</v>
      </c>
      <c r="AA433">
        <v>204</v>
      </c>
    </row>
    <row r="434" spans="1:27" x14ac:dyDescent="0.25">
      <c r="A434">
        <v>29</v>
      </c>
      <c r="B434">
        <v>144</v>
      </c>
      <c r="C434" t="s">
        <v>125</v>
      </c>
      <c r="E434">
        <v>210</v>
      </c>
      <c r="AA434">
        <v>210</v>
      </c>
    </row>
    <row r="435" spans="1:27" x14ac:dyDescent="0.25">
      <c r="A435">
        <v>29</v>
      </c>
      <c r="B435">
        <v>147</v>
      </c>
      <c r="C435" t="s">
        <v>52</v>
      </c>
      <c r="D435">
        <v>12</v>
      </c>
      <c r="E435">
        <v>18</v>
      </c>
      <c r="G435">
        <v>60</v>
      </c>
      <c r="J435">
        <v>20</v>
      </c>
      <c r="K435">
        <v>0</v>
      </c>
      <c r="L435">
        <v>12</v>
      </c>
      <c r="M435">
        <v>24</v>
      </c>
      <c r="N435">
        <v>24</v>
      </c>
      <c r="AA435">
        <v>170</v>
      </c>
    </row>
    <row r="436" spans="1:27" x14ac:dyDescent="0.25">
      <c r="A436">
        <v>29</v>
      </c>
      <c r="B436">
        <v>517</v>
      </c>
      <c r="C436" t="s">
        <v>54</v>
      </c>
      <c r="D436">
        <v>42</v>
      </c>
      <c r="H436">
        <v>12</v>
      </c>
      <c r="J436">
        <v>40</v>
      </c>
      <c r="N436">
        <v>24</v>
      </c>
      <c r="AA436">
        <v>118</v>
      </c>
    </row>
    <row r="437" spans="1:27" x14ac:dyDescent="0.25">
      <c r="A437">
        <v>29</v>
      </c>
      <c r="B437">
        <v>519</v>
      </c>
      <c r="C437" t="s">
        <v>128</v>
      </c>
      <c r="E437">
        <v>30</v>
      </c>
      <c r="G437">
        <v>60</v>
      </c>
      <c r="H437">
        <v>6</v>
      </c>
      <c r="I437">
        <v>60</v>
      </c>
      <c r="J437">
        <v>0</v>
      </c>
      <c r="K437">
        <v>0</v>
      </c>
      <c r="M437">
        <v>12</v>
      </c>
      <c r="N437">
        <v>12</v>
      </c>
      <c r="Q437">
        <v>24</v>
      </c>
      <c r="S437">
        <v>12</v>
      </c>
      <c r="AA437">
        <v>216</v>
      </c>
    </row>
    <row r="438" spans="1:27" x14ac:dyDescent="0.25">
      <c r="A438">
        <v>29</v>
      </c>
      <c r="B438">
        <v>522</v>
      </c>
      <c r="C438" t="s">
        <v>129</v>
      </c>
      <c r="D438">
        <v>60</v>
      </c>
      <c r="H438">
        <v>30</v>
      </c>
      <c r="I438">
        <v>180</v>
      </c>
      <c r="AA438">
        <v>270</v>
      </c>
    </row>
    <row r="439" spans="1:27" x14ac:dyDescent="0.25">
      <c r="A439">
        <v>29</v>
      </c>
      <c r="B439">
        <v>542</v>
      </c>
      <c r="C439" t="s">
        <v>133</v>
      </c>
      <c r="D439">
        <v>18</v>
      </c>
      <c r="G439">
        <v>120</v>
      </c>
      <c r="I439">
        <v>120</v>
      </c>
      <c r="J439">
        <v>40</v>
      </c>
      <c r="K439">
        <v>0</v>
      </c>
      <c r="M439">
        <v>24</v>
      </c>
      <c r="N439">
        <v>12</v>
      </c>
      <c r="O439">
        <v>24</v>
      </c>
      <c r="AA439">
        <v>358</v>
      </c>
    </row>
    <row r="440" spans="1:27" x14ac:dyDescent="0.25">
      <c r="A440">
        <v>29</v>
      </c>
      <c r="B440">
        <v>562</v>
      </c>
      <c r="C440" t="s">
        <v>134</v>
      </c>
      <c r="X440">
        <v>0</v>
      </c>
      <c r="AA440">
        <v>0</v>
      </c>
    </row>
    <row r="441" spans="1:27" x14ac:dyDescent="0.25">
      <c r="A441">
        <v>29</v>
      </c>
      <c r="B441">
        <v>9406</v>
      </c>
      <c r="C441" t="s">
        <v>163</v>
      </c>
      <c r="D441">
        <v>6</v>
      </c>
      <c r="E441">
        <v>6</v>
      </c>
      <c r="AA441">
        <v>12</v>
      </c>
    </row>
    <row r="442" spans="1:27" x14ac:dyDescent="0.25">
      <c r="A442">
        <v>29</v>
      </c>
      <c r="B442">
        <v>9409</v>
      </c>
      <c r="C442" t="s">
        <v>58</v>
      </c>
      <c r="E442">
        <v>6</v>
      </c>
      <c r="Q442">
        <v>24</v>
      </c>
      <c r="AA442">
        <v>30</v>
      </c>
    </row>
    <row r="443" spans="1:27" x14ac:dyDescent="0.25">
      <c r="A443">
        <v>29</v>
      </c>
      <c r="B443">
        <v>9413</v>
      </c>
      <c r="C443" t="s">
        <v>59</v>
      </c>
      <c r="D443">
        <v>6</v>
      </c>
      <c r="M443">
        <v>12</v>
      </c>
      <c r="AA443">
        <v>18</v>
      </c>
    </row>
    <row r="444" spans="1:27" x14ac:dyDescent="0.25">
      <c r="A444">
        <v>29</v>
      </c>
      <c r="B444">
        <v>502</v>
      </c>
      <c r="C444" t="s">
        <v>139</v>
      </c>
      <c r="F444">
        <v>30</v>
      </c>
      <c r="AA444">
        <v>30</v>
      </c>
    </row>
    <row r="445" spans="1:27" x14ac:dyDescent="0.25">
      <c r="A445">
        <v>29</v>
      </c>
      <c r="B445">
        <v>537</v>
      </c>
      <c r="C445" t="s">
        <v>165</v>
      </c>
      <c r="D445">
        <v>6</v>
      </c>
      <c r="G445">
        <v>60</v>
      </c>
      <c r="I445">
        <v>60</v>
      </c>
      <c r="X445">
        <v>6</v>
      </c>
      <c r="AA445">
        <v>132</v>
      </c>
    </row>
    <row r="446" spans="1:27" x14ac:dyDescent="0.25">
      <c r="A446">
        <v>29</v>
      </c>
      <c r="B446">
        <v>552</v>
      </c>
      <c r="C446" t="s">
        <v>196</v>
      </c>
      <c r="E446">
        <v>30</v>
      </c>
      <c r="G446">
        <v>120</v>
      </c>
      <c r="I446">
        <v>60</v>
      </c>
      <c r="J446">
        <v>40</v>
      </c>
      <c r="M446">
        <v>12</v>
      </c>
      <c r="S446">
        <v>30</v>
      </c>
      <c r="T446">
        <v>60</v>
      </c>
      <c r="AA446">
        <v>352</v>
      </c>
    </row>
    <row r="447" spans="1:27" x14ac:dyDescent="0.25">
      <c r="A447">
        <v>29</v>
      </c>
      <c r="B447">
        <v>553</v>
      </c>
      <c r="C447" t="s">
        <v>140</v>
      </c>
      <c r="D447">
        <v>12</v>
      </c>
      <c r="E447">
        <v>12</v>
      </c>
      <c r="L447">
        <v>6</v>
      </c>
      <c r="S447">
        <v>12</v>
      </c>
      <c r="X447">
        <v>6</v>
      </c>
      <c r="AA447">
        <v>48</v>
      </c>
    </row>
    <row r="448" spans="1:27" x14ac:dyDescent="0.25">
      <c r="A448">
        <v>29</v>
      </c>
      <c r="B448">
        <v>567</v>
      </c>
      <c r="C448" t="s">
        <v>197</v>
      </c>
      <c r="P448">
        <v>0</v>
      </c>
      <c r="AA448">
        <v>0</v>
      </c>
    </row>
    <row r="449" spans="1:27" x14ac:dyDescent="0.25">
      <c r="A449">
        <v>29</v>
      </c>
      <c r="B449">
        <v>9134</v>
      </c>
      <c r="C449" t="s">
        <v>198</v>
      </c>
      <c r="E449">
        <v>6</v>
      </c>
      <c r="G449">
        <v>120</v>
      </c>
      <c r="H449">
        <v>6</v>
      </c>
      <c r="I449">
        <v>60</v>
      </c>
      <c r="AA449">
        <v>192</v>
      </c>
    </row>
    <row r="450" spans="1:27" x14ac:dyDescent="0.25">
      <c r="A450">
        <v>29</v>
      </c>
      <c r="B450">
        <v>9151</v>
      </c>
      <c r="C450" t="s">
        <v>144</v>
      </c>
      <c r="D450">
        <v>12</v>
      </c>
      <c r="G450">
        <v>60</v>
      </c>
      <c r="I450">
        <v>60</v>
      </c>
      <c r="AA450">
        <v>132</v>
      </c>
    </row>
    <row r="452" spans="1:27" x14ac:dyDescent="0.25">
      <c r="A452" t="s">
        <v>199</v>
      </c>
      <c r="B452" t="s">
        <v>199</v>
      </c>
      <c r="C452" t="s">
        <v>199</v>
      </c>
      <c r="D452">
        <f>+SUM(D2:D450)</f>
        <v>5826</v>
      </c>
      <c r="E452">
        <f t="shared" ref="E452:AA452" si="0">+SUM(E2:E450)</f>
        <v>8664</v>
      </c>
      <c r="F452">
        <f t="shared" si="0"/>
        <v>5916</v>
      </c>
      <c r="G452">
        <f t="shared" si="0"/>
        <v>22860</v>
      </c>
      <c r="H452">
        <f t="shared" si="0"/>
        <v>2076</v>
      </c>
      <c r="I452">
        <f t="shared" si="0"/>
        <v>11640</v>
      </c>
      <c r="J452">
        <f t="shared" si="0"/>
        <v>5940</v>
      </c>
      <c r="K452">
        <f t="shared" si="0"/>
        <v>7320</v>
      </c>
      <c r="L452">
        <f t="shared" si="0"/>
        <v>1212</v>
      </c>
      <c r="M452">
        <f t="shared" si="0"/>
        <v>2688</v>
      </c>
      <c r="N452">
        <f t="shared" si="0"/>
        <v>2028</v>
      </c>
      <c r="O452">
        <f t="shared" si="0"/>
        <v>816</v>
      </c>
      <c r="P452">
        <f t="shared" si="0"/>
        <v>1680</v>
      </c>
      <c r="Q452">
        <f t="shared" si="0"/>
        <v>2232</v>
      </c>
      <c r="R452">
        <f t="shared" si="0"/>
        <v>1944</v>
      </c>
      <c r="S452">
        <f t="shared" si="0"/>
        <v>1278</v>
      </c>
      <c r="T452">
        <f t="shared" si="0"/>
        <v>1350</v>
      </c>
      <c r="U452">
        <f t="shared" si="0"/>
        <v>600</v>
      </c>
      <c r="V452">
        <f t="shared" si="0"/>
        <v>690</v>
      </c>
      <c r="W452">
        <f t="shared" si="0"/>
        <v>570</v>
      </c>
      <c r="X452">
        <f t="shared" si="0"/>
        <v>4170</v>
      </c>
      <c r="Y452">
        <f t="shared" si="0"/>
        <v>0</v>
      </c>
      <c r="Z452">
        <f t="shared" si="0"/>
        <v>0</v>
      </c>
      <c r="AA452">
        <f t="shared" si="0"/>
        <v>91500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CA476-930D-4786-9A91-83A9F8898A48}">
  <dimension ref="A1:AA132"/>
  <sheetViews>
    <sheetView workbookViewId="0">
      <pane xSplit="3" ySplit="3" topLeftCell="D122" activePane="bottomRight" state="frozen"/>
      <selection pane="topRight" activeCell="D1" sqref="D1"/>
      <selection pane="bottomLeft" activeCell="A4" sqref="A4"/>
      <selection pane="bottomRight" activeCell="E131" sqref="E131"/>
    </sheetView>
  </sheetViews>
  <sheetFormatPr defaultRowHeight="15" x14ac:dyDescent="0.25"/>
  <cols>
    <col min="3" max="3" width="31.28515625" bestFit="1" customWidth="1"/>
    <col min="4" max="4" width="31.28515625" customWidth="1"/>
    <col min="5" max="5" width="11.5703125" bestFit="1" customWidth="1"/>
    <col min="27" max="27" width="11.5703125" bestFit="1" customWidth="1"/>
  </cols>
  <sheetData>
    <row r="1" spans="1:27" x14ac:dyDescent="0.25">
      <c r="A1" t="s">
        <v>62</v>
      </c>
      <c r="B1" t="s">
        <v>0</v>
      </c>
      <c r="C1" t="s">
        <v>1</v>
      </c>
      <c r="E1">
        <v>3284683</v>
      </c>
      <c r="F1">
        <v>3352387</v>
      </c>
      <c r="G1">
        <v>3360436</v>
      </c>
      <c r="H1">
        <v>3373113</v>
      </c>
      <c r="I1">
        <v>3384346</v>
      </c>
      <c r="J1">
        <v>3384347</v>
      </c>
      <c r="K1">
        <v>3408152</v>
      </c>
      <c r="L1">
        <v>3529248</v>
      </c>
      <c r="M1">
        <v>3538108</v>
      </c>
      <c r="N1">
        <v>3564666</v>
      </c>
      <c r="O1">
        <v>3564667</v>
      </c>
      <c r="P1">
        <v>3565350</v>
      </c>
      <c r="Q1">
        <v>3565351</v>
      </c>
      <c r="R1">
        <v>3566457</v>
      </c>
      <c r="S1">
        <v>3568860</v>
      </c>
      <c r="T1">
        <v>3572153</v>
      </c>
      <c r="U1">
        <v>3573960</v>
      </c>
      <c r="V1">
        <v>3573961</v>
      </c>
      <c r="W1">
        <v>3573962</v>
      </c>
      <c r="X1">
        <v>3573963</v>
      </c>
      <c r="Y1">
        <v>3575300</v>
      </c>
      <c r="Z1" t="s">
        <v>2</v>
      </c>
    </row>
    <row r="2" spans="1:27" s="1" customFormat="1" ht="75" x14ac:dyDescent="0.25">
      <c r="C2" s="1" t="s">
        <v>222</v>
      </c>
      <c r="D2" s="1" t="s">
        <v>223</v>
      </c>
      <c r="E2" s="1" t="s">
        <v>200</v>
      </c>
      <c r="F2" s="1" t="s">
        <v>201</v>
      </c>
      <c r="G2" s="1" t="s">
        <v>202</v>
      </c>
      <c r="H2" s="1" t="s">
        <v>203</v>
      </c>
      <c r="I2" s="1" t="s">
        <v>204</v>
      </c>
      <c r="J2" s="1" t="s">
        <v>205</v>
      </c>
      <c r="K2" s="1" t="s">
        <v>206</v>
      </c>
      <c r="L2" s="1" t="s">
        <v>207</v>
      </c>
      <c r="M2" s="1" t="s">
        <v>208</v>
      </c>
      <c r="N2" s="1" t="s">
        <v>209</v>
      </c>
      <c r="O2" s="1" t="s">
        <v>210</v>
      </c>
      <c r="P2" s="1" t="s">
        <v>211</v>
      </c>
      <c r="Q2" s="1" t="s">
        <v>212</v>
      </c>
      <c r="R2" s="1" t="s">
        <v>213</v>
      </c>
      <c r="S2" s="1" t="s">
        <v>214</v>
      </c>
      <c r="T2" s="1" t="s">
        <v>215</v>
      </c>
      <c r="U2" s="1" t="s">
        <v>216</v>
      </c>
      <c r="V2" s="1" t="s">
        <v>217</v>
      </c>
      <c r="W2" s="1" t="s">
        <v>218</v>
      </c>
      <c r="X2" s="1" t="s">
        <v>219</v>
      </c>
      <c r="Y2" s="1" t="s">
        <v>220</v>
      </c>
      <c r="AA2" s="1" t="s">
        <v>221</v>
      </c>
    </row>
    <row r="3" spans="1:27" s="2" customFormat="1" x14ac:dyDescent="0.25">
      <c r="E3" s="2">
        <v>27.870333333333335</v>
      </c>
      <c r="F3" s="2">
        <v>36.79999999999999</v>
      </c>
      <c r="G3" s="2">
        <v>42.370333333333335</v>
      </c>
      <c r="H3" s="2">
        <v>5.540916666666666</v>
      </c>
      <c r="I3" s="2">
        <v>35.138833333333331</v>
      </c>
      <c r="J3" s="2">
        <v>5.2963000000000005</v>
      </c>
      <c r="K3" s="2">
        <v>18.333349999999999</v>
      </c>
      <c r="L3" s="2">
        <v>5.2963000000000005</v>
      </c>
      <c r="M3" s="2">
        <v>35.138833333333331</v>
      </c>
      <c r="N3" s="2">
        <v>18.818166666666666</v>
      </c>
      <c r="O3" s="2">
        <v>18.818166666666666</v>
      </c>
      <c r="P3" s="2">
        <v>11.709083333333332</v>
      </c>
      <c r="Q3" s="2">
        <v>11.709083333333332</v>
      </c>
      <c r="R3" s="2">
        <v>11.709083333333332</v>
      </c>
      <c r="S3" s="2">
        <v>11.709083333333332</v>
      </c>
      <c r="T3" s="2">
        <v>27.870333333333335</v>
      </c>
      <c r="U3" s="2">
        <v>6.2727333333333331</v>
      </c>
      <c r="V3" s="2">
        <v>6.2727333333333331</v>
      </c>
      <c r="W3" s="2">
        <v>6.2727333333333331</v>
      </c>
      <c r="X3" s="2">
        <v>6.2727333333333331</v>
      </c>
      <c r="Y3" s="2">
        <v>34.074166666666663</v>
      </c>
    </row>
    <row r="4" spans="1:27" x14ac:dyDescent="0.25">
      <c r="A4">
        <v>2</v>
      </c>
      <c r="B4">
        <v>272</v>
      </c>
      <c r="C4" t="s">
        <v>23</v>
      </c>
      <c r="D4" t="s">
        <v>224</v>
      </c>
      <c r="I4">
        <v>6</v>
      </c>
      <c r="Z4">
        <v>6</v>
      </c>
      <c r="AA4" s="2">
        <f>+SUMPRODUCT($E$3:$Y$3,E4:Y4)*1.08</f>
        <v>227.69963999999999</v>
      </c>
    </row>
    <row r="5" spans="1:27" x14ac:dyDescent="0.25">
      <c r="A5">
        <v>2</v>
      </c>
      <c r="B5">
        <v>404</v>
      </c>
      <c r="C5" t="s">
        <v>26</v>
      </c>
      <c r="D5" t="s">
        <v>224</v>
      </c>
      <c r="K5">
        <v>20</v>
      </c>
      <c r="Z5">
        <v>20</v>
      </c>
      <c r="AA5" s="2">
        <f t="shared" ref="AA5:AA68" si="0">+SUMPRODUCT($E$3:$Y$3,E5:Y5)*1.08</f>
        <v>396.00036</v>
      </c>
    </row>
    <row r="6" spans="1:27" x14ac:dyDescent="0.25">
      <c r="A6">
        <v>2</v>
      </c>
      <c r="B6">
        <v>641</v>
      </c>
      <c r="C6" t="s">
        <v>40</v>
      </c>
      <c r="D6" t="s">
        <v>225</v>
      </c>
      <c r="J6">
        <v>60</v>
      </c>
      <c r="Z6">
        <v>60</v>
      </c>
      <c r="AA6" s="2">
        <f t="shared" si="0"/>
        <v>343.20024000000006</v>
      </c>
    </row>
    <row r="7" spans="1:27" x14ac:dyDescent="0.25">
      <c r="A7">
        <v>2</v>
      </c>
      <c r="B7">
        <v>653</v>
      </c>
      <c r="C7" t="s">
        <v>41</v>
      </c>
      <c r="D7" t="s">
        <v>225</v>
      </c>
      <c r="F7">
        <v>6</v>
      </c>
      <c r="Z7">
        <v>6</v>
      </c>
      <c r="AA7" s="2">
        <f t="shared" si="0"/>
        <v>238.46399999999997</v>
      </c>
    </row>
    <row r="8" spans="1:27" x14ac:dyDescent="0.25">
      <c r="A8">
        <v>2</v>
      </c>
      <c r="B8">
        <v>694</v>
      </c>
      <c r="C8" t="s">
        <v>42</v>
      </c>
      <c r="D8" t="s">
        <v>225</v>
      </c>
      <c r="F8">
        <v>6</v>
      </c>
      <c r="Z8">
        <v>6</v>
      </c>
      <c r="AA8" s="2">
        <f t="shared" si="0"/>
        <v>238.46399999999997</v>
      </c>
    </row>
    <row r="9" spans="1:27" x14ac:dyDescent="0.25">
      <c r="A9">
        <v>2</v>
      </c>
      <c r="B9">
        <v>2040</v>
      </c>
      <c r="C9" t="s">
        <v>43</v>
      </c>
      <c r="D9" t="s">
        <v>226</v>
      </c>
      <c r="F9">
        <v>6</v>
      </c>
      <c r="H9">
        <v>60</v>
      </c>
      <c r="L9">
        <v>60</v>
      </c>
      <c r="Z9">
        <v>126</v>
      </c>
      <c r="AA9" s="2">
        <f t="shared" si="0"/>
        <v>940.71564000000001</v>
      </c>
    </row>
    <row r="10" spans="1:27" x14ac:dyDescent="0.25">
      <c r="A10">
        <v>2</v>
      </c>
      <c r="B10">
        <v>2052</v>
      </c>
      <c r="C10" t="s">
        <v>44</v>
      </c>
      <c r="D10" t="s">
        <v>232</v>
      </c>
      <c r="E10">
        <v>6</v>
      </c>
      <c r="F10">
        <v>6</v>
      </c>
      <c r="I10">
        <v>6</v>
      </c>
      <c r="Z10">
        <v>18</v>
      </c>
      <c r="AA10" s="2">
        <f t="shared" si="0"/>
        <v>646.76339999999993</v>
      </c>
    </row>
    <row r="11" spans="1:27" x14ac:dyDescent="0.25">
      <c r="A11">
        <v>2</v>
      </c>
      <c r="B11">
        <v>2078</v>
      </c>
      <c r="C11" t="s">
        <v>45</v>
      </c>
      <c r="D11" t="s">
        <v>225</v>
      </c>
      <c r="I11">
        <v>6</v>
      </c>
      <c r="Z11">
        <v>6</v>
      </c>
      <c r="AA11" s="2">
        <f t="shared" si="0"/>
        <v>227.69963999999999</v>
      </c>
    </row>
    <row r="12" spans="1:27" x14ac:dyDescent="0.25">
      <c r="A12">
        <v>2</v>
      </c>
      <c r="B12">
        <v>2106</v>
      </c>
      <c r="C12" t="s">
        <v>46</v>
      </c>
      <c r="D12" t="s">
        <v>226</v>
      </c>
      <c r="H12">
        <v>60</v>
      </c>
      <c r="J12">
        <v>60</v>
      </c>
      <c r="L12">
        <v>60</v>
      </c>
      <c r="Z12">
        <v>180</v>
      </c>
      <c r="AA12" s="2">
        <f t="shared" si="0"/>
        <v>1045.4518800000001</v>
      </c>
    </row>
    <row r="13" spans="1:27" x14ac:dyDescent="0.25">
      <c r="A13">
        <v>2</v>
      </c>
      <c r="B13">
        <v>1471</v>
      </c>
      <c r="C13" t="s">
        <v>56</v>
      </c>
      <c r="D13" t="s">
        <v>225</v>
      </c>
      <c r="H13">
        <v>120</v>
      </c>
      <c r="J13">
        <v>120</v>
      </c>
      <c r="L13">
        <v>120</v>
      </c>
      <c r="Z13">
        <v>360</v>
      </c>
      <c r="AA13" s="2">
        <f t="shared" si="0"/>
        <v>2090.9037600000001</v>
      </c>
    </row>
    <row r="14" spans="1:27" x14ac:dyDescent="0.25">
      <c r="A14">
        <v>2</v>
      </c>
      <c r="B14">
        <v>9405</v>
      </c>
      <c r="C14" t="s">
        <v>57</v>
      </c>
      <c r="D14" t="s">
        <v>227</v>
      </c>
      <c r="J14">
        <v>60</v>
      </c>
      <c r="Z14">
        <v>60</v>
      </c>
      <c r="AA14" s="2">
        <f t="shared" si="0"/>
        <v>343.20024000000006</v>
      </c>
    </row>
    <row r="15" spans="1:27" x14ac:dyDescent="0.25">
      <c r="A15">
        <v>2</v>
      </c>
      <c r="B15">
        <v>9409</v>
      </c>
      <c r="C15" t="s">
        <v>58</v>
      </c>
      <c r="D15" t="s">
        <v>227</v>
      </c>
      <c r="G15">
        <v>6</v>
      </c>
      <c r="Z15">
        <v>6</v>
      </c>
      <c r="AA15" s="2">
        <f t="shared" si="0"/>
        <v>274.55976000000004</v>
      </c>
    </row>
    <row r="16" spans="1:27" x14ac:dyDescent="0.25">
      <c r="A16">
        <v>2</v>
      </c>
      <c r="B16">
        <v>9413</v>
      </c>
      <c r="C16" t="s">
        <v>59</v>
      </c>
      <c r="D16" t="s">
        <v>227</v>
      </c>
      <c r="E16">
        <v>6</v>
      </c>
      <c r="H16">
        <v>60</v>
      </c>
      <c r="I16">
        <v>12</v>
      </c>
      <c r="J16">
        <v>60</v>
      </c>
      <c r="O16">
        <v>12</v>
      </c>
      <c r="Z16">
        <v>150</v>
      </c>
      <c r="AA16" s="2">
        <f t="shared" si="0"/>
        <v>1582.1341200000002</v>
      </c>
    </row>
    <row r="17" spans="1:27" x14ac:dyDescent="0.25">
      <c r="A17">
        <v>2</v>
      </c>
      <c r="B17">
        <v>9102</v>
      </c>
      <c r="C17" t="s">
        <v>61</v>
      </c>
      <c r="D17" t="s">
        <v>228</v>
      </c>
      <c r="I17">
        <v>18</v>
      </c>
      <c r="Z17">
        <v>18</v>
      </c>
      <c r="AA17" s="2">
        <f t="shared" si="0"/>
        <v>683.09891999999991</v>
      </c>
    </row>
    <row r="18" spans="1:27" x14ac:dyDescent="0.25">
      <c r="A18">
        <v>8</v>
      </c>
      <c r="B18">
        <v>211</v>
      </c>
      <c r="C18" t="s">
        <v>83</v>
      </c>
      <c r="D18" t="s">
        <v>229</v>
      </c>
      <c r="E18">
        <v>12</v>
      </c>
      <c r="G18">
        <v>12</v>
      </c>
      <c r="H18">
        <v>60</v>
      </c>
      <c r="I18">
        <v>30</v>
      </c>
      <c r="N18">
        <v>0</v>
      </c>
      <c r="O18">
        <v>12</v>
      </c>
      <c r="Z18">
        <v>126</v>
      </c>
      <c r="AA18" s="2">
        <f t="shared" si="0"/>
        <v>2651.7520800000002</v>
      </c>
    </row>
    <row r="19" spans="1:27" x14ac:dyDescent="0.25">
      <c r="A19">
        <v>8</v>
      </c>
      <c r="B19">
        <v>213</v>
      </c>
      <c r="C19" t="s">
        <v>84</v>
      </c>
      <c r="D19" t="s">
        <v>229</v>
      </c>
      <c r="F19">
        <v>6</v>
      </c>
      <c r="H19">
        <v>60</v>
      </c>
      <c r="I19">
        <v>6</v>
      </c>
      <c r="J19">
        <v>60</v>
      </c>
      <c r="N19">
        <v>0</v>
      </c>
      <c r="O19">
        <v>12</v>
      </c>
      <c r="Z19">
        <v>144</v>
      </c>
      <c r="AA19" s="2">
        <f t="shared" si="0"/>
        <v>1412.29872</v>
      </c>
    </row>
    <row r="20" spans="1:27" x14ac:dyDescent="0.25">
      <c r="A20">
        <v>8</v>
      </c>
      <c r="B20">
        <v>218</v>
      </c>
      <c r="C20" t="s">
        <v>85</v>
      </c>
      <c r="D20" t="s">
        <v>226</v>
      </c>
      <c r="F20">
        <v>18</v>
      </c>
      <c r="M20">
        <v>12</v>
      </c>
      <c r="Z20">
        <v>30</v>
      </c>
      <c r="AA20" s="2">
        <f t="shared" si="0"/>
        <v>1170.7912799999999</v>
      </c>
    </row>
    <row r="21" spans="1:27" x14ac:dyDescent="0.25">
      <c r="A21">
        <v>8</v>
      </c>
      <c r="B21">
        <v>272</v>
      </c>
      <c r="C21" t="s">
        <v>23</v>
      </c>
      <c r="D21" t="s">
        <v>224</v>
      </c>
      <c r="I21">
        <v>6</v>
      </c>
      <c r="Z21">
        <v>6</v>
      </c>
      <c r="AA21" s="2">
        <f t="shared" si="0"/>
        <v>227.69963999999999</v>
      </c>
    </row>
    <row r="22" spans="1:27" x14ac:dyDescent="0.25">
      <c r="A22">
        <v>8</v>
      </c>
      <c r="B22">
        <v>275</v>
      </c>
      <c r="C22" t="s">
        <v>86</v>
      </c>
      <c r="D22" t="s">
        <v>226</v>
      </c>
      <c r="F22">
        <v>6</v>
      </c>
      <c r="H22">
        <v>60</v>
      </c>
      <c r="J22">
        <v>60</v>
      </c>
      <c r="Z22">
        <v>126</v>
      </c>
      <c r="AA22" s="2">
        <f t="shared" si="0"/>
        <v>940.71564000000001</v>
      </c>
    </row>
    <row r="23" spans="1:27" x14ac:dyDescent="0.25">
      <c r="A23">
        <v>8</v>
      </c>
      <c r="B23">
        <v>280</v>
      </c>
      <c r="C23" t="s">
        <v>87</v>
      </c>
      <c r="D23" t="s">
        <v>229</v>
      </c>
      <c r="J23">
        <v>60</v>
      </c>
      <c r="Z23">
        <v>60</v>
      </c>
      <c r="AA23" s="2">
        <f t="shared" si="0"/>
        <v>343.20024000000006</v>
      </c>
    </row>
    <row r="24" spans="1:27" x14ac:dyDescent="0.25">
      <c r="A24">
        <v>8</v>
      </c>
      <c r="B24">
        <v>406</v>
      </c>
      <c r="C24" t="s">
        <v>89</v>
      </c>
      <c r="D24" t="s">
        <v>225</v>
      </c>
      <c r="E24">
        <v>6</v>
      </c>
      <c r="I24">
        <v>12</v>
      </c>
      <c r="L24">
        <v>60</v>
      </c>
      <c r="Z24">
        <v>78</v>
      </c>
      <c r="AA24" s="2">
        <f t="shared" si="0"/>
        <v>979.19928000000004</v>
      </c>
    </row>
    <row r="25" spans="1:27" x14ac:dyDescent="0.25">
      <c r="A25">
        <v>8</v>
      </c>
      <c r="B25">
        <v>632</v>
      </c>
      <c r="C25" t="s">
        <v>113</v>
      </c>
      <c r="D25" t="s">
        <v>224</v>
      </c>
      <c r="E25">
        <v>6</v>
      </c>
      <c r="F25">
        <v>6</v>
      </c>
      <c r="H25">
        <v>60</v>
      </c>
      <c r="J25">
        <v>60</v>
      </c>
      <c r="R25">
        <v>24</v>
      </c>
      <c r="S25">
        <v>24</v>
      </c>
      <c r="Z25">
        <v>180</v>
      </c>
      <c r="AA25" s="2">
        <f t="shared" si="0"/>
        <v>1728.3142800000001</v>
      </c>
    </row>
    <row r="26" spans="1:27" x14ac:dyDescent="0.25">
      <c r="A26">
        <v>8</v>
      </c>
      <c r="B26">
        <v>657</v>
      </c>
      <c r="C26" t="s">
        <v>114</v>
      </c>
      <c r="D26" t="s">
        <v>226</v>
      </c>
      <c r="I26">
        <v>6</v>
      </c>
      <c r="J26">
        <v>60</v>
      </c>
      <c r="K26">
        <v>20</v>
      </c>
      <c r="Z26">
        <v>86</v>
      </c>
      <c r="AA26" s="2">
        <f t="shared" si="0"/>
        <v>966.90024000000005</v>
      </c>
    </row>
    <row r="27" spans="1:27" x14ac:dyDescent="0.25">
      <c r="A27">
        <v>8</v>
      </c>
      <c r="B27">
        <v>691</v>
      </c>
      <c r="C27" t="s">
        <v>115</v>
      </c>
      <c r="D27" t="s">
        <v>224</v>
      </c>
      <c r="G27">
        <v>18</v>
      </c>
      <c r="Z27">
        <v>18</v>
      </c>
      <c r="AA27" s="2">
        <f t="shared" si="0"/>
        <v>823.67928000000006</v>
      </c>
    </row>
    <row r="28" spans="1:27" x14ac:dyDescent="0.25">
      <c r="A28">
        <v>8</v>
      </c>
      <c r="B28">
        <v>694</v>
      </c>
      <c r="C28" t="s">
        <v>42</v>
      </c>
      <c r="D28" t="s">
        <v>225</v>
      </c>
      <c r="E28">
        <v>12</v>
      </c>
      <c r="F28">
        <v>18</v>
      </c>
      <c r="Z28">
        <v>30</v>
      </c>
      <c r="AA28" s="2">
        <f t="shared" si="0"/>
        <v>1076.5915199999999</v>
      </c>
    </row>
    <row r="29" spans="1:27" x14ac:dyDescent="0.25">
      <c r="A29">
        <v>8</v>
      </c>
      <c r="B29">
        <v>2005</v>
      </c>
      <c r="C29" t="s">
        <v>116</v>
      </c>
      <c r="D29" t="s">
        <v>226</v>
      </c>
      <c r="E29">
        <v>6</v>
      </c>
      <c r="F29">
        <v>12</v>
      </c>
      <c r="I29">
        <v>6</v>
      </c>
      <c r="K29">
        <v>20</v>
      </c>
      <c r="Z29">
        <v>44</v>
      </c>
      <c r="AA29" s="2">
        <f t="shared" si="0"/>
        <v>1281.22776</v>
      </c>
    </row>
    <row r="30" spans="1:27" x14ac:dyDescent="0.25">
      <c r="A30">
        <v>8</v>
      </c>
      <c r="B30">
        <v>2040</v>
      </c>
      <c r="C30" t="s">
        <v>43</v>
      </c>
      <c r="D30" t="s">
        <v>226</v>
      </c>
      <c r="F30">
        <v>6</v>
      </c>
      <c r="I30">
        <v>6</v>
      </c>
      <c r="Z30">
        <v>12</v>
      </c>
      <c r="AA30" s="2">
        <f t="shared" si="0"/>
        <v>466.16363999999993</v>
      </c>
    </row>
    <row r="31" spans="1:27" x14ac:dyDescent="0.25">
      <c r="A31">
        <v>8</v>
      </c>
      <c r="B31">
        <v>2073</v>
      </c>
      <c r="C31" t="s">
        <v>117</v>
      </c>
      <c r="D31" t="s">
        <v>226</v>
      </c>
      <c r="G31">
        <v>6</v>
      </c>
      <c r="H31">
        <v>60</v>
      </c>
      <c r="Z31">
        <v>66</v>
      </c>
      <c r="AA31" s="2">
        <f t="shared" si="0"/>
        <v>633.61116000000004</v>
      </c>
    </row>
    <row r="32" spans="1:27" x14ac:dyDescent="0.25">
      <c r="A32">
        <v>8</v>
      </c>
      <c r="B32">
        <v>2114</v>
      </c>
      <c r="C32" t="s">
        <v>118</v>
      </c>
      <c r="D32" t="s">
        <v>224</v>
      </c>
      <c r="F32">
        <v>6</v>
      </c>
      <c r="I32">
        <v>6</v>
      </c>
      <c r="Z32">
        <v>12</v>
      </c>
      <c r="AA32" s="2">
        <f t="shared" si="0"/>
        <v>466.16363999999993</v>
      </c>
    </row>
    <row r="33" spans="1:27" x14ac:dyDescent="0.25">
      <c r="A33">
        <v>8</v>
      </c>
      <c r="B33">
        <v>2117</v>
      </c>
      <c r="C33" t="s">
        <v>119</v>
      </c>
      <c r="D33" t="s">
        <v>226</v>
      </c>
      <c r="E33">
        <v>6</v>
      </c>
      <c r="F33">
        <v>6</v>
      </c>
      <c r="H33">
        <v>60</v>
      </c>
      <c r="Z33">
        <v>72</v>
      </c>
      <c r="AA33" s="2">
        <f t="shared" si="0"/>
        <v>778.11515999999995</v>
      </c>
    </row>
    <row r="34" spans="1:27" x14ac:dyDescent="0.25">
      <c r="A34">
        <v>8</v>
      </c>
      <c r="B34">
        <v>2126</v>
      </c>
      <c r="C34" t="s">
        <v>120</v>
      </c>
      <c r="D34" t="s">
        <v>224</v>
      </c>
      <c r="I34">
        <v>6</v>
      </c>
      <c r="J34">
        <v>60</v>
      </c>
      <c r="Z34">
        <v>66</v>
      </c>
      <c r="AA34" s="2">
        <f t="shared" si="0"/>
        <v>570.89988000000005</v>
      </c>
    </row>
    <row r="35" spans="1:27" x14ac:dyDescent="0.25">
      <c r="A35">
        <v>8</v>
      </c>
      <c r="B35">
        <v>2145</v>
      </c>
      <c r="C35" t="s">
        <v>121</v>
      </c>
      <c r="D35" t="s">
        <v>224</v>
      </c>
      <c r="S35">
        <v>24</v>
      </c>
      <c r="Z35">
        <v>24</v>
      </c>
      <c r="AA35" s="2">
        <f t="shared" si="0"/>
        <v>303.49943999999999</v>
      </c>
    </row>
    <row r="36" spans="1:27" x14ac:dyDescent="0.25">
      <c r="A36">
        <v>8</v>
      </c>
      <c r="B36">
        <v>2156</v>
      </c>
      <c r="C36" t="s">
        <v>122</v>
      </c>
      <c r="D36" t="s">
        <v>225</v>
      </c>
      <c r="G36">
        <v>6</v>
      </c>
      <c r="I36">
        <v>6</v>
      </c>
      <c r="M36">
        <v>6</v>
      </c>
      <c r="R36">
        <v>24</v>
      </c>
      <c r="S36">
        <v>24</v>
      </c>
      <c r="Z36">
        <v>66</v>
      </c>
      <c r="AA36" s="2">
        <f t="shared" si="0"/>
        <v>1336.9579200000001</v>
      </c>
    </row>
    <row r="37" spans="1:27" x14ac:dyDescent="0.25">
      <c r="A37">
        <v>8</v>
      </c>
      <c r="B37">
        <v>9103</v>
      </c>
      <c r="C37" t="s">
        <v>123</v>
      </c>
      <c r="D37" t="s">
        <v>228</v>
      </c>
      <c r="L37">
        <v>60</v>
      </c>
      <c r="Z37">
        <v>60</v>
      </c>
      <c r="AA37" s="2">
        <f t="shared" si="0"/>
        <v>343.20024000000006</v>
      </c>
    </row>
    <row r="38" spans="1:27" x14ac:dyDescent="0.25">
      <c r="A38">
        <v>8</v>
      </c>
      <c r="B38">
        <v>1471</v>
      </c>
      <c r="C38" t="s">
        <v>56</v>
      </c>
      <c r="D38" t="s">
        <v>225</v>
      </c>
      <c r="E38">
        <v>6</v>
      </c>
      <c r="I38">
        <v>6</v>
      </c>
      <c r="Z38">
        <v>12</v>
      </c>
      <c r="AA38" s="2">
        <f t="shared" si="0"/>
        <v>408.29939999999999</v>
      </c>
    </row>
    <row r="39" spans="1:27" x14ac:dyDescent="0.25">
      <c r="A39">
        <v>8</v>
      </c>
      <c r="B39">
        <v>9409</v>
      </c>
      <c r="C39" t="s">
        <v>58</v>
      </c>
      <c r="D39" t="s">
        <v>227</v>
      </c>
      <c r="F39">
        <v>6</v>
      </c>
      <c r="H39">
        <v>60</v>
      </c>
      <c r="J39">
        <v>60</v>
      </c>
      <c r="N39">
        <v>12</v>
      </c>
      <c r="Z39">
        <v>138</v>
      </c>
      <c r="AA39" s="2">
        <f t="shared" si="0"/>
        <v>1184.59908</v>
      </c>
    </row>
    <row r="40" spans="1:27" x14ac:dyDescent="0.25">
      <c r="A40">
        <v>8</v>
      </c>
      <c r="B40">
        <v>9414</v>
      </c>
      <c r="C40" t="s">
        <v>136</v>
      </c>
      <c r="D40" t="s">
        <v>227</v>
      </c>
      <c r="G40">
        <v>6</v>
      </c>
      <c r="S40">
        <v>24</v>
      </c>
      <c r="Z40">
        <v>30</v>
      </c>
      <c r="AA40" s="2">
        <f t="shared" si="0"/>
        <v>578.05920000000003</v>
      </c>
    </row>
    <row r="41" spans="1:27" x14ac:dyDescent="0.25">
      <c r="A41">
        <v>8</v>
      </c>
      <c r="B41">
        <v>9421</v>
      </c>
      <c r="C41" t="s">
        <v>137</v>
      </c>
      <c r="D41" t="s">
        <v>227</v>
      </c>
      <c r="H41">
        <v>60</v>
      </c>
      <c r="Z41">
        <v>60</v>
      </c>
      <c r="AA41" s="2">
        <f t="shared" si="0"/>
        <v>359.0514</v>
      </c>
    </row>
    <row r="42" spans="1:27" x14ac:dyDescent="0.25">
      <c r="A42">
        <v>8</v>
      </c>
      <c r="B42">
        <v>9139</v>
      </c>
      <c r="C42" t="s">
        <v>141</v>
      </c>
      <c r="D42" t="s">
        <v>228</v>
      </c>
      <c r="E42">
        <v>6</v>
      </c>
      <c r="F42">
        <v>6</v>
      </c>
      <c r="I42">
        <v>6</v>
      </c>
      <c r="N42">
        <v>12</v>
      </c>
      <c r="O42">
        <v>12</v>
      </c>
      <c r="Z42">
        <v>42</v>
      </c>
      <c r="AA42" s="2">
        <f t="shared" si="0"/>
        <v>1134.5302799999999</v>
      </c>
    </row>
    <row r="43" spans="1:27" x14ac:dyDescent="0.25">
      <c r="A43">
        <v>8</v>
      </c>
      <c r="B43">
        <v>9143</v>
      </c>
      <c r="C43" t="s">
        <v>142</v>
      </c>
      <c r="D43" t="s">
        <v>231</v>
      </c>
      <c r="F43">
        <v>6</v>
      </c>
      <c r="H43">
        <v>60</v>
      </c>
      <c r="I43">
        <v>6</v>
      </c>
      <c r="K43">
        <v>20</v>
      </c>
      <c r="Z43">
        <v>92</v>
      </c>
      <c r="AA43" s="2">
        <f t="shared" si="0"/>
        <v>1221.2154</v>
      </c>
    </row>
    <row r="44" spans="1:27" x14ac:dyDescent="0.25">
      <c r="A44">
        <v>8</v>
      </c>
      <c r="B44">
        <v>9146</v>
      </c>
      <c r="C44" t="s">
        <v>143</v>
      </c>
      <c r="D44" t="s">
        <v>231</v>
      </c>
      <c r="E44">
        <v>6</v>
      </c>
      <c r="H44">
        <v>60</v>
      </c>
      <c r="L44">
        <v>0</v>
      </c>
      <c r="Z44">
        <v>66</v>
      </c>
      <c r="AA44" s="2">
        <f t="shared" si="0"/>
        <v>539.65116</v>
      </c>
    </row>
    <row r="45" spans="1:27" x14ac:dyDescent="0.25">
      <c r="A45">
        <v>8</v>
      </c>
      <c r="B45">
        <v>9151</v>
      </c>
      <c r="C45" t="s">
        <v>144</v>
      </c>
      <c r="D45" t="s">
        <v>231</v>
      </c>
      <c r="E45">
        <v>12</v>
      </c>
      <c r="F45">
        <v>12</v>
      </c>
      <c r="H45">
        <v>60</v>
      </c>
      <c r="I45">
        <v>12</v>
      </c>
      <c r="J45">
        <v>60</v>
      </c>
      <c r="Z45">
        <v>156</v>
      </c>
      <c r="AA45" s="2">
        <f t="shared" si="0"/>
        <v>1995.7784399999998</v>
      </c>
    </row>
    <row r="46" spans="1:27" x14ac:dyDescent="0.25">
      <c r="A46">
        <v>15</v>
      </c>
      <c r="B46">
        <v>211</v>
      </c>
      <c r="C46" t="s">
        <v>83</v>
      </c>
      <c r="D46" t="s">
        <v>229</v>
      </c>
      <c r="R46">
        <v>24</v>
      </c>
      <c r="Z46">
        <v>24</v>
      </c>
      <c r="AA46" s="2">
        <f t="shared" si="0"/>
        <v>303.49943999999999</v>
      </c>
    </row>
    <row r="47" spans="1:27" x14ac:dyDescent="0.25">
      <c r="A47">
        <v>15</v>
      </c>
      <c r="B47">
        <v>247</v>
      </c>
      <c r="C47" t="s">
        <v>146</v>
      </c>
      <c r="D47" t="s">
        <v>224</v>
      </c>
      <c r="F47">
        <v>12</v>
      </c>
      <c r="I47">
        <v>6</v>
      </c>
      <c r="O47">
        <v>12</v>
      </c>
      <c r="Z47">
        <v>30</v>
      </c>
      <c r="AA47" s="2">
        <f t="shared" si="0"/>
        <v>948.51107999999988</v>
      </c>
    </row>
    <row r="48" spans="1:27" x14ac:dyDescent="0.25">
      <c r="A48">
        <v>15</v>
      </c>
      <c r="B48">
        <v>272</v>
      </c>
      <c r="C48" t="s">
        <v>23</v>
      </c>
      <c r="D48" t="s">
        <v>224</v>
      </c>
      <c r="I48">
        <v>6</v>
      </c>
      <c r="Z48">
        <v>6</v>
      </c>
      <c r="AA48" s="2">
        <f t="shared" si="0"/>
        <v>227.69963999999999</v>
      </c>
    </row>
    <row r="49" spans="1:27" x14ac:dyDescent="0.25">
      <c r="A49">
        <v>15</v>
      </c>
      <c r="B49">
        <v>275</v>
      </c>
      <c r="C49" t="s">
        <v>86</v>
      </c>
      <c r="D49" t="s">
        <v>226</v>
      </c>
      <c r="G49">
        <v>12</v>
      </c>
      <c r="Z49">
        <v>12</v>
      </c>
      <c r="AA49" s="2">
        <f t="shared" si="0"/>
        <v>549.11952000000008</v>
      </c>
    </row>
    <row r="50" spans="1:27" x14ac:dyDescent="0.25">
      <c r="A50">
        <v>15</v>
      </c>
      <c r="B50">
        <v>280</v>
      </c>
      <c r="C50" t="s">
        <v>87</v>
      </c>
      <c r="D50" t="s">
        <v>229</v>
      </c>
      <c r="F50">
        <v>12</v>
      </c>
      <c r="I50">
        <v>12</v>
      </c>
      <c r="K50">
        <v>20</v>
      </c>
      <c r="N50">
        <v>12</v>
      </c>
      <c r="Z50">
        <v>56</v>
      </c>
      <c r="AA50" s="2">
        <f t="shared" si="0"/>
        <v>1572.2110799999998</v>
      </c>
    </row>
    <row r="51" spans="1:27" x14ac:dyDescent="0.25">
      <c r="A51">
        <v>15</v>
      </c>
      <c r="B51">
        <v>401</v>
      </c>
      <c r="C51" t="s">
        <v>147</v>
      </c>
      <c r="D51" t="s">
        <v>225</v>
      </c>
      <c r="N51">
        <v>12</v>
      </c>
      <c r="S51">
        <v>24</v>
      </c>
      <c r="Z51">
        <v>36</v>
      </c>
      <c r="AA51" s="2">
        <f t="shared" si="0"/>
        <v>547.38288</v>
      </c>
    </row>
    <row r="52" spans="1:27" x14ac:dyDescent="0.25">
      <c r="A52">
        <v>15</v>
      </c>
      <c r="B52">
        <v>404</v>
      </c>
      <c r="C52" t="s">
        <v>26</v>
      </c>
      <c r="D52" t="s">
        <v>224</v>
      </c>
      <c r="E52">
        <v>6</v>
      </c>
      <c r="F52">
        <v>36</v>
      </c>
      <c r="H52">
        <v>60</v>
      </c>
      <c r="Z52">
        <v>102</v>
      </c>
      <c r="AA52" s="2">
        <f t="shared" si="0"/>
        <v>1970.4351599999998</v>
      </c>
    </row>
    <row r="53" spans="1:27" x14ac:dyDescent="0.25">
      <c r="A53">
        <v>15</v>
      </c>
      <c r="B53">
        <v>626</v>
      </c>
      <c r="C53" t="s">
        <v>150</v>
      </c>
      <c r="D53" t="s">
        <v>226</v>
      </c>
      <c r="F53">
        <v>6</v>
      </c>
      <c r="M53">
        <v>6</v>
      </c>
      <c r="Z53">
        <v>12</v>
      </c>
      <c r="AA53" s="2">
        <f t="shared" si="0"/>
        <v>466.16363999999993</v>
      </c>
    </row>
    <row r="54" spans="1:27" x14ac:dyDescent="0.25">
      <c r="A54">
        <v>15</v>
      </c>
      <c r="B54">
        <v>641</v>
      </c>
      <c r="C54" t="s">
        <v>40</v>
      </c>
      <c r="D54" t="s">
        <v>225</v>
      </c>
      <c r="H54">
        <v>60</v>
      </c>
      <c r="N54">
        <v>12</v>
      </c>
      <c r="Z54">
        <v>72</v>
      </c>
      <c r="AA54" s="2">
        <f t="shared" si="0"/>
        <v>602.93483999999989</v>
      </c>
    </row>
    <row r="55" spans="1:27" x14ac:dyDescent="0.25">
      <c r="A55">
        <v>15</v>
      </c>
      <c r="B55">
        <v>684</v>
      </c>
      <c r="C55" t="s">
        <v>151</v>
      </c>
      <c r="D55" t="s">
        <v>226</v>
      </c>
      <c r="G55">
        <v>6</v>
      </c>
      <c r="H55">
        <v>60</v>
      </c>
      <c r="Z55">
        <v>66</v>
      </c>
      <c r="AA55" s="2">
        <f t="shared" si="0"/>
        <v>633.61116000000004</v>
      </c>
    </row>
    <row r="56" spans="1:27" x14ac:dyDescent="0.25">
      <c r="A56">
        <v>15</v>
      </c>
      <c r="B56">
        <v>685</v>
      </c>
      <c r="C56" t="s">
        <v>152</v>
      </c>
      <c r="D56" t="s">
        <v>226</v>
      </c>
      <c r="E56">
        <v>6</v>
      </c>
      <c r="K56">
        <v>20</v>
      </c>
      <c r="Z56">
        <v>26</v>
      </c>
      <c r="AA56" s="2">
        <f t="shared" si="0"/>
        <v>576.60012000000006</v>
      </c>
    </row>
    <row r="57" spans="1:27" x14ac:dyDescent="0.25">
      <c r="A57">
        <v>15</v>
      </c>
      <c r="B57">
        <v>2005</v>
      </c>
      <c r="C57" t="s">
        <v>116</v>
      </c>
      <c r="D57" t="s">
        <v>226</v>
      </c>
      <c r="E57">
        <v>6</v>
      </c>
      <c r="F57">
        <v>12</v>
      </c>
      <c r="I57">
        <v>6</v>
      </c>
      <c r="K57">
        <v>20</v>
      </c>
      <c r="Z57">
        <v>44</v>
      </c>
      <c r="AA57" s="2">
        <f t="shared" si="0"/>
        <v>1281.22776</v>
      </c>
    </row>
    <row r="58" spans="1:27" x14ac:dyDescent="0.25">
      <c r="A58">
        <v>15</v>
      </c>
      <c r="B58">
        <v>2007</v>
      </c>
      <c r="C58" t="s">
        <v>153</v>
      </c>
      <c r="D58" t="s">
        <v>224</v>
      </c>
      <c r="F58">
        <v>6</v>
      </c>
      <c r="I58">
        <v>6</v>
      </c>
      <c r="R58">
        <v>24</v>
      </c>
      <c r="Z58">
        <v>36</v>
      </c>
      <c r="AA58" s="2">
        <f t="shared" si="0"/>
        <v>769.66307999999992</v>
      </c>
    </row>
    <row r="59" spans="1:27" x14ac:dyDescent="0.25">
      <c r="A59">
        <v>15</v>
      </c>
      <c r="B59">
        <v>2014</v>
      </c>
      <c r="C59" t="s">
        <v>154</v>
      </c>
      <c r="D59" t="s">
        <v>225</v>
      </c>
      <c r="F59">
        <v>6</v>
      </c>
      <c r="H59">
        <v>60</v>
      </c>
      <c r="Z59">
        <v>66</v>
      </c>
      <c r="AA59" s="2">
        <f t="shared" si="0"/>
        <v>597.51539999999989</v>
      </c>
    </row>
    <row r="60" spans="1:27" x14ac:dyDescent="0.25">
      <c r="A60">
        <v>15</v>
      </c>
      <c r="B60">
        <v>2077</v>
      </c>
      <c r="C60" t="s">
        <v>155</v>
      </c>
      <c r="D60" t="s">
        <v>224</v>
      </c>
      <c r="F60">
        <v>6</v>
      </c>
      <c r="K60">
        <v>20</v>
      </c>
      <c r="R60">
        <v>24</v>
      </c>
      <c r="S60">
        <v>24</v>
      </c>
      <c r="Z60">
        <v>74</v>
      </c>
      <c r="AA60" s="2">
        <f t="shared" si="0"/>
        <v>1241.46324</v>
      </c>
    </row>
    <row r="61" spans="1:27" x14ac:dyDescent="0.25">
      <c r="A61">
        <v>15</v>
      </c>
      <c r="B61">
        <v>2078</v>
      </c>
      <c r="C61" t="s">
        <v>45</v>
      </c>
      <c r="D61" t="s">
        <v>225</v>
      </c>
      <c r="H61">
        <v>60</v>
      </c>
      <c r="Z61">
        <v>60</v>
      </c>
      <c r="AA61" s="2">
        <f t="shared" si="0"/>
        <v>359.0514</v>
      </c>
    </row>
    <row r="62" spans="1:27" x14ac:dyDescent="0.25">
      <c r="A62">
        <v>15</v>
      </c>
      <c r="B62">
        <v>2100</v>
      </c>
      <c r="C62" t="s">
        <v>156</v>
      </c>
      <c r="D62" t="s">
        <v>224</v>
      </c>
      <c r="I62">
        <v>6</v>
      </c>
      <c r="R62">
        <v>24</v>
      </c>
      <c r="S62">
        <v>24</v>
      </c>
      <c r="Z62">
        <v>54</v>
      </c>
      <c r="AA62" s="2">
        <f t="shared" si="0"/>
        <v>834.69851999999992</v>
      </c>
    </row>
    <row r="63" spans="1:27" x14ac:dyDescent="0.25">
      <c r="A63">
        <v>15</v>
      </c>
      <c r="B63">
        <v>2123</v>
      </c>
      <c r="C63" t="s">
        <v>157</v>
      </c>
      <c r="D63" t="s">
        <v>224</v>
      </c>
      <c r="N63">
        <v>12</v>
      </c>
      <c r="Z63">
        <v>12</v>
      </c>
      <c r="AA63" s="2">
        <f t="shared" si="0"/>
        <v>243.88344000000001</v>
      </c>
    </row>
    <row r="64" spans="1:27" x14ac:dyDescent="0.25">
      <c r="A64">
        <v>15</v>
      </c>
      <c r="B64">
        <v>2145</v>
      </c>
      <c r="C64" t="s">
        <v>121</v>
      </c>
      <c r="D64" t="s">
        <v>224</v>
      </c>
      <c r="H64">
        <v>60</v>
      </c>
      <c r="I64">
        <v>6</v>
      </c>
      <c r="R64">
        <v>24</v>
      </c>
      <c r="Z64">
        <v>90</v>
      </c>
      <c r="AA64" s="2">
        <f t="shared" si="0"/>
        <v>890.25048000000015</v>
      </c>
    </row>
    <row r="65" spans="1:27" x14ac:dyDescent="0.25">
      <c r="A65">
        <v>15</v>
      </c>
      <c r="B65">
        <v>9161</v>
      </c>
      <c r="C65" t="s">
        <v>160</v>
      </c>
      <c r="D65" t="s">
        <v>228</v>
      </c>
      <c r="L65">
        <v>60</v>
      </c>
      <c r="Z65">
        <v>60</v>
      </c>
      <c r="AA65" s="2">
        <f t="shared" si="0"/>
        <v>343.20024000000006</v>
      </c>
    </row>
    <row r="66" spans="1:27" x14ac:dyDescent="0.25">
      <c r="A66">
        <v>15</v>
      </c>
      <c r="B66">
        <v>9502</v>
      </c>
      <c r="C66" t="s">
        <v>161</v>
      </c>
      <c r="D66" t="s">
        <v>230</v>
      </c>
      <c r="H66">
        <v>60</v>
      </c>
      <c r="J66">
        <v>60</v>
      </c>
      <c r="K66">
        <v>20</v>
      </c>
      <c r="Z66">
        <v>140</v>
      </c>
      <c r="AA66" s="2">
        <f t="shared" si="0"/>
        <v>1098.252</v>
      </c>
    </row>
    <row r="67" spans="1:27" x14ac:dyDescent="0.25">
      <c r="A67">
        <v>15</v>
      </c>
      <c r="B67">
        <v>9406</v>
      </c>
      <c r="C67" t="s">
        <v>163</v>
      </c>
      <c r="D67" t="s">
        <v>227</v>
      </c>
      <c r="H67">
        <v>60</v>
      </c>
      <c r="Z67">
        <v>60</v>
      </c>
      <c r="AA67" s="2">
        <f t="shared" si="0"/>
        <v>359.0514</v>
      </c>
    </row>
    <row r="68" spans="1:27" x14ac:dyDescent="0.25">
      <c r="A68">
        <v>15</v>
      </c>
      <c r="B68">
        <v>9408</v>
      </c>
      <c r="C68" t="s">
        <v>164</v>
      </c>
      <c r="D68" t="s">
        <v>227</v>
      </c>
      <c r="E68">
        <v>6</v>
      </c>
      <c r="Z68">
        <v>6</v>
      </c>
      <c r="AA68" s="2">
        <f t="shared" si="0"/>
        <v>180.59976000000003</v>
      </c>
    </row>
    <row r="69" spans="1:27" x14ac:dyDescent="0.25">
      <c r="A69">
        <v>15</v>
      </c>
      <c r="B69">
        <v>9120</v>
      </c>
      <c r="C69" t="s">
        <v>166</v>
      </c>
      <c r="D69" t="s">
        <v>231</v>
      </c>
      <c r="E69">
        <v>6</v>
      </c>
      <c r="F69">
        <v>6</v>
      </c>
      <c r="I69">
        <v>6</v>
      </c>
      <c r="Z69">
        <v>18</v>
      </c>
      <c r="AA69" s="2">
        <f t="shared" ref="AA69:AA116" si="1">+SUMPRODUCT($E$3:$Y$3,E69:Y69)*1.08</f>
        <v>646.76339999999993</v>
      </c>
    </row>
    <row r="70" spans="1:27" x14ac:dyDescent="0.25">
      <c r="A70">
        <v>15</v>
      </c>
      <c r="B70">
        <v>9165</v>
      </c>
      <c r="C70" t="s">
        <v>167</v>
      </c>
      <c r="D70" t="s">
        <v>231</v>
      </c>
      <c r="I70">
        <v>6</v>
      </c>
      <c r="J70">
        <v>60</v>
      </c>
      <c r="L70">
        <v>0</v>
      </c>
      <c r="Z70">
        <v>66</v>
      </c>
      <c r="AA70" s="2">
        <f t="shared" si="1"/>
        <v>570.89988000000005</v>
      </c>
    </row>
    <row r="71" spans="1:27" x14ac:dyDescent="0.25">
      <c r="A71">
        <v>22</v>
      </c>
      <c r="B71">
        <v>239</v>
      </c>
      <c r="C71" t="s">
        <v>170</v>
      </c>
      <c r="D71" t="s">
        <v>224</v>
      </c>
      <c r="K71">
        <v>20</v>
      </c>
      <c r="Z71">
        <v>20</v>
      </c>
      <c r="AA71" s="2">
        <f t="shared" si="1"/>
        <v>396.00036</v>
      </c>
    </row>
    <row r="72" spans="1:27" x14ac:dyDescent="0.25">
      <c r="A72">
        <v>22</v>
      </c>
      <c r="B72">
        <v>246</v>
      </c>
      <c r="C72" t="s">
        <v>171</v>
      </c>
      <c r="D72" t="s">
        <v>225</v>
      </c>
      <c r="K72">
        <v>20</v>
      </c>
      <c r="N72">
        <v>12</v>
      </c>
      <c r="Z72">
        <v>32</v>
      </c>
      <c r="AA72" s="2">
        <f t="shared" si="1"/>
        <v>639.88379999999995</v>
      </c>
    </row>
    <row r="73" spans="1:27" x14ac:dyDescent="0.25">
      <c r="A73">
        <v>22</v>
      </c>
      <c r="B73">
        <v>255</v>
      </c>
      <c r="C73" t="s">
        <v>172</v>
      </c>
      <c r="D73" t="s">
        <v>224</v>
      </c>
      <c r="G73">
        <v>294</v>
      </c>
      <c r="Z73">
        <v>294</v>
      </c>
      <c r="AA73" s="2">
        <f t="shared" si="1"/>
        <v>13453.428240000001</v>
      </c>
    </row>
    <row r="74" spans="1:27" x14ac:dyDescent="0.25">
      <c r="A74">
        <v>22</v>
      </c>
      <c r="B74">
        <v>256</v>
      </c>
      <c r="C74" t="s">
        <v>173</v>
      </c>
      <c r="D74" t="s">
        <v>224</v>
      </c>
      <c r="F74">
        <v>18</v>
      </c>
      <c r="I74">
        <v>6</v>
      </c>
      <c r="R74">
        <v>24</v>
      </c>
      <c r="Z74">
        <v>48</v>
      </c>
      <c r="AA74" s="2">
        <f t="shared" si="1"/>
        <v>1246.5910799999999</v>
      </c>
    </row>
    <row r="75" spans="1:27" x14ac:dyDescent="0.25">
      <c r="A75">
        <v>22</v>
      </c>
      <c r="B75">
        <v>259</v>
      </c>
      <c r="C75" t="s">
        <v>174</v>
      </c>
      <c r="D75" t="s">
        <v>226</v>
      </c>
      <c r="E75">
        <v>6</v>
      </c>
      <c r="K75">
        <v>20</v>
      </c>
      <c r="O75">
        <v>12</v>
      </c>
      <c r="Z75">
        <v>38</v>
      </c>
      <c r="AA75" s="2">
        <f t="shared" si="1"/>
        <v>820.48356000000001</v>
      </c>
    </row>
    <row r="76" spans="1:27" x14ac:dyDescent="0.25">
      <c r="A76">
        <v>22</v>
      </c>
      <c r="B76">
        <v>272</v>
      </c>
      <c r="C76" t="s">
        <v>23</v>
      </c>
      <c r="D76" t="s">
        <v>224</v>
      </c>
      <c r="I76">
        <v>6</v>
      </c>
      <c r="Z76">
        <v>6</v>
      </c>
      <c r="AA76" s="2">
        <f t="shared" si="1"/>
        <v>227.69963999999999</v>
      </c>
    </row>
    <row r="77" spans="1:27" x14ac:dyDescent="0.25">
      <c r="A77">
        <v>22</v>
      </c>
      <c r="B77">
        <v>275</v>
      </c>
      <c r="C77" t="s">
        <v>86</v>
      </c>
      <c r="D77" t="s">
        <v>226</v>
      </c>
      <c r="K77">
        <v>20</v>
      </c>
      <c r="O77">
        <v>12</v>
      </c>
      <c r="Z77">
        <v>32</v>
      </c>
      <c r="AA77" s="2">
        <f t="shared" si="1"/>
        <v>639.88379999999995</v>
      </c>
    </row>
    <row r="78" spans="1:27" x14ac:dyDescent="0.25">
      <c r="A78">
        <v>22</v>
      </c>
      <c r="B78">
        <v>280</v>
      </c>
      <c r="C78" t="s">
        <v>87</v>
      </c>
      <c r="D78" t="s">
        <v>229</v>
      </c>
      <c r="H78">
        <v>60</v>
      </c>
      <c r="Z78">
        <v>60</v>
      </c>
      <c r="AA78" s="2">
        <f t="shared" si="1"/>
        <v>359.0514</v>
      </c>
    </row>
    <row r="79" spans="1:27" x14ac:dyDescent="0.25">
      <c r="A79">
        <v>22</v>
      </c>
      <c r="B79">
        <v>401</v>
      </c>
      <c r="C79" t="s">
        <v>147</v>
      </c>
      <c r="D79" t="s">
        <v>225</v>
      </c>
      <c r="H79">
        <v>60</v>
      </c>
      <c r="S79">
        <v>24</v>
      </c>
      <c r="Z79">
        <v>84</v>
      </c>
      <c r="AA79" s="2">
        <f t="shared" si="1"/>
        <v>662.55083999999999</v>
      </c>
    </row>
    <row r="80" spans="1:27" x14ac:dyDescent="0.25">
      <c r="A80">
        <v>22</v>
      </c>
      <c r="B80">
        <v>625</v>
      </c>
      <c r="C80" t="s">
        <v>177</v>
      </c>
      <c r="D80" t="s">
        <v>226</v>
      </c>
      <c r="H80">
        <v>60</v>
      </c>
      <c r="Z80">
        <v>60</v>
      </c>
      <c r="AA80" s="2">
        <f t="shared" si="1"/>
        <v>359.0514</v>
      </c>
    </row>
    <row r="81" spans="1:27" x14ac:dyDescent="0.25">
      <c r="A81">
        <v>22</v>
      </c>
      <c r="B81">
        <v>643</v>
      </c>
      <c r="C81" t="s">
        <v>178</v>
      </c>
      <c r="D81" t="s">
        <v>226</v>
      </c>
      <c r="E81">
        <v>6</v>
      </c>
      <c r="G81">
        <v>6</v>
      </c>
      <c r="H81">
        <v>60</v>
      </c>
      <c r="J81">
        <v>60</v>
      </c>
      <c r="N81">
        <v>12</v>
      </c>
      <c r="Z81">
        <v>144</v>
      </c>
      <c r="AA81" s="2">
        <f t="shared" si="1"/>
        <v>1401.2946000000002</v>
      </c>
    </row>
    <row r="82" spans="1:27" x14ac:dyDescent="0.25">
      <c r="A82">
        <v>22</v>
      </c>
      <c r="B82">
        <v>647</v>
      </c>
      <c r="C82" t="s">
        <v>179</v>
      </c>
      <c r="D82" t="s">
        <v>226</v>
      </c>
      <c r="K82">
        <v>20</v>
      </c>
      <c r="Z82">
        <v>20</v>
      </c>
      <c r="AA82" s="2">
        <f t="shared" si="1"/>
        <v>396.00036</v>
      </c>
    </row>
    <row r="83" spans="1:27" x14ac:dyDescent="0.25">
      <c r="A83">
        <v>22</v>
      </c>
      <c r="B83">
        <v>2005</v>
      </c>
      <c r="C83" t="s">
        <v>116</v>
      </c>
      <c r="D83" t="s">
        <v>226</v>
      </c>
      <c r="E83">
        <v>6</v>
      </c>
      <c r="F83">
        <v>12</v>
      </c>
      <c r="H83">
        <v>60</v>
      </c>
      <c r="I83">
        <v>6</v>
      </c>
      <c r="K83">
        <v>20</v>
      </c>
      <c r="Z83">
        <v>104</v>
      </c>
      <c r="AA83" s="2">
        <f t="shared" si="1"/>
        <v>1640.2791599999996</v>
      </c>
    </row>
    <row r="84" spans="1:27" x14ac:dyDescent="0.25">
      <c r="A84">
        <v>22</v>
      </c>
      <c r="B84">
        <v>2014</v>
      </c>
      <c r="C84" t="s">
        <v>154</v>
      </c>
      <c r="D84" t="s">
        <v>225</v>
      </c>
      <c r="J84">
        <v>60</v>
      </c>
      <c r="Z84">
        <v>60</v>
      </c>
      <c r="AA84" s="2">
        <f t="shared" si="1"/>
        <v>343.20024000000006</v>
      </c>
    </row>
    <row r="85" spans="1:27" x14ac:dyDescent="0.25">
      <c r="A85">
        <v>22</v>
      </c>
      <c r="B85">
        <v>2040</v>
      </c>
      <c r="C85" t="s">
        <v>43</v>
      </c>
      <c r="D85" t="s">
        <v>226</v>
      </c>
      <c r="I85">
        <v>6</v>
      </c>
      <c r="O85">
        <v>12</v>
      </c>
      <c r="Z85">
        <v>18</v>
      </c>
      <c r="AA85" s="2">
        <f t="shared" si="1"/>
        <v>471.58308</v>
      </c>
    </row>
    <row r="86" spans="1:27" x14ac:dyDescent="0.25">
      <c r="A86">
        <v>22</v>
      </c>
      <c r="B86">
        <v>2052</v>
      </c>
      <c r="C86" t="s">
        <v>44</v>
      </c>
      <c r="D86" t="s">
        <v>232</v>
      </c>
      <c r="F86">
        <v>6</v>
      </c>
      <c r="I86">
        <v>6</v>
      </c>
      <c r="Z86">
        <v>12</v>
      </c>
      <c r="AA86" s="2">
        <f t="shared" si="1"/>
        <v>466.16363999999993</v>
      </c>
    </row>
    <row r="87" spans="1:27" x14ac:dyDescent="0.25">
      <c r="A87">
        <v>22</v>
      </c>
      <c r="B87">
        <v>2112</v>
      </c>
      <c r="C87" t="s">
        <v>180</v>
      </c>
      <c r="D87" t="s">
        <v>226</v>
      </c>
      <c r="E87">
        <v>6</v>
      </c>
      <c r="G87">
        <v>12</v>
      </c>
      <c r="I87">
        <v>6</v>
      </c>
      <c r="Z87">
        <v>24</v>
      </c>
      <c r="AA87" s="2">
        <f t="shared" si="1"/>
        <v>957.41892000000007</v>
      </c>
    </row>
    <row r="88" spans="1:27" x14ac:dyDescent="0.25">
      <c r="A88">
        <v>22</v>
      </c>
      <c r="B88">
        <v>2117</v>
      </c>
      <c r="C88" t="s">
        <v>119</v>
      </c>
      <c r="D88" t="s">
        <v>226</v>
      </c>
      <c r="E88">
        <v>6</v>
      </c>
      <c r="Z88">
        <v>6</v>
      </c>
      <c r="AA88" s="2">
        <f t="shared" si="1"/>
        <v>180.59976000000003</v>
      </c>
    </row>
    <row r="89" spans="1:27" x14ac:dyDescent="0.25">
      <c r="A89">
        <v>22</v>
      </c>
      <c r="B89">
        <v>2147</v>
      </c>
      <c r="C89" t="s">
        <v>181</v>
      </c>
      <c r="D89" t="s">
        <v>224</v>
      </c>
      <c r="K89">
        <v>20</v>
      </c>
      <c r="Z89">
        <v>20</v>
      </c>
      <c r="AA89" s="2">
        <f t="shared" si="1"/>
        <v>396.00036</v>
      </c>
    </row>
    <row r="90" spans="1:27" x14ac:dyDescent="0.25">
      <c r="A90">
        <v>22</v>
      </c>
      <c r="B90">
        <v>2157</v>
      </c>
      <c r="C90" t="s">
        <v>182</v>
      </c>
      <c r="D90" t="s">
        <v>226</v>
      </c>
      <c r="F90">
        <v>6</v>
      </c>
      <c r="H90">
        <v>60</v>
      </c>
      <c r="I90">
        <v>6</v>
      </c>
      <c r="M90">
        <v>6</v>
      </c>
      <c r="S90">
        <v>48</v>
      </c>
      <c r="Z90">
        <v>126</v>
      </c>
      <c r="AA90" s="2">
        <f t="shared" si="1"/>
        <v>1659.91356</v>
      </c>
    </row>
    <row r="91" spans="1:27" x14ac:dyDescent="0.25">
      <c r="A91">
        <v>29</v>
      </c>
      <c r="B91">
        <v>211</v>
      </c>
      <c r="C91" t="s">
        <v>83</v>
      </c>
      <c r="D91" t="s">
        <v>229</v>
      </c>
      <c r="K91">
        <v>20</v>
      </c>
      <c r="Z91">
        <v>20</v>
      </c>
      <c r="AA91" s="2">
        <f t="shared" si="1"/>
        <v>396.00036</v>
      </c>
    </row>
    <row r="92" spans="1:27" x14ac:dyDescent="0.25">
      <c r="A92">
        <v>29</v>
      </c>
      <c r="B92">
        <v>239</v>
      </c>
      <c r="C92" t="s">
        <v>170</v>
      </c>
      <c r="D92" t="s">
        <v>224</v>
      </c>
      <c r="E92">
        <v>6</v>
      </c>
      <c r="K92">
        <v>20</v>
      </c>
      <c r="N92">
        <v>12</v>
      </c>
      <c r="Z92">
        <v>38</v>
      </c>
      <c r="AA92" s="2">
        <f t="shared" si="1"/>
        <v>820.48356000000001</v>
      </c>
    </row>
    <row r="93" spans="1:27" x14ac:dyDescent="0.25">
      <c r="A93">
        <v>29</v>
      </c>
      <c r="B93">
        <v>247</v>
      </c>
      <c r="C93" t="s">
        <v>146</v>
      </c>
      <c r="D93" t="s">
        <v>224</v>
      </c>
      <c r="H93">
        <v>540</v>
      </c>
      <c r="Z93">
        <v>540</v>
      </c>
      <c r="AA93" s="2">
        <f t="shared" si="1"/>
        <v>3231.4625999999998</v>
      </c>
    </row>
    <row r="94" spans="1:27" x14ac:dyDescent="0.25">
      <c r="A94">
        <v>29</v>
      </c>
      <c r="B94">
        <v>263</v>
      </c>
      <c r="C94" t="s">
        <v>185</v>
      </c>
      <c r="D94" t="s">
        <v>224</v>
      </c>
      <c r="F94">
        <v>6</v>
      </c>
      <c r="N94">
        <v>12</v>
      </c>
      <c r="Z94">
        <v>18</v>
      </c>
      <c r="AA94" s="2">
        <f t="shared" si="1"/>
        <v>482.34743999999995</v>
      </c>
    </row>
    <row r="95" spans="1:27" x14ac:dyDescent="0.25">
      <c r="A95">
        <v>29</v>
      </c>
      <c r="B95">
        <v>277</v>
      </c>
      <c r="C95" t="s">
        <v>186</v>
      </c>
      <c r="D95" t="s">
        <v>225</v>
      </c>
      <c r="E95">
        <v>6</v>
      </c>
      <c r="Z95">
        <v>6</v>
      </c>
      <c r="AA95" s="2">
        <f t="shared" si="1"/>
        <v>180.59976000000003</v>
      </c>
    </row>
    <row r="96" spans="1:27" x14ac:dyDescent="0.25">
      <c r="A96">
        <v>29</v>
      </c>
      <c r="B96">
        <v>625</v>
      </c>
      <c r="C96" t="s">
        <v>177</v>
      </c>
      <c r="D96" t="s">
        <v>226</v>
      </c>
      <c r="H96">
        <v>60</v>
      </c>
      <c r="Z96">
        <v>60</v>
      </c>
      <c r="AA96" s="2">
        <f t="shared" si="1"/>
        <v>359.0514</v>
      </c>
    </row>
    <row r="97" spans="1:27" x14ac:dyDescent="0.25">
      <c r="A97">
        <v>29</v>
      </c>
      <c r="B97">
        <v>641</v>
      </c>
      <c r="C97" t="s">
        <v>40</v>
      </c>
      <c r="D97" t="s">
        <v>225</v>
      </c>
      <c r="H97">
        <v>60</v>
      </c>
      <c r="O97">
        <v>12</v>
      </c>
      <c r="Z97">
        <v>72</v>
      </c>
      <c r="AA97" s="2">
        <f t="shared" si="1"/>
        <v>602.93483999999989</v>
      </c>
    </row>
    <row r="98" spans="1:27" x14ac:dyDescent="0.25">
      <c r="A98">
        <v>29</v>
      </c>
      <c r="B98">
        <v>657</v>
      </c>
      <c r="C98" t="s">
        <v>114</v>
      </c>
      <c r="D98" t="s">
        <v>226</v>
      </c>
      <c r="H98">
        <v>60</v>
      </c>
      <c r="Z98">
        <v>60</v>
      </c>
      <c r="AA98" s="2">
        <f t="shared" si="1"/>
        <v>359.0514</v>
      </c>
    </row>
    <row r="99" spans="1:27" x14ac:dyDescent="0.25">
      <c r="A99">
        <v>29</v>
      </c>
      <c r="B99">
        <v>692</v>
      </c>
      <c r="C99" t="s">
        <v>189</v>
      </c>
      <c r="D99" t="s">
        <v>226</v>
      </c>
      <c r="F99">
        <v>6</v>
      </c>
      <c r="I99">
        <v>6</v>
      </c>
      <c r="N99">
        <v>12</v>
      </c>
      <c r="Z99">
        <v>24</v>
      </c>
      <c r="AA99" s="2">
        <f t="shared" si="1"/>
        <v>710.04707999999994</v>
      </c>
    </row>
    <row r="100" spans="1:27" x14ac:dyDescent="0.25">
      <c r="A100">
        <v>29</v>
      </c>
      <c r="B100">
        <v>2005</v>
      </c>
      <c r="C100" t="s">
        <v>116</v>
      </c>
      <c r="D100" t="s">
        <v>226</v>
      </c>
      <c r="E100">
        <v>6</v>
      </c>
      <c r="F100">
        <v>12</v>
      </c>
      <c r="I100">
        <v>6</v>
      </c>
      <c r="K100">
        <v>20</v>
      </c>
      <c r="Z100">
        <v>44</v>
      </c>
      <c r="AA100" s="2">
        <f t="shared" si="1"/>
        <v>1281.22776</v>
      </c>
    </row>
    <row r="101" spans="1:27" x14ac:dyDescent="0.25">
      <c r="A101">
        <v>29</v>
      </c>
      <c r="B101">
        <v>2014</v>
      </c>
      <c r="C101" t="s">
        <v>154</v>
      </c>
      <c r="D101" t="s">
        <v>225</v>
      </c>
      <c r="E101">
        <v>6</v>
      </c>
      <c r="K101">
        <v>20</v>
      </c>
      <c r="Z101">
        <v>26</v>
      </c>
      <c r="AA101" s="2">
        <f t="shared" si="1"/>
        <v>576.60012000000006</v>
      </c>
    </row>
    <row r="102" spans="1:27" x14ac:dyDescent="0.25">
      <c r="A102">
        <v>29</v>
      </c>
      <c r="B102">
        <v>2052</v>
      </c>
      <c r="C102" t="s">
        <v>44</v>
      </c>
      <c r="D102" t="s">
        <v>232</v>
      </c>
      <c r="F102">
        <v>6</v>
      </c>
      <c r="H102">
        <v>60</v>
      </c>
      <c r="K102">
        <v>20</v>
      </c>
      <c r="R102">
        <v>24</v>
      </c>
      <c r="Z102">
        <v>110</v>
      </c>
      <c r="AA102" s="2">
        <f t="shared" si="1"/>
        <v>1297.0151999999998</v>
      </c>
    </row>
    <row r="103" spans="1:27" x14ac:dyDescent="0.25">
      <c r="A103">
        <v>29</v>
      </c>
      <c r="B103">
        <v>2078</v>
      </c>
      <c r="C103" t="s">
        <v>45</v>
      </c>
      <c r="D103" t="s">
        <v>225</v>
      </c>
      <c r="E103">
        <v>6</v>
      </c>
      <c r="F103">
        <v>6</v>
      </c>
      <c r="K103">
        <v>20</v>
      </c>
      <c r="Z103">
        <v>32</v>
      </c>
      <c r="AA103" s="2">
        <f t="shared" si="1"/>
        <v>815.06411999999989</v>
      </c>
    </row>
    <row r="104" spans="1:27" x14ac:dyDescent="0.25">
      <c r="A104">
        <v>29</v>
      </c>
      <c r="B104">
        <v>2087</v>
      </c>
      <c r="C104" t="s">
        <v>190</v>
      </c>
      <c r="D104" t="s">
        <v>226</v>
      </c>
      <c r="F104">
        <v>6</v>
      </c>
      <c r="Z104">
        <v>6</v>
      </c>
      <c r="AA104" s="2">
        <f t="shared" si="1"/>
        <v>238.46399999999997</v>
      </c>
    </row>
    <row r="105" spans="1:27" x14ac:dyDescent="0.25">
      <c r="A105">
        <v>29</v>
      </c>
      <c r="B105">
        <v>2091</v>
      </c>
      <c r="C105" t="s">
        <v>191</v>
      </c>
      <c r="D105" t="s">
        <v>226</v>
      </c>
      <c r="K105">
        <v>20</v>
      </c>
      <c r="S105">
        <v>24</v>
      </c>
      <c r="Z105">
        <v>44</v>
      </c>
      <c r="AA105" s="2">
        <f t="shared" si="1"/>
        <v>699.49979999999994</v>
      </c>
    </row>
    <row r="106" spans="1:27" x14ac:dyDescent="0.25">
      <c r="A106">
        <v>29</v>
      </c>
      <c r="B106">
        <v>2100</v>
      </c>
      <c r="C106" t="s">
        <v>156</v>
      </c>
      <c r="D106" t="s">
        <v>224</v>
      </c>
      <c r="N106">
        <v>12</v>
      </c>
      <c r="Z106">
        <v>12</v>
      </c>
      <c r="AA106" s="2">
        <f t="shared" si="1"/>
        <v>243.88344000000001</v>
      </c>
    </row>
    <row r="107" spans="1:27" x14ac:dyDescent="0.25">
      <c r="A107">
        <v>29</v>
      </c>
      <c r="B107">
        <v>2107</v>
      </c>
      <c r="C107" t="s">
        <v>192</v>
      </c>
      <c r="D107" t="s">
        <v>232</v>
      </c>
      <c r="E107">
        <v>6</v>
      </c>
      <c r="H107">
        <v>60</v>
      </c>
      <c r="J107">
        <v>60</v>
      </c>
      <c r="K107">
        <v>20</v>
      </c>
      <c r="R107">
        <v>24</v>
      </c>
      <c r="Z107">
        <v>170</v>
      </c>
      <c r="AA107" s="2">
        <f t="shared" si="1"/>
        <v>1582.3512000000003</v>
      </c>
    </row>
    <row r="108" spans="1:27" x14ac:dyDescent="0.25">
      <c r="A108">
        <v>29</v>
      </c>
      <c r="B108">
        <v>2114</v>
      </c>
      <c r="C108" t="s">
        <v>118</v>
      </c>
      <c r="D108" t="s">
        <v>224</v>
      </c>
      <c r="J108">
        <v>60</v>
      </c>
      <c r="Z108">
        <v>60</v>
      </c>
      <c r="AA108" s="2">
        <f t="shared" si="1"/>
        <v>343.20024000000006</v>
      </c>
    </row>
    <row r="109" spans="1:27" x14ac:dyDescent="0.25">
      <c r="A109">
        <v>29</v>
      </c>
      <c r="B109">
        <v>2126</v>
      </c>
      <c r="C109" t="s">
        <v>120</v>
      </c>
      <c r="D109" t="s">
        <v>224</v>
      </c>
      <c r="E109">
        <v>6</v>
      </c>
      <c r="F109">
        <v>6</v>
      </c>
      <c r="Z109">
        <v>12</v>
      </c>
      <c r="AA109" s="2">
        <f t="shared" si="1"/>
        <v>419.06375999999995</v>
      </c>
    </row>
    <row r="110" spans="1:27" x14ac:dyDescent="0.25">
      <c r="A110">
        <v>29</v>
      </c>
      <c r="B110">
        <v>2132</v>
      </c>
      <c r="C110" t="s">
        <v>193</v>
      </c>
      <c r="D110" t="s">
        <v>232</v>
      </c>
      <c r="I110">
        <v>6</v>
      </c>
      <c r="K110">
        <v>20</v>
      </c>
      <c r="O110">
        <v>12</v>
      </c>
      <c r="Z110">
        <v>38</v>
      </c>
      <c r="AA110" s="2">
        <f t="shared" si="1"/>
        <v>867.58344</v>
      </c>
    </row>
    <row r="111" spans="1:27" x14ac:dyDescent="0.25">
      <c r="A111">
        <v>29</v>
      </c>
      <c r="B111">
        <v>2153</v>
      </c>
      <c r="C111" t="s">
        <v>194</v>
      </c>
      <c r="D111" t="s">
        <v>226</v>
      </c>
      <c r="E111">
        <v>6</v>
      </c>
      <c r="F111">
        <v>6</v>
      </c>
      <c r="K111">
        <v>20</v>
      </c>
      <c r="M111">
        <v>6</v>
      </c>
      <c r="Z111">
        <v>38</v>
      </c>
      <c r="AA111" s="2">
        <f t="shared" si="1"/>
        <v>1042.7637599999998</v>
      </c>
    </row>
    <row r="112" spans="1:27" x14ac:dyDescent="0.25">
      <c r="A112">
        <v>29</v>
      </c>
      <c r="B112">
        <v>9406</v>
      </c>
      <c r="C112" t="s">
        <v>163</v>
      </c>
      <c r="D112" t="s">
        <v>227</v>
      </c>
      <c r="E112">
        <v>6</v>
      </c>
      <c r="F112">
        <v>6</v>
      </c>
      <c r="Z112">
        <v>12</v>
      </c>
      <c r="AA112" s="2">
        <f t="shared" si="1"/>
        <v>419.06375999999995</v>
      </c>
    </row>
    <row r="113" spans="1:27" x14ac:dyDescent="0.25">
      <c r="A113">
        <v>29</v>
      </c>
      <c r="B113">
        <v>9409</v>
      </c>
      <c r="C113" t="s">
        <v>58</v>
      </c>
      <c r="D113" t="s">
        <v>227</v>
      </c>
      <c r="F113">
        <v>6</v>
      </c>
      <c r="R113">
        <v>24</v>
      </c>
      <c r="Z113">
        <v>30</v>
      </c>
      <c r="AA113" s="2">
        <f t="shared" si="1"/>
        <v>541.96343999999999</v>
      </c>
    </row>
    <row r="114" spans="1:27" x14ac:dyDescent="0.25">
      <c r="A114">
        <v>29</v>
      </c>
      <c r="B114">
        <v>9413</v>
      </c>
      <c r="C114" t="s">
        <v>59</v>
      </c>
      <c r="D114" t="s">
        <v>227</v>
      </c>
      <c r="E114">
        <v>6</v>
      </c>
      <c r="N114">
        <v>12</v>
      </c>
      <c r="Z114">
        <v>18</v>
      </c>
      <c r="AA114" s="2">
        <f t="shared" si="1"/>
        <v>424.48320000000001</v>
      </c>
    </row>
    <row r="115" spans="1:27" x14ac:dyDescent="0.25">
      <c r="A115">
        <v>29</v>
      </c>
      <c r="B115">
        <v>9134</v>
      </c>
      <c r="C115" t="s">
        <v>198</v>
      </c>
      <c r="D115" t="s">
        <v>228</v>
      </c>
      <c r="F115">
        <v>6</v>
      </c>
      <c r="H115">
        <v>120</v>
      </c>
      <c r="I115">
        <v>6</v>
      </c>
      <c r="J115">
        <v>60</v>
      </c>
      <c r="Z115">
        <v>192</v>
      </c>
      <c r="AA115" s="2">
        <f t="shared" si="1"/>
        <v>1527.46668</v>
      </c>
    </row>
    <row r="116" spans="1:27" x14ac:dyDescent="0.25">
      <c r="A116">
        <v>29</v>
      </c>
      <c r="B116">
        <v>9151</v>
      </c>
      <c r="C116" t="s">
        <v>144</v>
      </c>
      <c r="D116" t="s">
        <v>231</v>
      </c>
      <c r="E116">
        <v>12</v>
      </c>
      <c r="H116">
        <v>60</v>
      </c>
      <c r="J116">
        <v>60</v>
      </c>
      <c r="Z116">
        <v>132</v>
      </c>
      <c r="AA116" s="2">
        <f t="shared" si="1"/>
        <v>1063.4511600000001</v>
      </c>
    </row>
    <row r="118" spans="1:27" x14ac:dyDescent="0.25">
      <c r="A118" t="s">
        <v>199</v>
      </c>
      <c r="B118" t="s">
        <v>199</v>
      </c>
      <c r="C118" t="s">
        <v>199</v>
      </c>
      <c r="D118" t="s">
        <v>199</v>
      </c>
      <c r="E118">
        <f t="shared" ref="E118:Z118" si="2">+SUM(E4:E116)</f>
        <v>222</v>
      </c>
      <c r="F118">
        <f t="shared" si="2"/>
        <v>354</v>
      </c>
      <c r="G118">
        <f t="shared" si="2"/>
        <v>384</v>
      </c>
      <c r="H118">
        <f t="shared" si="2"/>
        <v>2820</v>
      </c>
      <c r="I118">
        <f t="shared" si="2"/>
        <v>294</v>
      </c>
      <c r="J118">
        <f t="shared" si="2"/>
        <v>1320</v>
      </c>
      <c r="K118">
        <f t="shared" si="2"/>
        <v>520</v>
      </c>
      <c r="L118">
        <f t="shared" si="2"/>
        <v>420</v>
      </c>
      <c r="M118">
        <f t="shared" si="2"/>
        <v>36</v>
      </c>
      <c r="N118">
        <f t="shared" si="2"/>
        <v>156</v>
      </c>
      <c r="O118">
        <f t="shared" si="2"/>
        <v>120</v>
      </c>
      <c r="P118">
        <f t="shared" si="2"/>
        <v>0</v>
      </c>
      <c r="Q118">
        <f t="shared" si="2"/>
        <v>0</v>
      </c>
      <c r="R118">
        <f t="shared" si="2"/>
        <v>264</v>
      </c>
      <c r="S118">
        <f t="shared" si="2"/>
        <v>264</v>
      </c>
      <c r="T118">
        <f t="shared" si="2"/>
        <v>0</v>
      </c>
      <c r="U118">
        <f t="shared" si="2"/>
        <v>0</v>
      </c>
      <c r="V118">
        <f t="shared" si="2"/>
        <v>0</v>
      </c>
      <c r="W118">
        <f t="shared" si="2"/>
        <v>0</v>
      </c>
      <c r="X118">
        <f t="shared" si="2"/>
        <v>0</v>
      </c>
      <c r="Y118">
        <f t="shared" si="2"/>
        <v>0</v>
      </c>
      <c r="Z118">
        <f t="shared" si="2"/>
        <v>7174</v>
      </c>
    </row>
    <row r="120" spans="1:27" x14ac:dyDescent="0.25">
      <c r="E120" s="3" t="s">
        <v>235</v>
      </c>
    </row>
    <row r="121" spans="1:27" ht="30" x14ac:dyDescent="0.25">
      <c r="C121" s="5" t="s">
        <v>223</v>
      </c>
      <c r="D121" s="5" t="s">
        <v>233</v>
      </c>
    </row>
    <row r="123" spans="1:27" x14ac:dyDescent="0.25">
      <c r="C123" t="s">
        <v>224</v>
      </c>
      <c r="D123" s="2">
        <f>+SUMIFS($AA$2:$AA$116,$D$2:$D$116,$C123)</f>
        <v>33130.721519999999</v>
      </c>
      <c r="E123" s="2">
        <f>+D123/$D$132*$E$132</f>
        <v>130985.94594418483</v>
      </c>
      <c r="F123" s="7">
        <f>+E123/D123</f>
        <v>3.9536098199706466</v>
      </c>
    </row>
    <row r="124" spans="1:27" x14ac:dyDescent="0.25">
      <c r="C124" t="s">
        <v>225</v>
      </c>
      <c r="D124" s="2">
        <f t="shared" ref="D124:D131" si="3">+SUMIFS($AA$2:$AA$116,$D$2:$D$116,$C124)</f>
        <v>12867.497999999996</v>
      </c>
      <c r="E124" s="2">
        <f t="shared" ref="E124:E131" si="4">+D124/$D$132*$E$132</f>
        <v>50873.066451252642</v>
      </c>
      <c r="F124" s="7">
        <f t="shared" ref="F124:F132" si="5">+E124/D124</f>
        <v>3.9536098199706466</v>
      </c>
    </row>
    <row r="125" spans="1:27" x14ac:dyDescent="0.25">
      <c r="C125" t="s">
        <v>226</v>
      </c>
      <c r="D125" s="2">
        <f t="shared" si="3"/>
        <v>24947.028000000006</v>
      </c>
      <c r="E125" s="2">
        <f t="shared" si="4"/>
        <v>98630.814879882717</v>
      </c>
      <c r="F125" s="7">
        <f t="shared" si="5"/>
        <v>3.9536098199706471</v>
      </c>
    </row>
    <row r="126" spans="1:27" x14ac:dyDescent="0.25">
      <c r="C126" t="s">
        <v>232</v>
      </c>
      <c r="D126" s="2">
        <f t="shared" si="3"/>
        <v>4859.8768799999998</v>
      </c>
      <c r="E126" s="2">
        <f t="shared" si="4"/>
        <v>19214.05695661631</v>
      </c>
      <c r="F126" s="7">
        <f t="shared" si="5"/>
        <v>3.9536098199706471</v>
      </c>
    </row>
    <row r="127" spans="1:27" x14ac:dyDescent="0.25">
      <c r="C127" t="s">
        <v>227</v>
      </c>
      <c r="D127" s="2">
        <f t="shared" si="3"/>
        <v>6246.7653600000003</v>
      </c>
      <c r="E127" s="2">
        <f t="shared" si="4"/>
        <v>24697.272870348475</v>
      </c>
      <c r="F127" s="7">
        <f t="shared" si="5"/>
        <v>3.9536098199706471</v>
      </c>
    </row>
    <row r="128" spans="1:27" x14ac:dyDescent="0.25">
      <c r="C128" t="s">
        <v>228</v>
      </c>
      <c r="D128" s="2">
        <f t="shared" si="3"/>
        <v>4031.4963600000001</v>
      </c>
      <c r="E128" s="2">
        <f t="shared" si="4"/>
        <v>15938.963598071919</v>
      </c>
      <c r="F128" s="7">
        <f t="shared" si="5"/>
        <v>3.9536098199706471</v>
      </c>
    </row>
    <row r="129" spans="3:6" x14ac:dyDescent="0.25">
      <c r="C129" t="s">
        <v>229</v>
      </c>
      <c r="D129" s="2">
        <f t="shared" si="3"/>
        <v>7038.01332</v>
      </c>
      <c r="E129" s="2">
        <f t="shared" si="4"/>
        <v>27825.558575036215</v>
      </c>
      <c r="F129" s="7">
        <f t="shared" si="5"/>
        <v>3.9536098199706471</v>
      </c>
    </row>
    <row r="130" spans="3:6" x14ac:dyDescent="0.25">
      <c r="C130" t="s">
        <v>231</v>
      </c>
      <c r="D130" s="2">
        <f t="shared" si="3"/>
        <v>6037.7594399999998</v>
      </c>
      <c r="E130" s="2">
        <f t="shared" si="4"/>
        <v>23870.945012604472</v>
      </c>
      <c r="F130" s="7">
        <f t="shared" si="5"/>
        <v>3.9536098199706466</v>
      </c>
    </row>
    <row r="131" spans="3:6" x14ac:dyDescent="0.25">
      <c r="C131" t="s">
        <v>230</v>
      </c>
      <c r="D131" s="2">
        <f t="shared" si="3"/>
        <v>1098.252</v>
      </c>
      <c r="E131" s="2">
        <f t="shared" si="4"/>
        <v>4342.0598920024031</v>
      </c>
      <c r="F131" s="7">
        <f t="shared" si="5"/>
        <v>3.9536098199706471</v>
      </c>
    </row>
    <row r="132" spans="3:6" x14ac:dyDescent="0.25">
      <c r="C132" s="3" t="s">
        <v>234</v>
      </c>
      <c r="D132" s="4">
        <f>+SUM(D123:D131)</f>
        <v>100257.41088</v>
      </c>
      <c r="E132" s="6">
        <v>396378.68417999998</v>
      </c>
      <c r="F132" s="7">
        <f t="shared" si="5"/>
        <v>3.9536098199706471</v>
      </c>
    </row>
  </sheetData>
  <autoFilter ref="A1:Z116" xr:uid="{C74CA476-930D-4786-9A91-83A9F8898A48}"/>
  <conditionalFormatting sqref="C236:D1048576 D133:D235 C1:D132">
    <cfRule type="containsText" dxfId="3" priority="1" operator="containsText" text="food">
      <formula>NOT(ISERROR(SEARCH("food",C1)))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2061-E326-49F4-B835-EC5E021ADB61}">
  <dimension ref="B2:W24"/>
  <sheetViews>
    <sheetView topLeftCell="C1" workbookViewId="0">
      <selection activeCell="C3" sqref="C3:Q11"/>
    </sheetView>
  </sheetViews>
  <sheetFormatPr defaultRowHeight="15" x14ac:dyDescent="0.25"/>
  <cols>
    <col min="2" max="2" width="26.85546875" bestFit="1" customWidth="1"/>
    <col min="3" max="4" width="9.28515625" bestFit="1" customWidth="1"/>
    <col min="5" max="6" width="9.5703125" bestFit="1" customWidth="1"/>
    <col min="7" max="7" width="9.28515625" bestFit="1" customWidth="1"/>
    <col min="8" max="10" width="9.5703125" bestFit="1" customWidth="1"/>
    <col min="11" max="17" width="9.28515625" bestFit="1" customWidth="1"/>
  </cols>
  <sheetData>
    <row r="2" spans="2:23" s="1" customFormat="1" ht="75" x14ac:dyDescent="0.25">
      <c r="B2" s="1" t="s">
        <v>223</v>
      </c>
      <c r="C2" s="1" t="s">
        <v>200</v>
      </c>
      <c r="D2" s="1" t="s">
        <v>201</v>
      </c>
      <c r="E2" s="1" t="s">
        <v>202</v>
      </c>
      <c r="F2" s="1" t="s">
        <v>203</v>
      </c>
      <c r="G2" s="1" t="s">
        <v>204</v>
      </c>
      <c r="H2" s="1" t="s">
        <v>205</v>
      </c>
      <c r="I2" s="1" t="s">
        <v>206</v>
      </c>
      <c r="J2" s="1" t="s">
        <v>207</v>
      </c>
      <c r="K2" s="1" t="s">
        <v>208</v>
      </c>
      <c r="L2" s="1" t="s">
        <v>209</v>
      </c>
      <c r="M2" s="1" t="s">
        <v>210</v>
      </c>
      <c r="N2" s="1" t="s">
        <v>211</v>
      </c>
      <c r="O2" s="1" t="s">
        <v>212</v>
      </c>
      <c r="P2" s="1" t="s">
        <v>213</v>
      </c>
      <c r="Q2" s="1" t="s">
        <v>214</v>
      </c>
      <c r="R2" s="1" t="s">
        <v>215</v>
      </c>
      <c r="S2" s="1" t="s">
        <v>216</v>
      </c>
      <c r="T2" s="1" t="s">
        <v>217</v>
      </c>
      <c r="U2" s="1" t="s">
        <v>218</v>
      </c>
      <c r="V2" s="1" t="s">
        <v>219</v>
      </c>
      <c r="W2" s="1" t="s">
        <v>220</v>
      </c>
    </row>
    <row r="3" spans="2:23" x14ac:dyDescent="0.25">
      <c r="B3" t="s">
        <v>224</v>
      </c>
      <c r="C3">
        <v>24</v>
      </c>
      <c r="D3">
        <v>102</v>
      </c>
      <c r="E3">
        <v>312</v>
      </c>
      <c r="F3">
        <v>720</v>
      </c>
      <c r="G3">
        <v>66</v>
      </c>
      <c r="H3">
        <v>180</v>
      </c>
      <c r="I3">
        <v>100</v>
      </c>
      <c r="L3">
        <v>48</v>
      </c>
      <c r="M3">
        <v>12</v>
      </c>
      <c r="P3">
        <v>144</v>
      </c>
      <c r="Q3">
        <v>96</v>
      </c>
    </row>
    <row r="4" spans="2:23" x14ac:dyDescent="0.25">
      <c r="B4" t="s">
        <v>225</v>
      </c>
      <c r="C4">
        <v>42</v>
      </c>
      <c r="D4">
        <v>42</v>
      </c>
      <c r="E4">
        <v>6</v>
      </c>
      <c r="F4">
        <v>420</v>
      </c>
      <c r="G4">
        <v>30</v>
      </c>
      <c r="H4">
        <v>240</v>
      </c>
      <c r="I4">
        <v>60</v>
      </c>
      <c r="J4">
        <v>180</v>
      </c>
      <c r="K4">
        <v>6</v>
      </c>
      <c r="L4">
        <v>36</v>
      </c>
      <c r="M4">
        <v>12</v>
      </c>
      <c r="P4">
        <v>24</v>
      </c>
      <c r="Q4">
        <v>72</v>
      </c>
    </row>
    <row r="5" spans="2:23" x14ac:dyDescent="0.25">
      <c r="B5" t="s">
        <v>226</v>
      </c>
      <c r="C5">
        <v>66</v>
      </c>
      <c r="D5">
        <v>120</v>
      </c>
      <c r="E5">
        <v>42</v>
      </c>
      <c r="F5">
        <v>720</v>
      </c>
      <c r="G5">
        <v>60</v>
      </c>
      <c r="H5">
        <v>240</v>
      </c>
      <c r="I5">
        <v>220</v>
      </c>
      <c r="J5">
        <v>120</v>
      </c>
      <c r="K5">
        <v>30</v>
      </c>
      <c r="L5">
        <v>24</v>
      </c>
      <c r="M5">
        <v>36</v>
      </c>
      <c r="Q5">
        <v>72</v>
      </c>
    </row>
    <row r="6" spans="2:23" x14ac:dyDescent="0.25">
      <c r="B6" t="s">
        <v>232</v>
      </c>
      <c r="C6">
        <v>12</v>
      </c>
      <c r="D6">
        <v>18</v>
      </c>
      <c r="F6">
        <v>120</v>
      </c>
      <c r="G6">
        <v>18</v>
      </c>
      <c r="H6">
        <v>60</v>
      </c>
      <c r="I6">
        <v>60</v>
      </c>
      <c r="M6">
        <v>12</v>
      </c>
      <c r="P6">
        <v>48</v>
      </c>
    </row>
    <row r="7" spans="2:23" x14ac:dyDescent="0.25">
      <c r="B7" t="s">
        <v>227</v>
      </c>
      <c r="C7">
        <v>24</v>
      </c>
      <c r="D7">
        <v>18</v>
      </c>
      <c r="E7">
        <v>12</v>
      </c>
      <c r="F7">
        <v>240</v>
      </c>
      <c r="G7">
        <v>12</v>
      </c>
      <c r="H7">
        <v>180</v>
      </c>
      <c r="L7">
        <v>24</v>
      </c>
      <c r="M7">
        <v>12</v>
      </c>
      <c r="P7">
        <v>24</v>
      </c>
      <c r="Q7">
        <v>24</v>
      </c>
    </row>
    <row r="8" spans="2:23" x14ac:dyDescent="0.25">
      <c r="B8" t="s">
        <v>228</v>
      </c>
      <c r="C8">
        <v>6</v>
      </c>
      <c r="D8">
        <v>12</v>
      </c>
      <c r="F8">
        <v>120</v>
      </c>
      <c r="G8">
        <v>30</v>
      </c>
      <c r="H8">
        <v>60</v>
      </c>
      <c r="J8">
        <v>120</v>
      </c>
      <c r="L8">
        <v>12</v>
      </c>
      <c r="M8">
        <v>12</v>
      </c>
    </row>
    <row r="9" spans="2:23" x14ac:dyDescent="0.25">
      <c r="B9" t="s">
        <v>229</v>
      </c>
      <c r="C9">
        <v>12</v>
      </c>
      <c r="D9">
        <v>18</v>
      </c>
      <c r="E9">
        <v>12</v>
      </c>
      <c r="F9">
        <v>180</v>
      </c>
      <c r="G9">
        <v>48</v>
      </c>
      <c r="H9">
        <v>120</v>
      </c>
      <c r="I9">
        <v>40</v>
      </c>
      <c r="L9">
        <v>12</v>
      </c>
      <c r="M9">
        <v>24</v>
      </c>
      <c r="P9">
        <v>24</v>
      </c>
    </row>
    <row r="10" spans="2:23" x14ac:dyDescent="0.25">
      <c r="B10" t="s">
        <v>231</v>
      </c>
      <c r="C10">
        <v>36</v>
      </c>
      <c r="D10">
        <v>24</v>
      </c>
      <c r="F10">
        <v>240</v>
      </c>
      <c r="G10">
        <v>30</v>
      </c>
      <c r="H10">
        <v>180</v>
      </c>
      <c r="I10">
        <v>20</v>
      </c>
      <c r="J10">
        <v>0</v>
      </c>
    </row>
    <row r="11" spans="2:23" x14ac:dyDescent="0.25">
      <c r="B11" t="s">
        <v>230</v>
      </c>
      <c r="F11">
        <v>60</v>
      </c>
      <c r="H11">
        <v>60</v>
      </c>
      <c r="I11">
        <v>20</v>
      </c>
    </row>
    <row r="13" spans="2:23" x14ac:dyDescent="0.25">
      <c r="C13">
        <f>+SUM(C3:C11)</f>
        <v>222</v>
      </c>
      <c r="D13">
        <f t="shared" ref="D13:W13" si="0">+SUM(D3:D11)</f>
        <v>354</v>
      </c>
      <c r="E13">
        <f t="shared" si="0"/>
        <v>384</v>
      </c>
      <c r="F13">
        <f t="shared" si="0"/>
        <v>2820</v>
      </c>
      <c r="G13">
        <f t="shared" si="0"/>
        <v>294</v>
      </c>
      <c r="H13">
        <f t="shared" si="0"/>
        <v>1320</v>
      </c>
      <c r="I13">
        <f t="shared" si="0"/>
        <v>520</v>
      </c>
      <c r="J13">
        <f t="shared" si="0"/>
        <v>420</v>
      </c>
      <c r="K13">
        <f t="shared" si="0"/>
        <v>36</v>
      </c>
      <c r="L13">
        <f t="shared" si="0"/>
        <v>156</v>
      </c>
      <c r="M13">
        <f t="shared" si="0"/>
        <v>120</v>
      </c>
      <c r="N13">
        <f t="shared" si="0"/>
        <v>0</v>
      </c>
      <c r="O13">
        <f t="shared" si="0"/>
        <v>0</v>
      </c>
      <c r="P13">
        <f t="shared" si="0"/>
        <v>264</v>
      </c>
      <c r="Q13">
        <f t="shared" si="0"/>
        <v>264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</row>
    <row r="14" spans="2:23" x14ac:dyDescent="0.25">
      <c r="C14">
        <v>1277</v>
      </c>
      <c r="D14">
        <v>1710</v>
      </c>
      <c r="E14">
        <v>516</v>
      </c>
      <c r="F14">
        <v>10668</v>
      </c>
      <c r="G14">
        <v>1134</v>
      </c>
      <c r="H14">
        <v>6465</v>
      </c>
      <c r="I14">
        <v>1860</v>
      </c>
      <c r="J14">
        <v>2100</v>
      </c>
      <c r="K14">
        <v>252</v>
      </c>
      <c r="L14">
        <v>828</v>
      </c>
      <c r="M14">
        <v>624</v>
      </c>
      <c r="P14">
        <v>1176</v>
      </c>
      <c r="Q14">
        <v>1560</v>
      </c>
    </row>
    <row r="15" spans="2:23" x14ac:dyDescent="0.25">
      <c r="B15" s="1" t="s">
        <v>223</v>
      </c>
    </row>
    <row r="16" spans="2:23" x14ac:dyDescent="0.25">
      <c r="B16" t="s">
        <v>224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B17" t="s">
        <v>225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B18" t="s">
        <v>226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5">
      <c r="B19" t="s">
        <v>232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25">
      <c r="B20" t="s">
        <v>227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5">
      <c r="B21" t="s">
        <v>228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25">
      <c r="B22" t="s">
        <v>229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5">
      <c r="B23" t="s">
        <v>231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25">
      <c r="B24" t="s">
        <v>230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</sheetData>
  <dataConsolidate topLabels="1">
    <dataRefs count="1">
      <dataRef ref="D2:Y116" sheet="CF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E822-4516-4834-A30A-047F5E23CC2F}">
  <dimension ref="A1:AC2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5" sqref="G15"/>
    </sheetView>
  </sheetViews>
  <sheetFormatPr defaultRowHeight="15" x14ac:dyDescent="0.25"/>
  <cols>
    <col min="3" max="3" width="35.28515625" customWidth="1"/>
    <col min="4" max="4" width="18.140625" bestFit="1" customWidth="1"/>
    <col min="5" max="5" width="9.5703125" bestFit="1" customWidth="1"/>
    <col min="29" max="29" width="9.5703125" bestFit="1" customWidth="1"/>
  </cols>
  <sheetData>
    <row r="1" spans="1:29" x14ac:dyDescent="0.25">
      <c r="A1" t="s">
        <v>62</v>
      </c>
      <c r="B1" t="s">
        <v>0</v>
      </c>
      <c r="C1" t="s">
        <v>1</v>
      </c>
      <c r="D1" t="s">
        <v>223</v>
      </c>
      <c r="E1">
        <v>3284683</v>
      </c>
      <c r="F1">
        <v>3352387</v>
      </c>
      <c r="G1">
        <v>3360436</v>
      </c>
      <c r="H1">
        <v>3373113</v>
      </c>
      <c r="I1">
        <v>3384346</v>
      </c>
      <c r="J1">
        <v>3384347</v>
      </c>
      <c r="K1">
        <v>3408152</v>
      </c>
      <c r="L1">
        <v>3529248</v>
      </c>
      <c r="M1">
        <v>3538108</v>
      </c>
      <c r="N1">
        <v>3564666</v>
      </c>
      <c r="O1">
        <v>3564667</v>
      </c>
      <c r="P1">
        <v>3565350</v>
      </c>
      <c r="Q1">
        <v>3565351</v>
      </c>
      <c r="R1">
        <v>3566457</v>
      </c>
      <c r="S1">
        <v>3568860</v>
      </c>
      <c r="T1">
        <v>3572153</v>
      </c>
      <c r="U1">
        <v>3573960</v>
      </c>
      <c r="V1">
        <v>3573961</v>
      </c>
      <c r="W1">
        <v>3573962</v>
      </c>
      <c r="X1">
        <v>3573963</v>
      </c>
      <c r="Y1">
        <v>3575300</v>
      </c>
      <c r="AB1" t="s">
        <v>2</v>
      </c>
    </row>
    <row r="2" spans="1:29" x14ac:dyDescent="0.25">
      <c r="E2" s="2">
        <v>27.870333333333335</v>
      </c>
      <c r="F2" s="2">
        <v>36.79999999999999</v>
      </c>
      <c r="G2" s="2">
        <v>42.370333333333335</v>
      </c>
      <c r="H2" s="2">
        <v>5.540916666666666</v>
      </c>
      <c r="I2" s="2">
        <v>35.138833333333331</v>
      </c>
      <c r="J2" s="2">
        <v>5.2963000000000005</v>
      </c>
      <c r="K2" s="2">
        <v>18.333349999999999</v>
      </c>
      <c r="L2" s="2">
        <v>5.2963000000000005</v>
      </c>
      <c r="M2" s="2">
        <v>35.138833333333331</v>
      </c>
      <c r="N2" s="2">
        <v>18.818166666666666</v>
      </c>
      <c r="O2" s="2">
        <v>18.818166666666666</v>
      </c>
      <c r="P2" s="2">
        <v>11.709083333333332</v>
      </c>
      <c r="Q2" s="2">
        <v>11.709083333333332</v>
      </c>
      <c r="R2" s="2">
        <v>11.709083333333332</v>
      </c>
      <c r="S2" s="2">
        <v>11.709083333333332</v>
      </c>
      <c r="T2" s="2">
        <v>27.870333333333335</v>
      </c>
      <c r="U2" s="2">
        <v>6.2727333333333331</v>
      </c>
      <c r="V2" s="2">
        <v>6.2727333333333331</v>
      </c>
      <c r="W2" s="2">
        <v>6.2727333333333331</v>
      </c>
      <c r="X2" s="2">
        <v>6.2727333333333331</v>
      </c>
      <c r="Y2" s="2">
        <v>34.074166666666663</v>
      </c>
    </row>
    <row r="3" spans="1:29" x14ac:dyDescent="0.25">
      <c r="A3">
        <v>15</v>
      </c>
      <c r="B3">
        <v>4201</v>
      </c>
      <c r="C3" t="s">
        <v>158</v>
      </c>
      <c r="D3" t="s">
        <v>229</v>
      </c>
      <c r="E3">
        <v>6</v>
      </c>
      <c r="AB3">
        <v>6</v>
      </c>
      <c r="AC3" s="2">
        <f>+SUMPRODUCT($E$2:$AA$2,E3:AA3)*1.08</f>
        <v>180.59976000000003</v>
      </c>
    </row>
    <row r="4" spans="1:29" x14ac:dyDescent="0.25">
      <c r="A4">
        <v>15</v>
      </c>
      <c r="B4">
        <v>4202</v>
      </c>
      <c r="C4" t="s">
        <v>159</v>
      </c>
      <c r="D4" t="s">
        <v>224</v>
      </c>
      <c r="F4">
        <v>36</v>
      </c>
      <c r="AB4">
        <v>36</v>
      </c>
      <c r="AC4" s="2">
        <f t="shared" ref="AC4:AC9" si="0">+SUMPRODUCT($E$2:$AA$2,E4:AA4)*1.08</f>
        <v>1430.7839999999999</v>
      </c>
    </row>
    <row r="5" spans="1:29" x14ac:dyDescent="0.25">
      <c r="A5">
        <v>22</v>
      </c>
      <c r="B5">
        <v>4201</v>
      </c>
      <c r="C5" t="s">
        <v>158</v>
      </c>
      <c r="D5" t="s">
        <v>229</v>
      </c>
      <c r="E5">
        <v>6</v>
      </c>
      <c r="G5">
        <v>0</v>
      </c>
      <c r="H5">
        <v>60</v>
      </c>
      <c r="AB5">
        <v>66</v>
      </c>
      <c r="AC5" s="2">
        <f t="shared" si="0"/>
        <v>539.65116</v>
      </c>
    </row>
    <row r="6" spans="1:29" x14ac:dyDescent="0.25">
      <c r="A6">
        <v>22</v>
      </c>
      <c r="B6">
        <v>4202</v>
      </c>
      <c r="C6" t="s">
        <v>159</v>
      </c>
      <c r="D6" t="s">
        <v>224</v>
      </c>
      <c r="H6">
        <v>60</v>
      </c>
      <c r="AB6">
        <v>60</v>
      </c>
      <c r="AC6" s="2">
        <f t="shared" si="0"/>
        <v>359.0514</v>
      </c>
    </row>
    <row r="7" spans="1:29" x14ac:dyDescent="0.25">
      <c r="A7">
        <v>29</v>
      </c>
      <c r="B7">
        <v>399</v>
      </c>
      <c r="C7" t="s">
        <v>187</v>
      </c>
      <c r="D7" t="s">
        <v>224</v>
      </c>
      <c r="G7">
        <v>6</v>
      </c>
      <c r="K7">
        <v>20</v>
      </c>
      <c r="AB7">
        <v>26</v>
      </c>
      <c r="AC7" s="2">
        <f t="shared" si="0"/>
        <v>670.5601200000001</v>
      </c>
    </row>
    <row r="8" spans="1:29" x14ac:dyDescent="0.25">
      <c r="A8">
        <v>29</v>
      </c>
      <c r="B8">
        <v>4201</v>
      </c>
      <c r="C8" t="s">
        <v>158</v>
      </c>
      <c r="D8" t="s">
        <v>229</v>
      </c>
      <c r="Y8">
        <v>42</v>
      </c>
      <c r="AB8">
        <v>42</v>
      </c>
      <c r="AC8" s="2">
        <f t="shared" si="0"/>
        <v>1545.6041999999998</v>
      </c>
    </row>
    <row r="9" spans="1:29" x14ac:dyDescent="0.25">
      <c r="A9">
        <v>29</v>
      </c>
      <c r="B9">
        <v>4202</v>
      </c>
      <c r="C9" t="s">
        <v>159</v>
      </c>
      <c r="D9" t="s">
        <v>224</v>
      </c>
      <c r="E9">
        <v>6</v>
      </c>
      <c r="F9">
        <v>12</v>
      </c>
      <c r="H9">
        <v>60</v>
      </c>
      <c r="K9">
        <v>20</v>
      </c>
      <c r="AB9">
        <v>98</v>
      </c>
      <c r="AC9" s="2">
        <f t="shared" si="0"/>
        <v>1412.5795199999998</v>
      </c>
    </row>
    <row r="11" spans="1:29" x14ac:dyDescent="0.25">
      <c r="A11" t="s">
        <v>199</v>
      </c>
      <c r="B11" t="s">
        <v>199</v>
      </c>
      <c r="C11" t="s">
        <v>199</v>
      </c>
      <c r="E11">
        <f t="shared" ref="E11:AB11" si="1">+SUM(E3:E9)</f>
        <v>18</v>
      </c>
      <c r="F11">
        <f t="shared" si="1"/>
        <v>48</v>
      </c>
      <c r="G11">
        <f t="shared" si="1"/>
        <v>6</v>
      </c>
      <c r="H11">
        <f t="shared" si="1"/>
        <v>180</v>
      </c>
      <c r="I11">
        <f t="shared" si="1"/>
        <v>0</v>
      </c>
      <c r="J11">
        <f t="shared" si="1"/>
        <v>0</v>
      </c>
      <c r="K11">
        <f t="shared" si="1"/>
        <v>40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42</v>
      </c>
      <c r="Z11">
        <f t="shared" si="1"/>
        <v>0</v>
      </c>
      <c r="AA11">
        <f t="shared" si="1"/>
        <v>0</v>
      </c>
      <c r="AB11">
        <f t="shared" si="1"/>
        <v>334</v>
      </c>
    </row>
    <row r="14" spans="1:29" ht="30" x14ac:dyDescent="0.25">
      <c r="D14" s="5" t="s">
        <v>233</v>
      </c>
      <c r="E14" s="3" t="s">
        <v>235</v>
      </c>
    </row>
    <row r="15" spans="1:29" x14ac:dyDescent="0.25">
      <c r="C15" t="s">
        <v>223</v>
      </c>
    </row>
    <row r="16" spans="1:29" x14ac:dyDescent="0.25">
      <c r="C16" t="s">
        <v>229</v>
      </c>
      <c r="D16" s="2">
        <f>+SUMIFS($AC$3:$AC$9,$D$3:$D$9,$C16)</f>
        <v>2265.8551199999997</v>
      </c>
      <c r="E16" s="2">
        <f>+D16/$D$18*$E$18</f>
        <v>4038.1956002568845</v>
      </c>
      <c r="G16" s="7">
        <f>+D16/$D$18</f>
        <v>0.36910210267162691</v>
      </c>
    </row>
    <row r="17" spans="3:25" x14ac:dyDescent="0.25">
      <c r="C17" t="s">
        <v>224</v>
      </c>
      <c r="D17" s="2">
        <f>+SUMIFS($AC$3:$AC$9,$D$3:$D$9,$C17)</f>
        <v>3872.9750399999998</v>
      </c>
      <c r="E17" s="2">
        <f t="shared" ref="E17" si="2">+D17/$D$18*$E$18</f>
        <v>6902.396639743115</v>
      </c>
      <c r="G17" s="7">
        <f>+D17/$D$18</f>
        <v>0.63089789732837309</v>
      </c>
    </row>
    <row r="18" spans="3:25" x14ac:dyDescent="0.25">
      <c r="D18" s="4">
        <f>+SUM(D16:D17)</f>
        <v>6138.8301599999995</v>
      </c>
      <c r="E18" s="3">
        <v>10940.59224</v>
      </c>
    </row>
    <row r="21" spans="3:25" x14ac:dyDescent="0.25">
      <c r="D21" t="s">
        <v>223</v>
      </c>
      <c r="E21">
        <v>3284683</v>
      </c>
      <c r="F21">
        <v>3352387</v>
      </c>
      <c r="G21">
        <v>3360436</v>
      </c>
      <c r="H21">
        <v>3373113</v>
      </c>
      <c r="I21">
        <v>3384346</v>
      </c>
      <c r="J21">
        <v>3384347</v>
      </c>
      <c r="K21">
        <v>3408152</v>
      </c>
      <c r="L21">
        <v>3529248</v>
      </c>
      <c r="M21">
        <v>3538108</v>
      </c>
      <c r="N21">
        <v>3564666</v>
      </c>
      <c r="O21">
        <v>3564667</v>
      </c>
      <c r="P21">
        <v>3565350</v>
      </c>
      <c r="Q21">
        <v>3565351</v>
      </c>
      <c r="R21">
        <v>3566457</v>
      </c>
      <c r="S21">
        <v>3568860</v>
      </c>
      <c r="T21">
        <v>3572153</v>
      </c>
      <c r="U21">
        <v>3573960</v>
      </c>
      <c r="V21">
        <v>3573961</v>
      </c>
      <c r="W21">
        <v>3573962</v>
      </c>
      <c r="X21">
        <v>3573963</v>
      </c>
      <c r="Y21">
        <v>3575300</v>
      </c>
    </row>
    <row r="22" spans="3:25" x14ac:dyDescent="0.25">
      <c r="D22" t="s">
        <v>229</v>
      </c>
      <c r="E22">
        <v>12</v>
      </c>
      <c r="G22">
        <v>0</v>
      </c>
      <c r="H22">
        <v>60</v>
      </c>
      <c r="Y22">
        <v>42</v>
      </c>
    </row>
    <row r="23" spans="3:25" x14ac:dyDescent="0.25">
      <c r="D23" t="s">
        <v>224</v>
      </c>
      <c r="E23">
        <v>6</v>
      </c>
      <c r="F23">
        <v>48</v>
      </c>
      <c r="G23">
        <v>6</v>
      </c>
      <c r="H23">
        <v>120</v>
      </c>
      <c r="K23">
        <v>40</v>
      </c>
    </row>
  </sheetData>
  <dataConsolidate topLabels="1">
    <dataRefs count="1">
      <dataRef ref="D1:Y9" sheet="FL"/>
    </dataRefs>
  </dataConsolidate>
  <conditionalFormatting sqref="C1:D13 C14 C15:D20 C22:D1048576 C21">
    <cfRule type="containsText" dxfId="2" priority="3" operator="containsText" text="food">
      <formula>NOT(ISERROR(SEARCH("food",C1)))</formula>
    </cfRule>
  </conditionalFormatting>
  <conditionalFormatting sqref="D14">
    <cfRule type="containsText" dxfId="1" priority="2" operator="containsText" text="food">
      <formula>NOT(ISERROR(SEARCH("food",D14)))</formula>
    </cfRule>
  </conditionalFormatting>
  <conditionalFormatting sqref="D21">
    <cfRule type="containsText" dxfId="0" priority="1" operator="containsText" text="food">
      <formula>NOT(ISERROR(SEARCH("food",D21)))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CF+FL</vt:lpstr>
      <vt:lpstr>CF</vt:lpstr>
      <vt:lpstr>Sheet1</vt:lpstr>
      <vt:lpstr>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2024-02-15T06:34:02Z</dcterms:created>
  <dcterms:modified xsi:type="dcterms:W3CDTF">2024-03-15T06:20:22Z</dcterms:modified>
</cp:coreProperties>
</file>