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8\"/>
    </mc:Choice>
  </mc:AlternateContent>
  <xr:revisionPtr revIDLastSave="0" documentId="13_ncr:1_{A391498F-8AA7-41AF-8C59-6BAE09FB98F0}" xr6:coauthVersionLast="47" xr6:coauthVersionMax="47" xr10:uidLastSave="{00000000-0000-0000-0000-000000000000}"/>
  <bookViews>
    <workbookView xWindow="-120" yWindow="-120" windowWidth="20730" windowHeight="11160" activeTab="2" xr2:uid="{3290E73E-B93A-481E-9E26-9CC925804F9A}"/>
  </bookViews>
  <sheets>
    <sheet name="Data SO Co.op" sheetId="9" r:id="rId1"/>
    <sheet name="File Hop-Goi" sheetId="5" r:id="rId2"/>
    <sheet name="CM" sheetId="7" r:id="rId3"/>
  </sheets>
  <externalReferences>
    <externalReference r:id="rId4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2" hidden="1">CM!$B$3:$AC$132</definedName>
    <definedName name="_xlnm._FilterDatabase" localSheetId="0" hidden="1">'Data SO Co.op'!$A$3:$EP$37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CEN_2" localSheetId="0">#REF!</definedName>
    <definedName name="CEN_2">#REF!</definedName>
    <definedName name="DÒ" localSheetId="0">#REF!</definedName>
    <definedName name="DÒ">#REF!</definedName>
    <definedName name="MK_1" localSheetId="0">#REF!</definedName>
    <definedName name="MK_1">#REF!</definedName>
    <definedName name="MK_2" localSheetId="0">#REF!</definedName>
    <definedName name="MK_2">#REF!</definedName>
    <definedName name="NOR1_" localSheetId="0">#REF!</definedName>
    <definedName name="NOR1_">#REF!</definedName>
    <definedName name="NOR2_" localSheetId="0">#REF!</definedName>
    <definedName name="NOR2_">#REF!</definedName>
    <definedName name="NOR3_" localSheetId="0">#REF!</definedName>
    <definedName name="NOR3_">#REF!</definedName>
    <definedName name="ò82" localSheetId="0">#REF!</definedName>
    <definedName name="ò82">#REF!</definedName>
    <definedName name="SE_2" localSheetId="0">#REF!</definedName>
    <definedName name="SE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3" i="7" l="1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U221" i="7" l="1"/>
  <c r="T221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U210" i="7"/>
  <c r="T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V221" i="7"/>
  <c r="V219" i="7"/>
  <c r="V220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V183" i="7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V168" i="7"/>
  <c r="U168" i="7"/>
  <c r="U193" i="7" s="1"/>
  <c r="T168" i="7"/>
  <c r="S168" i="7"/>
  <c r="S193" i="7" s="1"/>
  <c r="R168" i="7"/>
  <c r="Q168" i="7"/>
  <c r="Q193" i="7" s="1"/>
  <c r="P168" i="7"/>
  <c r="P193" i="7" s="1"/>
  <c r="O168" i="7"/>
  <c r="O193" i="7" s="1"/>
  <c r="N168" i="7"/>
  <c r="N193" i="7" s="1"/>
  <c r="M168" i="7"/>
  <c r="M193" i="7" s="1"/>
  <c r="L168" i="7"/>
  <c r="L193" i="7" s="1"/>
  <c r="K168" i="7"/>
  <c r="K193" i="7" s="1"/>
  <c r="J168" i="7"/>
  <c r="J193" i="7" s="1"/>
  <c r="I168" i="7"/>
  <c r="I193" i="7" s="1"/>
  <c r="H168" i="7"/>
  <c r="H193" i="7" s="1"/>
  <c r="G168" i="7"/>
  <c r="G193" i="7" s="1"/>
  <c r="F168" i="7"/>
  <c r="F193" i="7" s="1"/>
  <c r="E168" i="7"/>
  <c r="E193" i="7" s="1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U135" i="7"/>
  <c r="U136" i="7" s="1"/>
  <c r="T135" i="7"/>
  <c r="T136" i="7" s="1"/>
  <c r="S135" i="7"/>
  <c r="S136" i="7" s="1"/>
  <c r="R135" i="7"/>
  <c r="R136" i="7" s="1"/>
  <c r="Q135" i="7"/>
  <c r="Q136" i="7" s="1"/>
  <c r="P135" i="7"/>
  <c r="P136" i="7" s="1"/>
  <c r="O135" i="7"/>
  <c r="O136" i="7" s="1"/>
  <c r="N135" i="7"/>
  <c r="N136" i="7" s="1"/>
  <c r="M135" i="7"/>
  <c r="M136" i="7" s="1"/>
  <c r="L135" i="7"/>
  <c r="L136" i="7" s="1"/>
  <c r="K135" i="7"/>
  <c r="K136" i="7" s="1"/>
  <c r="J135" i="7"/>
  <c r="J136" i="7" s="1"/>
  <c r="I135" i="7"/>
  <c r="I136" i="7" s="1"/>
  <c r="H135" i="7"/>
  <c r="H136" i="7" s="1"/>
  <c r="G135" i="7"/>
  <c r="G136" i="7" s="1"/>
  <c r="F135" i="7"/>
  <c r="F136" i="7" s="1"/>
  <c r="E135" i="7"/>
  <c r="E136" i="7" s="1"/>
  <c r="D135" i="7"/>
  <c r="D136" i="7" s="1"/>
  <c r="T193" i="7" l="1"/>
  <c r="R193" i="7"/>
  <c r="E166" i="7"/>
  <c r="I166" i="7"/>
  <c r="M166" i="7"/>
  <c r="Q166" i="7"/>
  <c r="U166" i="7"/>
  <c r="V222" i="7"/>
  <c r="F166" i="7"/>
  <c r="J166" i="7"/>
  <c r="N166" i="7"/>
  <c r="R166" i="7"/>
  <c r="G166" i="7"/>
  <c r="K166" i="7"/>
  <c r="O166" i="7"/>
  <c r="S166" i="7"/>
  <c r="D166" i="7"/>
  <c r="P166" i="7"/>
  <c r="L166" i="7"/>
  <c r="H166" i="7"/>
  <c r="T166" i="7"/>
  <c r="D168" i="7" l="1"/>
  <c r="D193" i="7" s="1"/>
  <c r="EO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H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EP35" i="9"/>
  <c r="EP34" i="9"/>
  <c r="EP33" i="9"/>
  <c r="EP32" i="9"/>
  <c r="EP31" i="9"/>
  <c r="EP30" i="9"/>
  <c r="EP29" i="9"/>
  <c r="EP28" i="9"/>
  <c r="EP27" i="9"/>
  <c r="EP26" i="9"/>
  <c r="EP25" i="9"/>
  <c r="EP24" i="9"/>
  <c r="EP23" i="9"/>
  <c r="EP22" i="9"/>
  <c r="EP21" i="9"/>
  <c r="EP20" i="9"/>
  <c r="EP19" i="9"/>
  <c r="EP18" i="9"/>
  <c r="EP17" i="9"/>
  <c r="EP16" i="9"/>
  <c r="EP15" i="9"/>
  <c r="EP14" i="9"/>
  <c r="EP13" i="9"/>
  <c r="EP12" i="9"/>
  <c r="EP11" i="9"/>
  <c r="EP10" i="9"/>
  <c r="EP9" i="9"/>
  <c r="EP8" i="9"/>
  <c r="EP7" i="9"/>
  <c r="EP6" i="9"/>
  <c r="EP5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EP4" i="9"/>
  <c r="EP36" i="9" l="1"/>
</calcChain>
</file>

<file path=xl/sharedStrings.xml><?xml version="1.0" encoding="utf-8"?>
<sst xmlns="http://schemas.openxmlformats.org/spreadsheetml/2006/main" count="1226" uniqueCount="336">
  <si>
    <t>volume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</si>
  <si>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</si>
  <si>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</si>
  <si>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</si>
  <si>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</si>
  <si>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</si>
  <si>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</si>
  <si>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</si>
  <si>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</si>
  <si>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</si>
  <si>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</si>
  <si>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</si>
  <si>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</si>
  <si>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</si>
  <si>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</si>
  <si>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</si>
  <si>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</si>
  <si>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</si>
  <si>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</si>
  <si>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</si>
  <si>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</si>
  <si>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</si>
  <si>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</si>
  <si>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</si>
  <si>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</si>
  <si>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</si>
  <si>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</si>
  <si>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</si>
  <si>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</si>
  <si>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</si>
  <si>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</si>
  <si>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</si>
  <si>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</si>
  <si>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</si>
  <si>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</si>
  <si>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</si>
  <si>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</si>
  <si>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</si>
  <si>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</si>
  <si>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</si>
  <si>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</si>
  <si>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</si>
  <si>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</si>
  <si>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</si>
  <si>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</si>
  <si>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</si>
  <si>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</si>
  <si>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</si>
  <si>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</si>
  <si>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</si>
  <si>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</si>
  <si>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</si>
  <si>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</si>
  <si>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</si>
  <si>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</si>
  <si>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</si>
  <si>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</si>
  <si>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</si>
  <si>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</si>
  <si>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</si>
  <si>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</si>
  <si>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</si>
  <si>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</si>
  <si>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</si>
  <si>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</si>
  <si>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</si>
  <si>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</si>
  <si>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</si>
  <si>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</si>
  <si>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</si>
  <si>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</si>
  <si>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</si>
  <si>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</si>
  <si>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</si>
  <si>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</si>
  <si>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</si>
  <si>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</si>
  <si>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</si>
  <si>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</si>
  <si>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</si>
  <si>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</si>
  <si>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</si>
  <si>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</si>
  <si>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</si>
  <si>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</si>
  <si>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</si>
  <si>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</si>
  <si>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</si>
  <si>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</si>
  <si>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</si>
  <si>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</si>
  <si>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</si>
  <si>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</si>
  <si>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</si>
  <si>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</si>
  <si>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</si>
  <si>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</si>
  <si>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</si>
  <si>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</si>
  <si>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</si>
  <si>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</si>
  <si>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</si>
  <si>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</si>
  <si>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</si>
  <si>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</si>
  <si>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</si>
  <si>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</si>
  <si>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</si>
  <si>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</si>
  <si>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</si>
  <si>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</si>
  <si>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</si>
  <si>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</si>
  <si>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</si>
  <si>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</si>
  <si>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</si>
  <si>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</si>
  <si>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</si>
  <si>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</si>
  <si>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</si>
  <si>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</si>
  <si>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</si>
  <si>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</si>
  <si>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</si>
  <si>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</si>
  <si>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</si>
  <si>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</si>
  <si>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</si>
  <si>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</si>
  <si>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</si>
  <si>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</si>
  <si>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</si>
  <si>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</si>
  <si>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</si>
  <si>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</si>
  <si>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</si>
  <si>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</si>
  <si>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</si>
  <si>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</si>
  <si>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</si>
  <si>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</si>
  <si>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</si>
  <si>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</si>
  <si>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</si>
  <si>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</si>
  <si>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</si>
  <si>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</si>
  <si>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</si>
  <si>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</si>
  <si>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</si>
  <si>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</si>
  <si>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</si>
  <si>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</si>
  <si>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</si>
  <si>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</si>
  <si>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</si>
  <si>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</si>
  <si>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</si>
  <si>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</si>
  <si>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</si>
  <si>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</si>
  <si>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</si>
  <si>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</si>
  <si>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</si>
  <si>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</si>
  <si>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</si>
  <si>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</si>
  <si>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</si>
  <si>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</si>
  <si>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</si>
  <si>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</si>
  <si>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</si>
  <si>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</si>
  <si>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</si>
  <si>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</si>
  <si>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</si>
  <si>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</si>
  <si>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</si>
  <si>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</si>
  <si>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</si>
  <si>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</si>
  <si>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</si>
  <si>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</si>
  <si>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</si>
  <si>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</si>
  <si>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</si>
  <si>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</si>
  <si>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</si>
  <si>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</si>
  <si>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</si>
  <si>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</si>
  <si>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</si>
  <si>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</si>
  <si>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</si>
  <si>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</si>
  <si>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</si>
  <si>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</si>
  <si>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</si>
  <si>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</si>
  <si>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</si>
  <si>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</si>
  <si>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</si>
  <si>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</si>
  <si>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</si>
  <si>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</si>
  <si>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</si>
  <si>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</si>
  <si>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</si>
  <si>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</si>
  <si>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</si>
  <si>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</si>
  <si>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</si>
  <si>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</si>
  <si>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</si>
  <si>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</si>
  <si>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</si>
  <si>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</si>
  <si>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</si>
  <si>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</si>
  <si>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</si>
  <si>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</si>
  <si>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</si>
  <si>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</si>
  <si>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</si>
  <si>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</si>
  <si>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</si>
  <si>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</si>
  <si>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</si>
  <si>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</si>
  <si>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</si>
  <si>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</si>
  <si>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</si>
  <si>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</si>
  <si>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</si>
  <si>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</si>
  <si>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</si>
  <si>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</si>
  <si>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</si>
  <si>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</si>
  <si>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</si>
  <si>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</si>
  <si>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</si>
  <si>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</si>
  <si>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</si>
  <si>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</si>
  <si>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</si>
  <si>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</si>
  <si>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</si>
  <si>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</si>
  <si>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</si>
  <si>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</si>
  <si>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</si>
  <si>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</si>
  <si>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</si>
  <si>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</si>
  <si>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</si>
  <si>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</si>
  <si>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</si>
  <si>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</si>
  <si>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</si>
  <si>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</si>
  <si>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</si>
  <si>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</si>
  <si>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</si>
  <si>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</si>
  <si>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</si>
  <si>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</si>
  <si>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</si>
  <si>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</si>
  <si>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</si>
  <si>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</si>
  <si>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</si>
  <si>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</si>
  <si>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</si>
  <si>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</si>
  <si>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</si>
  <si>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Banh xopNABATI RICHE.hg 20x6g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</si>
  <si>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</si>
  <si>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</si>
  <si>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</si>
  <si>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</si>
  <si>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</si>
  <si>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</si>
  <si>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</si>
  <si>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</si>
  <si>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</si>
  <si>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</si>
  <si>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</si>
  <si>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</si>
  <si>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B.queNABATI nhan phomai hg280g</t>
  </si>
  <si>
    <t>B.que NABATI nhan soco hg 120g</t>
  </si>
  <si>
    <t>SODA</t>
  </si>
  <si>
    <t>Nguyễn Thanh Phương Thảo</t>
  </si>
  <si>
    <t>Đào Ngọc Sơn</t>
  </si>
  <si>
    <t>Võ Thái Trâm</t>
  </si>
  <si>
    <t>Tôn Thất Thạch</t>
  </si>
  <si>
    <t>Trần Thị Cẩm Tiên</t>
  </si>
  <si>
    <t>Nguyễn Thị Mỹ Linh</t>
  </si>
  <si>
    <t>Nguyễn Thị Kiều Diễm</t>
  </si>
  <si>
    <t>Phùng Mỹ Dung</t>
  </si>
  <si>
    <t>Mai Thị Lan Uyên</t>
  </si>
  <si>
    <t>Phạm Hà Ngọc Diễm</t>
  </si>
  <si>
    <t>Trịnh Như Quỳnh</t>
  </si>
  <si>
    <t>Vũ Thị Thùy Lan</t>
  </si>
  <si>
    <t>MTE</t>
  </si>
  <si>
    <t>Lê Trương Phi</t>
  </si>
  <si>
    <t>Đỗ Thị Alin</t>
  </si>
  <si>
    <t>C-B.xopNa.kem sc phucbontu50g</t>
  </si>
  <si>
    <t>C-BxopNa.kem sc phucb.tu20x15g</t>
  </si>
  <si>
    <t>B.xop NABATInhan kem Goguma50g</t>
  </si>
  <si>
    <t>B.phu kemGoguma NA.AHH hg10x9g</t>
  </si>
  <si>
    <t>FL</t>
  </si>
  <si>
    <t>Volume</t>
  </si>
  <si>
    <t>Thùng</t>
  </si>
  <si>
    <t>Value</t>
  </si>
  <si>
    <t>Hộp-Gói</t>
  </si>
  <si>
    <t>Qui cách</t>
  </si>
  <si>
    <t>FairPrice</t>
  </si>
  <si>
    <t>Xtra Long Binh</t>
  </si>
  <si>
    <t>Nam Dinh</t>
  </si>
  <si>
    <t>Pham The Hien</t>
  </si>
  <si>
    <t>303</t>
  </si>
  <si>
    <t>309</t>
  </si>
  <si>
    <t>525</t>
  </si>
  <si>
    <t>575</t>
  </si>
  <si>
    <t xml:space="preserve">Lê Yến Phụng </t>
  </si>
  <si>
    <t>Vacancy  BR VT</t>
  </si>
  <si>
    <t>Ngô Thị Huyền Trân</t>
  </si>
  <si>
    <t>Trần Thị Cẩm Tú</t>
  </si>
  <si>
    <t>Nguyễn Bích Vân</t>
  </si>
  <si>
    <t>Đặng Thị Dung</t>
  </si>
  <si>
    <t xml:space="preserve">Đoàn Thị Trang </t>
  </si>
  <si>
    <t xml:space="preserve">Vũ Thị Dịu </t>
  </si>
  <si>
    <t>Hoàng Phương Lê</t>
  </si>
  <si>
    <t>CF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</si>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</sst>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2" fillId="3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2" xfId="3" applyFont="1" applyFill="1" applyBorder="1" applyAlignment="1">
      <alignment horizontal="left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41" fontId="4" fillId="4" borderId="2" xfId="2" applyFont="1" applyFill="1" applyBorder="1" applyAlignment="1">
      <alignment horizontal="center" vertical="center" wrapText="1"/>
    </xf>
    <xf numFmtId="41" fontId="4" fillId="5" borderId="2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3" applyFont="1" applyBorder="1"/>
    <xf numFmtId="164" fontId="5" fillId="0" borderId="2" xfId="1" applyNumberFormat="1" applyFont="1" applyBorder="1"/>
    <xf numFmtId="0" fontId="0" fillId="0" borderId="2" xfId="0" applyBorder="1" applyAlignment="1">
      <alignment wrapText="1"/>
    </xf>
    <xf numFmtId="41" fontId="0" fillId="3" borderId="2" xfId="0" applyNumberFormat="1" applyFill="1" applyBorder="1" applyAlignment="1">
      <alignment wrapText="1"/>
    </xf>
    <xf numFmtId="0" fontId="2" fillId="0" borderId="0" xfId="0" applyFont="1" applyAlignment="1">
      <alignment vertical="center" wrapText="1"/>
    </xf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43" fontId="2" fillId="0" borderId="0" xfId="1" applyFont="1"/>
    <xf numFmtId="164" fontId="2" fillId="0" borderId="0" xfId="1" applyNumberFormat="1" applyFont="1"/>
    <xf numFmtId="164" fontId="0" fillId="0" borderId="2" xfId="1" applyNumberFormat="1" applyFont="1" applyBorder="1" applyAlignment="1">
      <alignment wrapText="1"/>
    </xf>
    <xf numFmtId="43" fontId="0" fillId="0" borderId="0" xfId="1" applyNumberFormat="1" applyFont="1"/>
    <xf numFmtId="0" fontId="0" fillId="0" borderId="0" xfId="0" applyFont="1"/>
    <xf numFmtId="0" fontId="0" fillId="0" borderId="0" xfId="1" applyNumberFormat="1" applyFont="1"/>
    <xf numFmtId="0" fontId="2" fillId="0" borderId="0" xfId="0" applyFont="1" applyFill="1"/>
    <xf numFmtId="43" fontId="0" fillId="0" borderId="0" xfId="1" applyFont="1" applyFill="1"/>
    <xf numFmtId="0" fontId="0" fillId="0" borderId="0" xfId="0" applyFill="1"/>
    <xf numFmtId="164" fontId="2" fillId="0" borderId="0" xfId="1" applyNumberFormat="1" applyFont="1" applyAlignment="1">
      <alignment vertical="center" wrapText="1"/>
    </xf>
    <xf numFmtId="164" fontId="2" fillId="0" borderId="0" xfId="0" applyNumberFormat="1" applyFont="1"/>
  </cellXfs>
  <cellStyles count="4">
    <cellStyle name="Comma" xfId="1" builtinId="3"/>
    <cellStyle name="Comma [0]" xfId="2" builtinId="6"/>
    <cellStyle name="Normal" xfId="0" builtinId="0"/>
    <cellStyle name="Normal_TF" xfId="3" xr:uid="{1FD89601-F440-4DE4-BCE9-29A229A76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ENTIVE_08.2024_MT_Final-gu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 T8"/>
      <sheetName val="Big C Lotte"/>
      <sheetName val="Data sell in"/>
      <sheetName val="Ds MTE phụ trách Big C Lotte"/>
      <sheetName val="Data SO Co.op"/>
      <sheetName val="Data tinh thuong Co.op"/>
      <sheetName val="Sheet1"/>
      <sheetName val="CF"/>
      <sheetName val="MEGA_T8"/>
      <sheetName val="Huong Thuy"/>
      <sheetName val="MTE_T8"/>
      <sheetName val="ONPOST-KAM"/>
      <sheetName val="Listing-Onpost KAM"/>
      <sheetName val="Listing"/>
      <sheetName val="Onpost"/>
      <sheetName val="Data SO K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18A3-AE96-4FE2-ABD9-907BF2982E87}">
  <dimension ref="A1:EP37"/>
  <sheetViews>
    <sheetView showGridLines="0" zoomScale="70" zoomScaleNormal="70" workbookViewId="0">
      <pane xSplit="9" ySplit="4" topLeftCell="J23" activePane="bottomRight" state="frozen"/>
      <selection activeCell="M16" sqref="M16"/>
      <selection pane="topRight" activeCell="M16" sqref="M16"/>
      <selection pane="bottomLeft" activeCell="M16" sqref="M16"/>
      <selection pane="bottomRight" activeCell="K5" sqref="K5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68" width="9.140625" customWidth="1"/>
    <col min="69" max="69" width="14.28515625" customWidth="1"/>
    <col min="70" max="98" width="9.140625" customWidth="1"/>
    <col min="99" max="138" width="9.140625" customWidth="1" outlineLevel="1"/>
    <col min="139" max="139" width="11.140625" customWidth="1" outlineLevel="1"/>
    <col min="140" max="145" width="9.140625" customWidth="1" outlineLevel="1"/>
    <col min="146" max="146" width="14" customWidth="1" outlineLevel="1"/>
  </cols>
  <sheetData>
    <row r="1" spans="1:146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/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 t="s">
        <v>0</v>
      </c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L1" s="4" t="s">
        <v>0</v>
      </c>
      <c r="EM1" s="4" t="s">
        <v>0</v>
      </c>
      <c r="EN1" s="4" t="s">
        <v>0</v>
      </c>
      <c r="EO1" s="4" t="s">
        <v>0</v>
      </c>
      <c r="EP1" s="4" t="s">
        <v>0</v>
      </c>
    </row>
    <row r="2" spans="1:146" ht="46.5" customHeight="1" x14ac:dyDescent="0.25">
      <c r="A2" s="1"/>
      <c r="E2" s="2"/>
      <c r="H2" s="3"/>
      <c r="I2" s="3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5" t="s">
        <v>17</v>
      </c>
      <c r="Z2" s="5" t="s">
        <v>18</v>
      </c>
      <c r="AA2" s="5" t="s">
        <v>19</v>
      </c>
      <c r="AB2" s="5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5" t="s">
        <v>30</v>
      </c>
      <c r="AM2" s="5" t="s">
        <v>31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5" t="s">
        <v>54</v>
      </c>
      <c r="BK2" s="5" t="s">
        <v>55</v>
      </c>
      <c r="BL2" s="5" t="s">
        <v>56</v>
      </c>
      <c r="BM2" s="5" t="s">
        <v>57</v>
      </c>
      <c r="BN2" s="5" t="s">
        <v>58</v>
      </c>
      <c r="BO2" s="5" t="s">
        <v>59</v>
      </c>
      <c r="BP2" s="5" t="s">
        <v>60</v>
      </c>
      <c r="BQ2" s="5" t="s">
        <v>61</v>
      </c>
      <c r="BR2" s="5" t="s">
        <v>62</v>
      </c>
      <c r="BS2" s="5" t="s">
        <v>317</v>
      </c>
      <c r="BT2" s="5" t="s">
        <v>63</v>
      </c>
      <c r="BU2" s="5" t="s">
        <v>64</v>
      </c>
      <c r="BV2" s="5" t="s">
        <v>65</v>
      </c>
      <c r="BW2" s="5" t="s">
        <v>318</v>
      </c>
      <c r="BX2" s="5" t="s">
        <v>66</v>
      </c>
      <c r="BY2" s="5" t="s">
        <v>67</v>
      </c>
      <c r="BZ2" s="5" t="s">
        <v>68</v>
      </c>
      <c r="CA2" s="5" t="s">
        <v>69</v>
      </c>
      <c r="CB2" s="5" t="s">
        <v>70</v>
      </c>
      <c r="CC2" s="5" t="s">
        <v>71</v>
      </c>
      <c r="CD2" s="5" t="s">
        <v>72</v>
      </c>
      <c r="CE2" s="5" t="s">
        <v>73</v>
      </c>
      <c r="CF2" s="5" t="s">
        <v>74</v>
      </c>
      <c r="CG2" s="5" t="s">
        <v>75</v>
      </c>
      <c r="CH2" s="5" t="s">
        <v>76</v>
      </c>
      <c r="CI2" s="5" t="s">
        <v>77</v>
      </c>
      <c r="CJ2" s="5" t="s">
        <v>78</v>
      </c>
      <c r="CK2" s="5" t="s">
        <v>79</v>
      </c>
      <c r="CL2" s="5" t="s">
        <v>80</v>
      </c>
      <c r="CM2" s="5" t="s">
        <v>81</v>
      </c>
      <c r="CN2" s="5" t="s">
        <v>82</v>
      </c>
      <c r="CO2" s="5" t="s">
        <v>83</v>
      </c>
      <c r="CP2" s="5" t="s">
        <v>84</v>
      </c>
      <c r="CQ2" s="5" t="s">
        <v>85</v>
      </c>
      <c r="CR2" s="5" t="s">
        <v>86</v>
      </c>
      <c r="CS2" s="5" t="s">
        <v>87</v>
      </c>
      <c r="CT2" s="5" t="s">
        <v>88</v>
      </c>
      <c r="CU2" s="5" t="s">
        <v>319</v>
      </c>
      <c r="CV2" s="5" t="s">
        <v>89</v>
      </c>
      <c r="CW2" s="5" t="s">
        <v>90</v>
      </c>
      <c r="CX2" s="5" t="s">
        <v>91</v>
      </c>
      <c r="CY2" s="5" t="s">
        <v>92</v>
      </c>
      <c r="CZ2" s="5" t="s">
        <v>93</v>
      </c>
      <c r="DA2" s="5" t="s">
        <v>94</v>
      </c>
      <c r="DB2" s="5" t="s">
        <v>95</v>
      </c>
      <c r="DC2" s="5" t="s">
        <v>96</v>
      </c>
      <c r="DD2" s="5" t="s">
        <v>97</v>
      </c>
      <c r="DE2" s="5" t="s">
        <v>98</v>
      </c>
      <c r="DF2" s="5" t="s">
        <v>99</v>
      </c>
      <c r="DG2" s="5" t="s">
        <v>100</v>
      </c>
      <c r="DH2" s="5" t="s">
        <v>101</v>
      </c>
      <c r="DI2" s="5" t="s">
        <v>102</v>
      </c>
      <c r="DJ2" s="5" t="s">
        <v>103</v>
      </c>
      <c r="DK2" s="5" t="s">
        <v>104</v>
      </c>
      <c r="DL2" s="5" t="s">
        <v>105</v>
      </c>
      <c r="DM2" s="5" t="s">
        <v>106</v>
      </c>
      <c r="DN2" s="5" t="s">
        <v>107</v>
      </c>
      <c r="DO2" s="5" t="s">
        <v>108</v>
      </c>
      <c r="DP2" s="5" t="s">
        <v>109</v>
      </c>
      <c r="DQ2" s="5" t="s">
        <v>110</v>
      </c>
      <c r="DR2" s="5" t="s">
        <v>111</v>
      </c>
      <c r="DS2" s="5" t="s">
        <v>112</v>
      </c>
      <c r="DT2" s="5" t="s">
        <v>113</v>
      </c>
      <c r="DU2" s="5" t="s">
        <v>114</v>
      </c>
      <c r="DV2" s="5" t="s">
        <v>115</v>
      </c>
      <c r="DW2" s="5" t="s">
        <v>116</v>
      </c>
      <c r="DX2" s="5" t="s">
        <v>117</v>
      </c>
      <c r="DY2" s="5" t="s">
        <v>118</v>
      </c>
      <c r="DZ2" s="5" t="s">
        <v>119</v>
      </c>
      <c r="EA2" s="5" t="s">
        <v>120</v>
      </c>
      <c r="EB2" s="5" t="s">
        <v>121</v>
      </c>
      <c r="EC2" s="5" t="s">
        <v>122</v>
      </c>
      <c r="ED2" s="5" t="s">
        <v>123</v>
      </c>
      <c r="EE2" s="5" t="s">
        <v>124</v>
      </c>
      <c r="EF2" s="5" t="s">
        <v>125</v>
      </c>
      <c r="EG2" s="5" t="s">
        <v>126</v>
      </c>
      <c r="EH2" s="5" t="s">
        <v>127</v>
      </c>
      <c r="EI2" s="5" t="s">
        <v>128</v>
      </c>
      <c r="EJ2" s="5" t="s">
        <v>66</v>
      </c>
      <c r="EK2" s="5" t="s">
        <v>129</v>
      </c>
      <c r="EL2" s="5" t="s">
        <v>130</v>
      </c>
      <c r="EM2" s="5" t="s">
        <v>131</v>
      </c>
      <c r="EN2" s="5" t="s">
        <v>320</v>
      </c>
      <c r="EO2" s="5" t="s">
        <v>132</v>
      </c>
      <c r="EP2" s="6" t="s">
        <v>133</v>
      </c>
    </row>
    <row r="3" spans="1:146" s="15" customFormat="1" ht="45" x14ac:dyDescent="0.25">
      <c r="A3" s="7" t="s">
        <v>134</v>
      </c>
      <c r="B3" s="8" t="s">
        <v>135</v>
      </c>
      <c r="C3" s="8" t="s">
        <v>136</v>
      </c>
      <c r="D3" s="8" t="s">
        <v>137</v>
      </c>
      <c r="E3" s="9" t="s">
        <v>138</v>
      </c>
      <c r="F3" s="10" t="s">
        <v>139</v>
      </c>
      <c r="G3" s="11" t="s">
        <v>140</v>
      </c>
      <c r="H3" s="12" t="s">
        <v>141</v>
      </c>
      <c r="I3" s="12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164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174</v>
      </c>
      <c r="AP3" s="13" t="s">
        <v>175</v>
      </c>
      <c r="AQ3" s="13" t="s">
        <v>176</v>
      </c>
      <c r="AR3" s="13" t="s">
        <v>177</v>
      </c>
      <c r="AS3" s="13" t="s">
        <v>178</v>
      </c>
      <c r="AT3" s="13" t="s">
        <v>179</v>
      </c>
      <c r="AU3" s="13" t="s">
        <v>180</v>
      </c>
      <c r="AV3" s="13" t="s">
        <v>181</v>
      </c>
      <c r="AW3" s="13" t="s">
        <v>182</v>
      </c>
      <c r="AX3" s="13" t="s">
        <v>183</v>
      </c>
      <c r="AY3" s="13" t="s">
        <v>184</v>
      </c>
      <c r="AZ3" s="13" t="s">
        <v>185</v>
      </c>
      <c r="BA3" s="13" t="s">
        <v>186</v>
      </c>
      <c r="BB3" s="13" t="s">
        <v>187</v>
      </c>
      <c r="BC3" s="13" t="s">
        <v>188</v>
      </c>
      <c r="BD3" s="13" t="s">
        <v>189</v>
      </c>
      <c r="BE3" s="13" t="s">
        <v>190</v>
      </c>
      <c r="BF3" s="13" t="s">
        <v>191</v>
      </c>
      <c r="BG3" s="13" t="s">
        <v>192</v>
      </c>
      <c r="BH3" s="13" t="s">
        <v>193</v>
      </c>
      <c r="BI3" s="13" t="s">
        <v>194</v>
      </c>
      <c r="BJ3" s="13" t="s">
        <v>195</v>
      </c>
      <c r="BK3" s="13" t="s">
        <v>196</v>
      </c>
      <c r="BL3" s="13" t="s">
        <v>197</v>
      </c>
      <c r="BM3" s="13" t="s">
        <v>198</v>
      </c>
      <c r="BN3" s="13" t="s">
        <v>199</v>
      </c>
      <c r="BO3" s="13" t="s">
        <v>200</v>
      </c>
      <c r="BP3" s="13" t="s">
        <v>201</v>
      </c>
      <c r="BQ3" s="13" t="s">
        <v>202</v>
      </c>
      <c r="BR3" s="13" t="s">
        <v>203</v>
      </c>
      <c r="BS3" s="13" t="s">
        <v>321</v>
      </c>
      <c r="BT3" s="13" t="s">
        <v>204</v>
      </c>
      <c r="BU3" s="13" t="s">
        <v>205</v>
      </c>
      <c r="BV3" s="13" t="s">
        <v>206</v>
      </c>
      <c r="BW3" s="13" t="s">
        <v>322</v>
      </c>
      <c r="BX3" s="13">
        <v>501</v>
      </c>
      <c r="BY3" s="13" t="s">
        <v>207</v>
      </c>
      <c r="BZ3" s="13" t="s">
        <v>208</v>
      </c>
      <c r="CA3" s="13" t="s">
        <v>209</v>
      </c>
      <c r="CB3" s="13" t="s">
        <v>210</v>
      </c>
      <c r="CC3" s="13" t="s">
        <v>211</v>
      </c>
      <c r="CD3" s="13" t="s">
        <v>212</v>
      </c>
      <c r="CE3" s="13" t="s">
        <v>213</v>
      </c>
      <c r="CF3" s="13" t="s">
        <v>214</v>
      </c>
      <c r="CG3" s="13" t="s">
        <v>215</v>
      </c>
      <c r="CH3" s="13" t="s">
        <v>216</v>
      </c>
      <c r="CI3" s="13" t="s">
        <v>217</v>
      </c>
      <c r="CJ3" s="13" t="s">
        <v>218</v>
      </c>
      <c r="CK3" s="13" t="s">
        <v>219</v>
      </c>
      <c r="CL3" s="13" t="s">
        <v>220</v>
      </c>
      <c r="CM3" s="13" t="s">
        <v>221</v>
      </c>
      <c r="CN3" s="13" t="s">
        <v>222</v>
      </c>
      <c r="CO3" s="13" t="s">
        <v>223</v>
      </c>
      <c r="CP3" s="13" t="s">
        <v>224</v>
      </c>
      <c r="CQ3" s="13" t="s">
        <v>225</v>
      </c>
      <c r="CR3" s="13" t="s">
        <v>226</v>
      </c>
      <c r="CS3" s="13" t="s">
        <v>227</v>
      </c>
      <c r="CT3" s="13" t="s">
        <v>228</v>
      </c>
      <c r="CU3" s="13" t="s">
        <v>323</v>
      </c>
      <c r="CV3" s="13" t="s">
        <v>229</v>
      </c>
      <c r="CW3" s="13" t="s">
        <v>230</v>
      </c>
      <c r="CX3" s="13" t="s">
        <v>231</v>
      </c>
      <c r="CY3" s="13" t="s">
        <v>232</v>
      </c>
      <c r="CZ3" s="13" t="s">
        <v>233</v>
      </c>
      <c r="DA3" s="13" t="s">
        <v>234</v>
      </c>
      <c r="DB3" s="13" t="s">
        <v>235</v>
      </c>
      <c r="DC3" s="13" t="s">
        <v>236</v>
      </c>
      <c r="DD3" s="13" t="s">
        <v>237</v>
      </c>
      <c r="DE3" s="13" t="s">
        <v>238</v>
      </c>
      <c r="DF3" s="13" t="s">
        <v>239</v>
      </c>
      <c r="DG3" s="13" t="s">
        <v>240</v>
      </c>
      <c r="DH3" s="13" t="s">
        <v>241</v>
      </c>
      <c r="DI3" s="13" t="s">
        <v>242</v>
      </c>
      <c r="DJ3" s="13" t="s">
        <v>243</v>
      </c>
      <c r="DK3" s="13" t="s">
        <v>244</v>
      </c>
      <c r="DL3" s="13" t="s">
        <v>245</v>
      </c>
      <c r="DM3" s="13" t="s">
        <v>246</v>
      </c>
      <c r="DN3" s="13" t="s">
        <v>247</v>
      </c>
      <c r="DO3" s="13" t="s">
        <v>248</v>
      </c>
      <c r="DP3" s="13" t="s">
        <v>249</v>
      </c>
      <c r="DQ3" s="13" t="s">
        <v>250</v>
      </c>
      <c r="DR3" s="13" t="s">
        <v>251</v>
      </c>
      <c r="DS3" s="13" t="s">
        <v>252</v>
      </c>
      <c r="DT3" s="13" t="s">
        <v>253</v>
      </c>
      <c r="DU3" s="13" t="s">
        <v>254</v>
      </c>
      <c r="DV3" s="13" t="s">
        <v>255</v>
      </c>
      <c r="DW3" s="13" t="s">
        <v>256</v>
      </c>
      <c r="DX3" s="13" t="s">
        <v>257</v>
      </c>
      <c r="DY3" s="13" t="s">
        <v>258</v>
      </c>
      <c r="DZ3" s="13" t="s">
        <v>259</v>
      </c>
      <c r="EA3" s="13" t="s">
        <v>260</v>
      </c>
      <c r="EB3" s="13" t="s">
        <v>261</v>
      </c>
      <c r="EC3" s="13" t="s">
        <v>262</v>
      </c>
      <c r="ED3" s="13" t="s">
        <v>263</v>
      </c>
      <c r="EE3" s="13" t="s">
        <v>264</v>
      </c>
      <c r="EF3" s="13" t="s">
        <v>265</v>
      </c>
      <c r="EG3" s="13" t="s">
        <v>266</v>
      </c>
      <c r="EH3" s="13" t="s">
        <v>267</v>
      </c>
      <c r="EI3" s="13" t="s">
        <v>268</v>
      </c>
      <c r="EJ3" s="13" t="s">
        <v>269</v>
      </c>
      <c r="EK3" s="13" t="s">
        <v>270</v>
      </c>
      <c r="EL3" s="13" t="s">
        <v>271</v>
      </c>
      <c r="EM3" s="13" t="s">
        <v>272</v>
      </c>
      <c r="EN3" s="13" t="s">
        <v>324</v>
      </c>
      <c r="EO3" s="13" t="s">
        <v>273</v>
      </c>
      <c r="EP3" s="14" t="s">
        <v>274</v>
      </c>
    </row>
    <row r="4" spans="1:146" x14ac:dyDescent="0.25">
      <c r="A4" s="16">
        <v>1</v>
      </c>
      <c r="B4" s="17" t="s">
        <v>275</v>
      </c>
      <c r="C4" s="17">
        <v>2024</v>
      </c>
      <c r="D4" s="17">
        <v>8</v>
      </c>
      <c r="E4" s="18">
        <v>3284683</v>
      </c>
      <c r="F4" s="17" t="s">
        <v>276</v>
      </c>
      <c r="G4" s="19">
        <v>6</v>
      </c>
      <c r="H4" s="20">
        <v>167.22200000000001</v>
      </c>
      <c r="I4" s="20">
        <v>27.870333333333335</v>
      </c>
      <c r="J4" s="31">
        <v>174</v>
      </c>
      <c r="K4" s="31">
        <v>102</v>
      </c>
      <c r="L4" s="31">
        <v>264</v>
      </c>
      <c r="M4" s="31">
        <v>66</v>
      </c>
      <c r="N4" s="31">
        <v>948</v>
      </c>
      <c r="O4" s="31">
        <v>150</v>
      </c>
      <c r="P4" s="31">
        <v>330</v>
      </c>
      <c r="Q4" s="31">
        <v>150</v>
      </c>
      <c r="R4" s="31">
        <v>150</v>
      </c>
      <c r="S4" s="31">
        <v>210</v>
      </c>
      <c r="T4" s="31">
        <v>102</v>
      </c>
      <c r="U4" s="31">
        <v>702</v>
      </c>
      <c r="V4" s="31">
        <v>168</v>
      </c>
      <c r="W4" s="31">
        <v>150</v>
      </c>
      <c r="X4" s="31">
        <v>150</v>
      </c>
      <c r="Y4" s="31">
        <v>264</v>
      </c>
      <c r="Z4" s="31">
        <v>96</v>
      </c>
      <c r="AA4" s="31">
        <v>132</v>
      </c>
      <c r="AB4" s="31">
        <v>48</v>
      </c>
      <c r="AC4" s="31">
        <v>240</v>
      </c>
      <c r="AD4" s="31">
        <v>96</v>
      </c>
      <c r="AE4" s="31">
        <v>270</v>
      </c>
      <c r="AF4" s="31">
        <v>78</v>
      </c>
      <c r="AG4" s="31">
        <v>156</v>
      </c>
      <c r="AH4" s="31">
        <v>90</v>
      </c>
      <c r="AI4" s="31">
        <v>72</v>
      </c>
      <c r="AJ4" s="31">
        <v>210</v>
      </c>
      <c r="AK4" s="31">
        <v>18</v>
      </c>
      <c r="AL4" s="31">
        <v>450</v>
      </c>
      <c r="AM4" s="31">
        <v>72</v>
      </c>
      <c r="AN4" s="31">
        <v>120</v>
      </c>
      <c r="AO4" s="31">
        <v>210</v>
      </c>
      <c r="AP4" s="31">
        <v>360</v>
      </c>
      <c r="AQ4" s="31">
        <v>480</v>
      </c>
      <c r="AR4" s="31">
        <v>330</v>
      </c>
      <c r="AS4" s="31">
        <v>516</v>
      </c>
      <c r="AT4" s="31">
        <v>360</v>
      </c>
      <c r="AU4" s="31">
        <v>330</v>
      </c>
      <c r="AV4" s="31">
        <v>228</v>
      </c>
      <c r="AW4" s="31">
        <v>144</v>
      </c>
      <c r="AX4" s="31">
        <v>42</v>
      </c>
      <c r="AY4" s="31">
        <v>252</v>
      </c>
      <c r="AZ4" s="31">
        <v>60</v>
      </c>
      <c r="BA4" s="31">
        <v>126</v>
      </c>
      <c r="BB4" s="31">
        <v>180</v>
      </c>
      <c r="BC4" s="31">
        <v>180</v>
      </c>
      <c r="BD4" s="31">
        <v>540</v>
      </c>
      <c r="BE4" s="31">
        <v>300</v>
      </c>
      <c r="BF4" s="31">
        <v>12</v>
      </c>
      <c r="BG4" s="31">
        <v>36</v>
      </c>
      <c r="BH4" s="31">
        <v>84</v>
      </c>
      <c r="BI4" s="31">
        <v>54</v>
      </c>
      <c r="BJ4" s="31">
        <v>138</v>
      </c>
      <c r="BK4" s="31">
        <v>60</v>
      </c>
      <c r="BL4" s="31">
        <v>270</v>
      </c>
      <c r="BM4" s="31">
        <v>162</v>
      </c>
      <c r="BN4" s="31">
        <v>330</v>
      </c>
      <c r="BO4" s="31">
        <v>240</v>
      </c>
      <c r="BP4" s="31">
        <v>168</v>
      </c>
      <c r="BQ4" s="31">
        <v>2560</v>
      </c>
      <c r="BR4" s="31">
        <v>204</v>
      </c>
      <c r="BS4" s="31"/>
      <c r="BT4" s="31">
        <v>366</v>
      </c>
      <c r="BU4" s="31">
        <v>348</v>
      </c>
      <c r="BV4" s="31">
        <v>348</v>
      </c>
      <c r="BW4" s="31">
        <v>18</v>
      </c>
      <c r="BX4" s="31"/>
      <c r="BY4" s="31">
        <v>24</v>
      </c>
      <c r="BZ4" s="31">
        <v>180</v>
      </c>
      <c r="CA4" s="31">
        <v>60</v>
      </c>
      <c r="CB4" s="31">
        <v>342</v>
      </c>
      <c r="CC4" s="31">
        <v>162</v>
      </c>
      <c r="CD4" s="31">
        <v>90</v>
      </c>
      <c r="CE4" s="31">
        <v>36</v>
      </c>
      <c r="CF4" s="31">
        <v>54</v>
      </c>
      <c r="CG4" s="31">
        <v>30</v>
      </c>
      <c r="CH4" s="31">
        <v>60</v>
      </c>
      <c r="CI4" s="31">
        <v>240</v>
      </c>
      <c r="CJ4" s="31">
        <v>78</v>
      </c>
      <c r="CK4" s="31">
        <v>126</v>
      </c>
      <c r="CL4" s="31">
        <v>60</v>
      </c>
      <c r="CM4" s="31">
        <v>540</v>
      </c>
      <c r="CN4" s="31">
        <v>156</v>
      </c>
      <c r="CO4" s="31">
        <v>180</v>
      </c>
      <c r="CP4" s="31">
        <v>66</v>
      </c>
      <c r="CQ4" s="31">
        <v>60</v>
      </c>
      <c r="CR4" s="31">
        <v>420</v>
      </c>
      <c r="CS4" s="31">
        <v>54</v>
      </c>
      <c r="CT4" s="31">
        <v>90</v>
      </c>
      <c r="CU4" s="31"/>
      <c r="CV4" s="31">
        <v>30</v>
      </c>
      <c r="CW4" s="31">
        <v>60</v>
      </c>
      <c r="CX4" s="31">
        <v>108</v>
      </c>
      <c r="CY4" s="31">
        <v>126</v>
      </c>
      <c r="CZ4" s="31">
        <v>180</v>
      </c>
      <c r="DA4" s="31">
        <v>30</v>
      </c>
      <c r="DB4" s="31">
        <v>150</v>
      </c>
      <c r="DC4" s="31">
        <v>12</v>
      </c>
      <c r="DD4" s="31">
        <v>36</v>
      </c>
      <c r="DE4" s="31">
        <v>12</v>
      </c>
      <c r="DF4" s="31">
        <v>6</v>
      </c>
      <c r="DG4" s="31">
        <v>36</v>
      </c>
      <c r="DH4" s="31">
        <v>12</v>
      </c>
      <c r="DI4" s="31">
        <v>72</v>
      </c>
      <c r="DJ4" s="31">
        <v>66</v>
      </c>
      <c r="DK4" s="31">
        <v>90</v>
      </c>
      <c r="DL4" s="31">
        <v>30</v>
      </c>
      <c r="DM4" s="31"/>
      <c r="DN4" s="31">
        <v>18</v>
      </c>
      <c r="DO4" s="31">
        <v>30</v>
      </c>
      <c r="DP4" s="31">
        <v>60</v>
      </c>
      <c r="DQ4" s="31"/>
      <c r="DR4" s="31">
        <v>120</v>
      </c>
      <c r="DS4" s="31">
        <v>12</v>
      </c>
      <c r="DT4" s="31">
        <v>24</v>
      </c>
      <c r="DU4" s="31">
        <v>12</v>
      </c>
      <c r="DV4" s="31">
        <v>12</v>
      </c>
      <c r="DW4" s="31">
        <v>24</v>
      </c>
      <c r="DX4" s="31">
        <v>42</v>
      </c>
      <c r="DY4" s="31"/>
      <c r="DZ4" s="31"/>
      <c r="EA4" s="31">
        <v>72</v>
      </c>
      <c r="EB4" s="31">
        <v>12</v>
      </c>
      <c r="EC4" s="31">
        <v>30</v>
      </c>
      <c r="ED4" s="31"/>
      <c r="EE4" s="31">
        <v>72</v>
      </c>
      <c r="EF4" s="31">
        <v>36</v>
      </c>
      <c r="EG4" s="31">
        <v>24</v>
      </c>
      <c r="EH4" s="31">
        <v>42</v>
      </c>
      <c r="EI4" s="31">
        <v>240</v>
      </c>
      <c r="EJ4" s="31">
        <v>66</v>
      </c>
      <c r="EK4" s="31">
        <v>36</v>
      </c>
      <c r="EL4" s="31">
        <v>36</v>
      </c>
      <c r="EM4" s="31">
        <v>24</v>
      </c>
      <c r="EN4" s="31">
        <v>360</v>
      </c>
      <c r="EO4" s="31">
        <v>18</v>
      </c>
      <c r="EP4" s="22">
        <f t="shared" ref="EP4:EP35" si="0">+SUM(J4:EO4)</f>
        <v>21850</v>
      </c>
    </row>
    <row r="5" spans="1:146" x14ac:dyDescent="0.25">
      <c r="A5" s="16">
        <f t="shared" ref="A5:A35" si="1">+A4+1</f>
        <v>2</v>
      </c>
      <c r="B5" s="17" t="s">
        <v>275</v>
      </c>
      <c r="C5" s="17">
        <v>2024</v>
      </c>
      <c r="D5" s="17">
        <v>8</v>
      </c>
      <c r="E5" s="18">
        <v>3352387</v>
      </c>
      <c r="F5" s="17" t="s">
        <v>277</v>
      </c>
      <c r="G5" s="19">
        <v>6</v>
      </c>
      <c r="H5" s="20">
        <v>220.79999999999995</v>
      </c>
      <c r="I5" s="20">
        <v>36.79999999999999</v>
      </c>
      <c r="J5" s="31">
        <v>30</v>
      </c>
      <c r="K5" s="31">
        <v>12</v>
      </c>
      <c r="L5" s="31">
        <v>108</v>
      </c>
      <c r="M5" s="31">
        <v>102</v>
      </c>
      <c r="N5" s="31">
        <v>102</v>
      </c>
      <c r="O5" s="31">
        <v>114</v>
      </c>
      <c r="P5" s="31">
        <v>150</v>
      </c>
      <c r="Q5" s="31">
        <v>180</v>
      </c>
      <c r="R5" s="31">
        <v>90</v>
      </c>
      <c r="S5" s="31">
        <v>30</v>
      </c>
      <c r="T5" s="31">
        <v>66</v>
      </c>
      <c r="U5" s="31">
        <v>222</v>
      </c>
      <c r="V5" s="31">
        <v>90</v>
      </c>
      <c r="W5" s="31"/>
      <c r="X5" s="31">
        <v>60</v>
      </c>
      <c r="Y5" s="31">
        <v>42</v>
      </c>
      <c r="Z5" s="31">
        <v>30</v>
      </c>
      <c r="AA5" s="31">
        <v>84</v>
      </c>
      <c r="AB5" s="31">
        <v>48</v>
      </c>
      <c r="AC5" s="31">
        <v>138</v>
      </c>
      <c r="AD5" s="31">
        <v>30</v>
      </c>
      <c r="AE5" s="31">
        <v>120</v>
      </c>
      <c r="AF5" s="31">
        <v>84</v>
      </c>
      <c r="AG5" s="31">
        <v>54</v>
      </c>
      <c r="AH5" s="31">
        <v>60</v>
      </c>
      <c r="AI5" s="31">
        <v>126</v>
      </c>
      <c r="AJ5" s="31">
        <v>90</v>
      </c>
      <c r="AK5" s="31">
        <v>12</v>
      </c>
      <c r="AL5" s="31">
        <v>270</v>
      </c>
      <c r="AM5" s="31">
        <v>18</v>
      </c>
      <c r="AN5" s="31">
        <v>60</v>
      </c>
      <c r="AO5" s="31">
        <v>60</v>
      </c>
      <c r="AP5" s="31">
        <v>210</v>
      </c>
      <c r="AQ5" s="31">
        <v>180</v>
      </c>
      <c r="AR5" s="31">
        <v>30</v>
      </c>
      <c r="AS5" s="31">
        <v>120</v>
      </c>
      <c r="AT5" s="31">
        <v>144</v>
      </c>
      <c r="AU5" s="31"/>
      <c r="AV5" s="31">
        <v>66</v>
      </c>
      <c r="AW5" s="31">
        <v>96</v>
      </c>
      <c r="AX5" s="31">
        <v>48</v>
      </c>
      <c r="AY5" s="31">
        <v>36</v>
      </c>
      <c r="AZ5" s="31">
        <v>60</v>
      </c>
      <c r="BA5" s="31">
        <v>84</v>
      </c>
      <c r="BB5" s="31">
        <v>30</v>
      </c>
      <c r="BC5" s="31">
        <v>102</v>
      </c>
      <c r="BD5" s="31">
        <v>102</v>
      </c>
      <c r="BE5" s="31">
        <v>78</v>
      </c>
      <c r="BF5" s="31">
        <v>12</v>
      </c>
      <c r="BG5" s="31"/>
      <c r="BH5" s="31">
        <v>60</v>
      </c>
      <c r="BI5" s="31">
        <v>54</v>
      </c>
      <c r="BJ5" s="31">
        <v>30</v>
      </c>
      <c r="BK5" s="31">
        <v>30</v>
      </c>
      <c r="BL5" s="31">
        <v>156</v>
      </c>
      <c r="BM5" s="31">
        <v>102</v>
      </c>
      <c r="BN5" s="31">
        <v>60</v>
      </c>
      <c r="BO5" s="31">
        <v>60</v>
      </c>
      <c r="BP5" s="31">
        <v>30</v>
      </c>
      <c r="BQ5" s="31">
        <v>1356</v>
      </c>
      <c r="BR5" s="31"/>
      <c r="BS5" s="31"/>
      <c r="BT5" s="31">
        <v>168</v>
      </c>
      <c r="BU5" s="31">
        <v>60</v>
      </c>
      <c r="BV5" s="31">
        <v>318</v>
      </c>
      <c r="BW5" s="31">
        <v>60</v>
      </c>
      <c r="BX5" s="31"/>
      <c r="BY5" s="31"/>
      <c r="BZ5" s="31"/>
      <c r="CA5" s="31">
        <v>36</v>
      </c>
      <c r="CB5" s="31">
        <v>180</v>
      </c>
      <c r="CC5" s="31">
        <v>60</v>
      </c>
      <c r="CD5" s="31">
        <v>84</v>
      </c>
      <c r="CE5" s="31">
        <v>18</v>
      </c>
      <c r="CF5" s="31"/>
      <c r="CG5" s="31">
        <v>30</v>
      </c>
      <c r="CH5" s="31">
        <v>42</v>
      </c>
      <c r="CI5" s="31">
        <v>54</v>
      </c>
      <c r="CJ5" s="31">
        <v>48</v>
      </c>
      <c r="CK5" s="31">
        <v>150</v>
      </c>
      <c r="CL5" s="31">
        <v>78</v>
      </c>
      <c r="CM5" s="31">
        <v>120</v>
      </c>
      <c r="CN5" s="31">
        <v>78</v>
      </c>
      <c r="CO5" s="31">
        <v>60</v>
      </c>
      <c r="CP5" s="31">
        <v>96</v>
      </c>
      <c r="CQ5" s="31">
        <v>30</v>
      </c>
      <c r="CR5" s="31">
        <v>60</v>
      </c>
      <c r="CS5" s="31">
        <v>24</v>
      </c>
      <c r="CT5" s="31"/>
      <c r="CU5" s="31">
        <v>0</v>
      </c>
      <c r="CV5" s="31">
        <v>42</v>
      </c>
      <c r="CW5" s="31">
        <v>30</v>
      </c>
      <c r="CX5" s="31">
        <v>60</v>
      </c>
      <c r="CY5" s="31">
        <v>66</v>
      </c>
      <c r="CZ5" s="31">
        <v>60</v>
      </c>
      <c r="DA5" s="31">
        <v>72</v>
      </c>
      <c r="DB5" s="31">
        <v>84</v>
      </c>
      <c r="DC5" s="31">
        <v>24</v>
      </c>
      <c r="DD5" s="31">
        <v>12</v>
      </c>
      <c r="DE5" s="31">
        <v>12</v>
      </c>
      <c r="DF5" s="31">
        <v>24</v>
      </c>
      <c r="DG5" s="31">
        <v>6</v>
      </c>
      <c r="DH5" s="31"/>
      <c r="DI5" s="31">
        <v>18</v>
      </c>
      <c r="DJ5" s="31">
        <v>60</v>
      </c>
      <c r="DK5" s="31">
        <v>60</v>
      </c>
      <c r="DL5" s="31">
        <v>24</v>
      </c>
      <c r="DM5" s="31"/>
      <c r="DN5" s="31">
        <v>24</v>
      </c>
      <c r="DO5" s="31">
        <v>18</v>
      </c>
      <c r="DP5" s="31">
        <v>18</v>
      </c>
      <c r="DQ5" s="31"/>
      <c r="DR5" s="31">
        <v>30</v>
      </c>
      <c r="DS5" s="31"/>
      <c r="DT5" s="31">
        <v>12</v>
      </c>
      <c r="DU5" s="31"/>
      <c r="DV5" s="31"/>
      <c r="DW5" s="31">
        <v>6</v>
      </c>
      <c r="DX5" s="31"/>
      <c r="DY5" s="31"/>
      <c r="DZ5" s="31"/>
      <c r="EA5" s="31"/>
      <c r="EB5" s="31">
        <v>12</v>
      </c>
      <c r="EC5" s="31">
        <v>18</v>
      </c>
      <c r="ED5" s="31"/>
      <c r="EE5" s="31">
        <v>60</v>
      </c>
      <c r="EF5" s="31"/>
      <c r="EG5" s="31">
        <v>12</v>
      </c>
      <c r="EH5" s="31">
        <v>30</v>
      </c>
      <c r="EI5" s="31">
        <v>90</v>
      </c>
      <c r="EJ5" s="31">
        <v>42</v>
      </c>
      <c r="EK5" s="31">
        <v>18</v>
      </c>
      <c r="EL5" s="31">
        <v>12</v>
      </c>
      <c r="EM5" s="31">
        <v>18</v>
      </c>
      <c r="EN5" s="31">
        <v>60</v>
      </c>
      <c r="EO5" s="31">
        <v>54</v>
      </c>
      <c r="EP5" s="22">
        <f t="shared" si="0"/>
        <v>9060</v>
      </c>
    </row>
    <row r="6" spans="1:146" x14ac:dyDescent="0.25">
      <c r="A6" s="16">
        <f t="shared" si="1"/>
        <v>3</v>
      </c>
      <c r="B6" s="17" t="s">
        <v>275</v>
      </c>
      <c r="C6" s="17">
        <v>2024</v>
      </c>
      <c r="D6" s="17">
        <v>8</v>
      </c>
      <c r="E6" s="18">
        <v>3373113</v>
      </c>
      <c r="F6" s="17" t="s">
        <v>278</v>
      </c>
      <c r="G6" s="19">
        <v>60</v>
      </c>
      <c r="H6" s="20">
        <v>332.45499999999998</v>
      </c>
      <c r="I6" s="20">
        <v>5.540916666666666</v>
      </c>
      <c r="J6" s="31">
        <v>360</v>
      </c>
      <c r="K6" s="31">
        <v>60</v>
      </c>
      <c r="L6" s="31">
        <v>720</v>
      </c>
      <c r="M6" s="31">
        <v>180</v>
      </c>
      <c r="N6" s="31">
        <v>360</v>
      </c>
      <c r="O6" s="31">
        <v>420</v>
      </c>
      <c r="P6" s="31">
        <v>900</v>
      </c>
      <c r="Q6" s="31">
        <v>900</v>
      </c>
      <c r="R6" s="31">
        <v>360</v>
      </c>
      <c r="S6" s="31">
        <v>840</v>
      </c>
      <c r="T6" s="31">
        <v>540</v>
      </c>
      <c r="U6" s="31">
        <v>300</v>
      </c>
      <c r="V6" s="31">
        <v>120</v>
      </c>
      <c r="W6" s="31">
        <v>300</v>
      </c>
      <c r="X6" s="31">
        <v>240</v>
      </c>
      <c r="Y6" s="31">
        <v>180</v>
      </c>
      <c r="Z6" s="31">
        <v>120</v>
      </c>
      <c r="AA6" s="31">
        <v>180</v>
      </c>
      <c r="AB6" s="31">
        <v>120</v>
      </c>
      <c r="AC6" s="31">
        <v>1020</v>
      </c>
      <c r="AD6" s="31">
        <v>300</v>
      </c>
      <c r="AE6" s="31">
        <v>480</v>
      </c>
      <c r="AF6" s="31">
        <v>360</v>
      </c>
      <c r="AG6" s="31">
        <v>180</v>
      </c>
      <c r="AH6" s="31">
        <v>420</v>
      </c>
      <c r="AI6" s="31">
        <v>480</v>
      </c>
      <c r="AJ6" s="31">
        <v>240</v>
      </c>
      <c r="AK6" s="31">
        <v>180</v>
      </c>
      <c r="AL6" s="31">
        <v>720</v>
      </c>
      <c r="AM6" s="31">
        <v>120</v>
      </c>
      <c r="AN6" s="31">
        <v>300</v>
      </c>
      <c r="AO6" s="31">
        <v>120</v>
      </c>
      <c r="AP6" s="31">
        <v>540</v>
      </c>
      <c r="AQ6" s="31">
        <v>240</v>
      </c>
      <c r="AR6" s="31">
        <v>300</v>
      </c>
      <c r="AS6" s="31">
        <v>420</v>
      </c>
      <c r="AT6" s="31">
        <v>300</v>
      </c>
      <c r="AU6" s="31">
        <v>540</v>
      </c>
      <c r="AV6" s="31">
        <v>300</v>
      </c>
      <c r="AW6" s="31">
        <v>300</v>
      </c>
      <c r="AX6" s="31">
        <v>60</v>
      </c>
      <c r="AY6" s="31">
        <v>180</v>
      </c>
      <c r="AZ6" s="31">
        <v>120</v>
      </c>
      <c r="BA6" s="31"/>
      <c r="BB6" s="31">
        <v>180</v>
      </c>
      <c r="BC6" s="31">
        <v>240</v>
      </c>
      <c r="BD6" s="31">
        <v>540</v>
      </c>
      <c r="BE6" s="31">
        <v>180</v>
      </c>
      <c r="BF6" s="31">
        <v>360</v>
      </c>
      <c r="BG6" s="31">
        <v>240</v>
      </c>
      <c r="BH6" s="31"/>
      <c r="BI6" s="31">
        <v>120</v>
      </c>
      <c r="BJ6" s="31">
        <v>180</v>
      </c>
      <c r="BK6" s="31">
        <v>300</v>
      </c>
      <c r="BL6" s="31">
        <v>480</v>
      </c>
      <c r="BM6" s="31">
        <v>600</v>
      </c>
      <c r="BN6" s="31">
        <v>240</v>
      </c>
      <c r="BO6" s="31">
        <v>300</v>
      </c>
      <c r="BP6" s="31">
        <v>120</v>
      </c>
      <c r="BQ6" s="31">
        <v>5149</v>
      </c>
      <c r="BR6" s="31">
        <v>600</v>
      </c>
      <c r="BS6" s="31"/>
      <c r="BT6" s="31">
        <v>360</v>
      </c>
      <c r="BU6" s="31">
        <v>600</v>
      </c>
      <c r="BV6" s="31">
        <v>240</v>
      </c>
      <c r="BW6" s="31"/>
      <c r="BX6" s="31"/>
      <c r="BY6" s="31"/>
      <c r="BZ6" s="31">
        <v>480</v>
      </c>
      <c r="CA6" s="31">
        <v>120</v>
      </c>
      <c r="CB6" s="31">
        <v>1020</v>
      </c>
      <c r="CC6" s="31">
        <v>180</v>
      </c>
      <c r="CD6" s="31">
        <v>180</v>
      </c>
      <c r="CE6" s="31">
        <v>60</v>
      </c>
      <c r="CF6" s="31"/>
      <c r="CG6" s="31">
        <v>60</v>
      </c>
      <c r="CH6" s="31">
        <v>60</v>
      </c>
      <c r="CI6" s="31">
        <v>180</v>
      </c>
      <c r="CJ6" s="31">
        <v>300</v>
      </c>
      <c r="CK6" s="31">
        <v>540</v>
      </c>
      <c r="CL6" s="31">
        <v>180</v>
      </c>
      <c r="CM6" s="31">
        <v>300</v>
      </c>
      <c r="CN6" s="31"/>
      <c r="CO6" s="31">
        <v>240</v>
      </c>
      <c r="CP6" s="31">
        <v>300</v>
      </c>
      <c r="CQ6" s="31">
        <v>300</v>
      </c>
      <c r="CR6" s="31"/>
      <c r="CS6" s="31">
        <v>60</v>
      </c>
      <c r="CT6" s="31">
        <v>120</v>
      </c>
      <c r="CU6" s="31"/>
      <c r="CV6" s="31">
        <v>240</v>
      </c>
      <c r="CW6" s="31"/>
      <c r="CX6" s="31">
        <v>180</v>
      </c>
      <c r="CY6" s="31">
        <v>420</v>
      </c>
      <c r="CZ6" s="31">
        <v>120</v>
      </c>
      <c r="DA6" s="31">
        <v>120</v>
      </c>
      <c r="DB6" s="31">
        <v>240</v>
      </c>
      <c r="DC6" s="31">
        <v>120</v>
      </c>
      <c r="DD6" s="31">
        <v>240</v>
      </c>
      <c r="DE6" s="31">
        <v>120</v>
      </c>
      <c r="DF6" s="31">
        <v>60</v>
      </c>
      <c r="DG6" s="31"/>
      <c r="DH6" s="31"/>
      <c r="DI6" s="31">
        <v>180</v>
      </c>
      <c r="DJ6" s="31">
        <v>240</v>
      </c>
      <c r="DK6" s="31">
        <v>120</v>
      </c>
      <c r="DL6" s="31">
        <v>60</v>
      </c>
      <c r="DM6" s="31">
        <v>60</v>
      </c>
      <c r="DN6" s="31">
        <v>60</v>
      </c>
      <c r="DO6" s="31">
        <v>60</v>
      </c>
      <c r="DP6" s="31">
        <v>180</v>
      </c>
      <c r="DQ6" s="31"/>
      <c r="DR6" s="31">
        <v>120</v>
      </c>
      <c r="DS6" s="31">
        <v>120</v>
      </c>
      <c r="DT6" s="31">
        <v>120</v>
      </c>
      <c r="DU6" s="31"/>
      <c r="DV6" s="31">
        <v>60</v>
      </c>
      <c r="DW6" s="31">
        <v>60</v>
      </c>
      <c r="DX6" s="31"/>
      <c r="DY6" s="31"/>
      <c r="DZ6" s="31"/>
      <c r="EA6" s="31"/>
      <c r="EB6" s="31">
        <v>60</v>
      </c>
      <c r="EC6" s="31">
        <v>60</v>
      </c>
      <c r="ED6" s="31"/>
      <c r="EE6" s="31">
        <v>240</v>
      </c>
      <c r="EF6" s="31">
        <v>180</v>
      </c>
      <c r="EG6" s="31">
        <v>60</v>
      </c>
      <c r="EH6" s="31">
        <v>120</v>
      </c>
      <c r="EI6" s="31">
        <v>300</v>
      </c>
      <c r="EJ6" s="31"/>
      <c r="EK6" s="31">
        <v>60</v>
      </c>
      <c r="EL6" s="31">
        <v>60</v>
      </c>
      <c r="EM6" s="31">
        <v>60</v>
      </c>
      <c r="EN6" s="31">
        <v>240</v>
      </c>
      <c r="EO6" s="31">
        <v>60</v>
      </c>
      <c r="EP6" s="22">
        <f t="shared" si="0"/>
        <v>35929</v>
      </c>
    </row>
    <row r="7" spans="1:146" x14ac:dyDescent="0.25">
      <c r="A7" s="16">
        <f t="shared" si="1"/>
        <v>4</v>
      </c>
      <c r="B7" s="17" t="s">
        <v>275</v>
      </c>
      <c r="C7" s="17">
        <v>2024</v>
      </c>
      <c r="D7" s="17">
        <v>8</v>
      </c>
      <c r="E7" s="18">
        <v>3384346</v>
      </c>
      <c r="F7" s="17" t="s">
        <v>279</v>
      </c>
      <c r="G7" s="19">
        <v>6</v>
      </c>
      <c r="H7" s="20">
        <v>210.833</v>
      </c>
      <c r="I7" s="20">
        <v>35.138833333333331</v>
      </c>
      <c r="J7" s="31"/>
      <c r="K7" s="31"/>
      <c r="L7" s="31">
        <v>36</v>
      </c>
      <c r="M7" s="31">
        <v>12</v>
      </c>
      <c r="N7" s="31">
        <v>60</v>
      </c>
      <c r="O7" s="31">
        <v>48</v>
      </c>
      <c r="P7" s="31">
        <v>30</v>
      </c>
      <c r="Q7" s="31">
        <v>120</v>
      </c>
      <c r="R7" s="31">
        <v>30</v>
      </c>
      <c r="S7" s="31">
        <v>120</v>
      </c>
      <c r="T7" s="31">
        <v>60</v>
      </c>
      <c r="U7" s="31">
        <v>54</v>
      </c>
      <c r="V7" s="31">
        <v>54</v>
      </c>
      <c r="W7" s="31">
        <v>18</v>
      </c>
      <c r="X7" s="31">
        <v>12</v>
      </c>
      <c r="Y7" s="31"/>
      <c r="Z7" s="31">
        <v>24</v>
      </c>
      <c r="AA7" s="31">
        <v>12</v>
      </c>
      <c r="AB7" s="31">
        <v>18</v>
      </c>
      <c r="AC7" s="31">
        <v>60</v>
      </c>
      <c r="AD7" s="31"/>
      <c r="AE7" s="31"/>
      <c r="AF7" s="31">
        <v>18</v>
      </c>
      <c r="AG7" s="31">
        <v>30</v>
      </c>
      <c r="AH7" s="31">
        <v>54</v>
      </c>
      <c r="AI7" s="31">
        <v>71</v>
      </c>
      <c r="AJ7" s="31">
        <v>30</v>
      </c>
      <c r="AK7" s="31">
        <v>18</v>
      </c>
      <c r="AL7" s="31">
        <v>120</v>
      </c>
      <c r="AM7" s="31">
        <v>12</v>
      </c>
      <c r="AN7" s="31">
        <v>18</v>
      </c>
      <c r="AO7" s="31"/>
      <c r="AP7" s="31">
        <v>108</v>
      </c>
      <c r="AQ7" s="31"/>
      <c r="AR7" s="31">
        <v>48</v>
      </c>
      <c r="AS7" s="31">
        <v>12</v>
      </c>
      <c r="AT7" s="31">
        <v>18</v>
      </c>
      <c r="AU7" s="31"/>
      <c r="AV7" s="31">
        <v>42</v>
      </c>
      <c r="AW7" s="31">
        <v>18</v>
      </c>
      <c r="AX7" s="31"/>
      <c r="AY7" s="31">
        <v>60</v>
      </c>
      <c r="AZ7" s="31"/>
      <c r="BA7" s="31">
        <v>30</v>
      </c>
      <c r="BB7" s="31">
        <v>30</v>
      </c>
      <c r="BC7" s="31">
        <v>18</v>
      </c>
      <c r="BD7" s="31">
        <v>12</v>
      </c>
      <c r="BE7" s="31">
        <v>48</v>
      </c>
      <c r="BF7" s="31">
        <v>6</v>
      </c>
      <c r="BG7" s="31"/>
      <c r="BH7" s="31">
        <v>48</v>
      </c>
      <c r="BI7" s="31">
        <v>18</v>
      </c>
      <c r="BJ7" s="31"/>
      <c r="BK7" s="31"/>
      <c r="BL7" s="31">
        <v>18</v>
      </c>
      <c r="BM7" s="31">
        <v>24</v>
      </c>
      <c r="BN7" s="31"/>
      <c r="BO7" s="31"/>
      <c r="BP7" s="31">
        <v>12</v>
      </c>
      <c r="BQ7" s="31">
        <v>444</v>
      </c>
      <c r="BR7" s="31"/>
      <c r="BS7" s="31"/>
      <c r="BT7" s="31">
        <v>18</v>
      </c>
      <c r="BU7" s="31">
        <v>48</v>
      </c>
      <c r="BV7" s="31"/>
      <c r="BW7" s="31"/>
      <c r="BX7" s="31"/>
      <c r="BY7" s="31"/>
      <c r="BZ7" s="31"/>
      <c r="CA7" s="31">
        <v>18</v>
      </c>
      <c r="CB7" s="31">
        <v>60</v>
      </c>
      <c r="CC7" s="31">
        <v>24</v>
      </c>
      <c r="CD7" s="31"/>
      <c r="CE7" s="31"/>
      <c r="CF7" s="31"/>
      <c r="CG7" s="31">
        <v>12</v>
      </c>
      <c r="CH7" s="31"/>
      <c r="CI7" s="31"/>
      <c r="CJ7" s="31">
        <v>18</v>
      </c>
      <c r="CK7" s="31">
        <v>48</v>
      </c>
      <c r="CL7" s="31">
        <v>18</v>
      </c>
      <c r="CM7" s="31">
        <v>60</v>
      </c>
      <c r="CN7" s="31">
        <v>24</v>
      </c>
      <c r="CO7" s="31">
        <v>42</v>
      </c>
      <c r="CP7" s="31">
        <v>24</v>
      </c>
      <c r="CQ7" s="31">
        <v>42</v>
      </c>
      <c r="CR7" s="31">
        <v>90</v>
      </c>
      <c r="CS7" s="31">
        <v>12</v>
      </c>
      <c r="CT7" s="31">
        <v>12</v>
      </c>
      <c r="CU7" s="31"/>
      <c r="CV7" s="31">
        <v>18</v>
      </c>
      <c r="CW7" s="31">
        <v>12</v>
      </c>
      <c r="CX7" s="31">
        <v>36</v>
      </c>
      <c r="CY7" s="31">
        <v>12</v>
      </c>
      <c r="CZ7" s="31">
        <v>24</v>
      </c>
      <c r="DA7" s="31">
        <v>12</v>
      </c>
      <c r="DB7" s="31"/>
      <c r="DC7" s="31"/>
      <c r="DD7" s="31">
        <v>24</v>
      </c>
      <c r="DE7" s="31"/>
      <c r="DF7" s="31"/>
      <c r="DG7" s="31">
        <v>6</v>
      </c>
      <c r="DH7" s="31"/>
      <c r="DI7" s="31"/>
      <c r="DJ7" s="31"/>
      <c r="DK7" s="31">
        <v>24</v>
      </c>
      <c r="DL7" s="31">
        <v>6</v>
      </c>
      <c r="DM7" s="31">
        <v>12</v>
      </c>
      <c r="DN7" s="31"/>
      <c r="DO7" s="31"/>
      <c r="DP7" s="31"/>
      <c r="DQ7" s="31"/>
      <c r="DR7" s="31">
        <v>30</v>
      </c>
      <c r="DS7" s="31">
        <v>6</v>
      </c>
      <c r="DT7" s="31">
        <v>12</v>
      </c>
      <c r="DU7" s="31"/>
      <c r="DV7" s="31"/>
      <c r="DW7" s="31">
        <v>6</v>
      </c>
      <c r="DX7" s="31"/>
      <c r="DY7" s="31"/>
      <c r="DZ7" s="31"/>
      <c r="EA7" s="31">
        <v>18</v>
      </c>
      <c r="EB7" s="31">
        <v>6</v>
      </c>
      <c r="EC7" s="31"/>
      <c r="ED7" s="31"/>
      <c r="EE7" s="31">
        <v>30</v>
      </c>
      <c r="EF7" s="31"/>
      <c r="EG7" s="31">
        <v>12</v>
      </c>
      <c r="EH7" s="31">
        <v>24</v>
      </c>
      <c r="EI7" s="31">
        <v>30</v>
      </c>
      <c r="EJ7" s="31"/>
      <c r="EK7" s="31">
        <v>12</v>
      </c>
      <c r="EL7" s="31"/>
      <c r="EM7" s="31"/>
      <c r="EN7" s="31">
        <v>18</v>
      </c>
      <c r="EO7" s="31">
        <v>6</v>
      </c>
      <c r="EP7" s="22">
        <f t="shared" si="0"/>
        <v>3119</v>
      </c>
    </row>
    <row r="8" spans="1:146" x14ac:dyDescent="0.25">
      <c r="A8" s="16">
        <f t="shared" si="1"/>
        <v>5</v>
      </c>
      <c r="B8" s="17" t="s">
        <v>275</v>
      </c>
      <c r="C8" s="17">
        <v>2024</v>
      </c>
      <c r="D8" s="17">
        <v>8</v>
      </c>
      <c r="E8" s="18">
        <v>3384347</v>
      </c>
      <c r="F8" s="17" t="s">
        <v>280</v>
      </c>
      <c r="G8" s="19">
        <v>60</v>
      </c>
      <c r="H8" s="20">
        <v>317.77800000000002</v>
      </c>
      <c r="I8" s="20">
        <v>5.2963000000000005</v>
      </c>
      <c r="J8" s="31">
        <v>240</v>
      </c>
      <c r="K8" s="31">
        <v>120</v>
      </c>
      <c r="L8" s="31">
        <v>360</v>
      </c>
      <c r="M8" s="31">
        <v>120</v>
      </c>
      <c r="N8" s="31">
        <v>180</v>
      </c>
      <c r="O8" s="31">
        <v>180</v>
      </c>
      <c r="P8" s="31">
        <v>600</v>
      </c>
      <c r="Q8" s="31">
        <v>600</v>
      </c>
      <c r="R8" s="31">
        <v>360</v>
      </c>
      <c r="S8" s="31">
        <v>540</v>
      </c>
      <c r="T8" s="31">
        <v>420</v>
      </c>
      <c r="U8" s="31">
        <v>300</v>
      </c>
      <c r="V8" s="31">
        <v>300</v>
      </c>
      <c r="W8" s="31">
        <v>120</v>
      </c>
      <c r="X8" s="31">
        <v>120</v>
      </c>
      <c r="Y8" s="31">
        <v>120</v>
      </c>
      <c r="Z8" s="31">
        <v>60</v>
      </c>
      <c r="AA8" s="31">
        <v>180</v>
      </c>
      <c r="AB8" s="31">
        <v>120</v>
      </c>
      <c r="AC8" s="31">
        <v>600</v>
      </c>
      <c r="AD8" s="31">
        <v>360</v>
      </c>
      <c r="AE8" s="31">
        <v>180</v>
      </c>
      <c r="AF8" s="31">
        <v>180</v>
      </c>
      <c r="AG8" s="31"/>
      <c r="AH8" s="31">
        <v>240</v>
      </c>
      <c r="AI8" s="31">
        <v>240</v>
      </c>
      <c r="AJ8" s="31">
        <v>60</v>
      </c>
      <c r="AK8" s="31">
        <v>180</v>
      </c>
      <c r="AL8" s="31">
        <v>780</v>
      </c>
      <c r="AM8" s="31">
        <v>60</v>
      </c>
      <c r="AN8" s="31">
        <v>180</v>
      </c>
      <c r="AO8" s="31">
        <v>60</v>
      </c>
      <c r="AP8" s="31">
        <v>240</v>
      </c>
      <c r="AQ8" s="31">
        <v>300</v>
      </c>
      <c r="AR8" s="31">
        <v>300</v>
      </c>
      <c r="AS8" s="31">
        <v>180</v>
      </c>
      <c r="AT8" s="31">
        <v>120</v>
      </c>
      <c r="AU8" s="31">
        <v>300</v>
      </c>
      <c r="AV8" s="31">
        <v>120</v>
      </c>
      <c r="AW8" s="31">
        <v>300</v>
      </c>
      <c r="AX8" s="31">
        <v>60</v>
      </c>
      <c r="AY8" s="31">
        <v>120</v>
      </c>
      <c r="AZ8" s="31">
        <v>180</v>
      </c>
      <c r="BA8" s="31"/>
      <c r="BB8" s="31">
        <v>60</v>
      </c>
      <c r="BC8" s="31">
        <v>120</v>
      </c>
      <c r="BD8" s="31">
        <v>240</v>
      </c>
      <c r="BE8" s="31">
        <v>120</v>
      </c>
      <c r="BF8" s="31">
        <v>120</v>
      </c>
      <c r="BG8" s="31">
        <v>120</v>
      </c>
      <c r="BH8" s="31">
        <v>60</v>
      </c>
      <c r="BI8" s="31">
        <v>60</v>
      </c>
      <c r="BJ8" s="31">
        <v>60</v>
      </c>
      <c r="BK8" s="31"/>
      <c r="BL8" s="31">
        <v>300</v>
      </c>
      <c r="BM8" s="31">
        <v>120</v>
      </c>
      <c r="BN8" s="31">
        <v>180</v>
      </c>
      <c r="BO8" s="31">
        <v>120</v>
      </c>
      <c r="BP8" s="31">
        <v>120</v>
      </c>
      <c r="BQ8" s="31">
        <v>4206</v>
      </c>
      <c r="BR8" s="31">
        <v>240</v>
      </c>
      <c r="BS8" s="31"/>
      <c r="BT8" s="31">
        <v>180</v>
      </c>
      <c r="BU8" s="31">
        <v>360</v>
      </c>
      <c r="BV8" s="31">
        <v>300</v>
      </c>
      <c r="BW8" s="31"/>
      <c r="BX8" s="31"/>
      <c r="BY8" s="31"/>
      <c r="BZ8" s="31"/>
      <c r="CA8" s="31">
        <v>180</v>
      </c>
      <c r="CB8" s="31">
        <v>540</v>
      </c>
      <c r="CC8" s="31">
        <v>60</v>
      </c>
      <c r="CD8" s="31">
        <v>60</v>
      </c>
      <c r="CE8" s="31">
        <v>60</v>
      </c>
      <c r="CF8" s="31">
        <v>60</v>
      </c>
      <c r="CG8" s="31">
        <v>120</v>
      </c>
      <c r="CH8" s="31">
        <v>60</v>
      </c>
      <c r="CI8" s="31">
        <v>180</v>
      </c>
      <c r="CJ8" s="31">
        <v>240</v>
      </c>
      <c r="CK8" s="31">
        <v>240</v>
      </c>
      <c r="CL8" s="31">
        <v>120</v>
      </c>
      <c r="CM8" s="31">
        <v>600</v>
      </c>
      <c r="CN8" s="31">
        <v>120</v>
      </c>
      <c r="CO8" s="31">
        <v>180</v>
      </c>
      <c r="CP8" s="31">
        <v>240</v>
      </c>
      <c r="CQ8" s="31">
        <v>240</v>
      </c>
      <c r="CR8" s="31">
        <v>359</v>
      </c>
      <c r="CS8" s="31">
        <v>60</v>
      </c>
      <c r="CT8" s="31">
        <v>60</v>
      </c>
      <c r="CU8" s="31"/>
      <c r="CV8" s="31">
        <v>60</v>
      </c>
      <c r="CW8" s="31"/>
      <c r="CX8" s="31">
        <v>120</v>
      </c>
      <c r="CY8" s="31">
        <v>300</v>
      </c>
      <c r="CZ8" s="31">
        <v>60</v>
      </c>
      <c r="DA8" s="31"/>
      <c r="DB8" s="31">
        <v>120</v>
      </c>
      <c r="DC8" s="31">
        <v>60</v>
      </c>
      <c r="DD8" s="31"/>
      <c r="DE8" s="31">
        <v>240</v>
      </c>
      <c r="DF8" s="31">
        <v>60</v>
      </c>
      <c r="DG8" s="31"/>
      <c r="DH8" s="31">
        <v>60</v>
      </c>
      <c r="DI8" s="31">
        <v>60</v>
      </c>
      <c r="DJ8" s="31">
        <v>60</v>
      </c>
      <c r="DK8" s="31">
        <v>120</v>
      </c>
      <c r="DL8" s="31">
        <v>120</v>
      </c>
      <c r="DM8" s="31">
        <v>60</v>
      </c>
      <c r="DN8" s="31">
        <v>60</v>
      </c>
      <c r="DO8" s="31">
        <v>60</v>
      </c>
      <c r="DP8" s="31"/>
      <c r="DQ8" s="31"/>
      <c r="DR8" s="31">
        <v>60</v>
      </c>
      <c r="DS8" s="31">
        <v>120</v>
      </c>
      <c r="DT8" s="31"/>
      <c r="DU8" s="31">
        <v>120</v>
      </c>
      <c r="DV8" s="31">
        <v>120</v>
      </c>
      <c r="DW8" s="31"/>
      <c r="DX8" s="31"/>
      <c r="DY8" s="31"/>
      <c r="DZ8" s="31"/>
      <c r="EA8" s="31"/>
      <c r="EB8" s="31">
        <v>60</v>
      </c>
      <c r="EC8" s="31"/>
      <c r="ED8" s="31"/>
      <c r="EE8" s="31">
        <v>240</v>
      </c>
      <c r="EF8" s="31"/>
      <c r="EG8" s="31">
        <v>60</v>
      </c>
      <c r="EH8" s="31">
        <v>60</v>
      </c>
      <c r="EI8" s="31">
        <v>120</v>
      </c>
      <c r="EJ8" s="31">
        <v>180</v>
      </c>
      <c r="EK8" s="31">
        <v>60</v>
      </c>
      <c r="EL8" s="31"/>
      <c r="EM8" s="31">
        <v>60</v>
      </c>
      <c r="EN8" s="31"/>
      <c r="EO8" s="31">
        <v>60</v>
      </c>
      <c r="EP8" s="22">
        <f t="shared" si="0"/>
        <v>24185</v>
      </c>
    </row>
    <row r="9" spans="1:146" x14ac:dyDescent="0.25">
      <c r="A9" s="16">
        <f t="shared" si="1"/>
        <v>6</v>
      </c>
      <c r="B9" s="17" t="s">
        <v>275</v>
      </c>
      <c r="C9" s="17">
        <v>2024</v>
      </c>
      <c r="D9" s="17">
        <v>8</v>
      </c>
      <c r="E9" s="18">
        <v>3408152</v>
      </c>
      <c r="F9" s="17" t="s">
        <v>281</v>
      </c>
      <c r="G9" s="19">
        <v>20</v>
      </c>
      <c r="H9" s="20">
        <v>366.66699999999997</v>
      </c>
      <c r="I9" s="20">
        <v>18.333349999999999</v>
      </c>
      <c r="J9" s="31">
        <v>100</v>
      </c>
      <c r="K9" s="31">
        <v>80</v>
      </c>
      <c r="L9" s="31"/>
      <c r="M9" s="31">
        <v>140</v>
      </c>
      <c r="N9" s="31">
        <v>120</v>
      </c>
      <c r="O9" s="31">
        <v>60</v>
      </c>
      <c r="P9" s="31">
        <v>180</v>
      </c>
      <c r="Q9" s="31">
        <v>200</v>
      </c>
      <c r="R9" s="31">
        <v>60</v>
      </c>
      <c r="S9" s="31"/>
      <c r="T9" s="31">
        <v>180</v>
      </c>
      <c r="U9" s="31">
        <v>80</v>
      </c>
      <c r="V9" s="31"/>
      <c r="W9" s="31">
        <v>80</v>
      </c>
      <c r="X9" s="31">
        <v>60</v>
      </c>
      <c r="Y9" s="31">
        <v>80</v>
      </c>
      <c r="Z9" s="31"/>
      <c r="AA9" s="31">
        <v>20</v>
      </c>
      <c r="AB9" s="31">
        <v>80</v>
      </c>
      <c r="AC9" s="31">
        <v>140</v>
      </c>
      <c r="AD9" s="31">
        <v>80</v>
      </c>
      <c r="AE9" s="31">
        <v>60</v>
      </c>
      <c r="AF9" s="31">
        <v>100</v>
      </c>
      <c r="AG9" s="31"/>
      <c r="AH9" s="31">
        <v>40</v>
      </c>
      <c r="AI9" s="31">
        <v>160</v>
      </c>
      <c r="AJ9" s="31">
        <v>120</v>
      </c>
      <c r="AK9" s="31"/>
      <c r="AL9" s="31">
        <v>220</v>
      </c>
      <c r="AM9" s="31"/>
      <c r="AN9" s="31">
        <v>60</v>
      </c>
      <c r="AO9" s="31">
        <v>80</v>
      </c>
      <c r="AP9" s="31">
        <v>220</v>
      </c>
      <c r="AQ9" s="31">
        <v>80</v>
      </c>
      <c r="AR9" s="31">
        <v>20</v>
      </c>
      <c r="AS9" s="31">
        <v>100</v>
      </c>
      <c r="AT9" s="31">
        <v>80</v>
      </c>
      <c r="AU9" s="31">
        <v>140</v>
      </c>
      <c r="AV9" s="31">
        <v>60</v>
      </c>
      <c r="AW9" s="31">
        <v>40</v>
      </c>
      <c r="AX9" s="31">
        <v>20</v>
      </c>
      <c r="AY9" s="31">
        <v>40</v>
      </c>
      <c r="AZ9" s="31">
        <v>60</v>
      </c>
      <c r="BA9" s="31">
        <v>140</v>
      </c>
      <c r="BB9" s="31">
        <v>80</v>
      </c>
      <c r="BC9" s="31"/>
      <c r="BD9" s="31">
        <v>180</v>
      </c>
      <c r="BE9" s="31">
        <v>20</v>
      </c>
      <c r="BF9" s="31"/>
      <c r="BG9" s="31">
        <v>40</v>
      </c>
      <c r="BH9" s="31">
        <v>20</v>
      </c>
      <c r="BI9" s="31">
        <v>60</v>
      </c>
      <c r="BJ9" s="31">
        <v>40</v>
      </c>
      <c r="BK9" s="31">
        <v>40</v>
      </c>
      <c r="BL9" s="31">
        <v>220</v>
      </c>
      <c r="BM9" s="31"/>
      <c r="BN9" s="31">
        <v>80</v>
      </c>
      <c r="BO9" s="31">
        <v>80</v>
      </c>
      <c r="BP9" s="31">
        <v>80</v>
      </c>
      <c r="BQ9" s="31">
        <v>1040</v>
      </c>
      <c r="BR9" s="31">
        <v>140</v>
      </c>
      <c r="BS9" s="31"/>
      <c r="BT9" s="31">
        <v>180</v>
      </c>
      <c r="BU9" s="31">
        <v>100</v>
      </c>
      <c r="BV9" s="31">
        <v>240</v>
      </c>
      <c r="BW9" s="31"/>
      <c r="BX9" s="31"/>
      <c r="BY9" s="31">
        <v>20</v>
      </c>
      <c r="BZ9" s="31">
        <v>100</v>
      </c>
      <c r="CA9" s="31">
        <v>60</v>
      </c>
      <c r="CB9" s="31">
        <v>160</v>
      </c>
      <c r="CC9" s="31">
        <v>40</v>
      </c>
      <c r="CD9" s="31">
        <v>60</v>
      </c>
      <c r="CE9" s="31">
        <v>20</v>
      </c>
      <c r="CF9" s="31"/>
      <c r="CG9" s="31">
        <v>40</v>
      </c>
      <c r="CH9" s="31">
        <v>80</v>
      </c>
      <c r="CI9" s="31">
        <v>60</v>
      </c>
      <c r="CJ9" s="31">
        <v>40</v>
      </c>
      <c r="CK9" s="31">
        <v>120</v>
      </c>
      <c r="CL9" s="31">
        <v>60</v>
      </c>
      <c r="CM9" s="31">
        <v>100</v>
      </c>
      <c r="CN9" s="31">
        <v>60</v>
      </c>
      <c r="CO9" s="31"/>
      <c r="CP9" s="31">
        <v>60</v>
      </c>
      <c r="CQ9" s="31">
        <v>40</v>
      </c>
      <c r="CR9" s="31">
        <v>60</v>
      </c>
      <c r="CS9" s="31">
        <v>40</v>
      </c>
      <c r="CT9" s="31">
        <v>40</v>
      </c>
      <c r="CU9" s="31"/>
      <c r="CV9" s="31">
        <v>20</v>
      </c>
      <c r="CW9" s="31">
        <v>120</v>
      </c>
      <c r="CX9" s="31">
        <v>100</v>
      </c>
      <c r="CY9" s="31">
        <v>40</v>
      </c>
      <c r="CZ9" s="31"/>
      <c r="DA9" s="31"/>
      <c r="DB9" s="31">
        <v>20</v>
      </c>
      <c r="DC9" s="31"/>
      <c r="DD9" s="31">
        <v>0</v>
      </c>
      <c r="DE9" s="31"/>
      <c r="DF9" s="31">
        <v>40</v>
      </c>
      <c r="DG9" s="31"/>
      <c r="DH9" s="31"/>
      <c r="DI9" s="31">
        <v>40</v>
      </c>
      <c r="DJ9" s="31">
        <v>40</v>
      </c>
      <c r="DK9" s="31">
        <v>40</v>
      </c>
      <c r="DL9" s="31"/>
      <c r="DM9" s="31">
        <v>20</v>
      </c>
      <c r="DN9" s="31">
        <v>20</v>
      </c>
      <c r="DO9" s="31">
        <v>40</v>
      </c>
      <c r="DP9" s="31">
        <v>20</v>
      </c>
      <c r="DQ9" s="31"/>
      <c r="DR9" s="31">
        <v>20</v>
      </c>
      <c r="DS9" s="31"/>
      <c r="DT9" s="31"/>
      <c r="DU9" s="31">
        <v>40</v>
      </c>
      <c r="DV9" s="31"/>
      <c r="DW9" s="31">
        <v>20</v>
      </c>
      <c r="DX9" s="31"/>
      <c r="DY9" s="31"/>
      <c r="DZ9" s="31"/>
      <c r="EA9" s="31">
        <v>20</v>
      </c>
      <c r="EB9" s="31">
        <v>20</v>
      </c>
      <c r="EC9" s="31">
        <v>40</v>
      </c>
      <c r="ED9" s="31"/>
      <c r="EE9" s="31">
        <v>80</v>
      </c>
      <c r="EF9" s="31"/>
      <c r="EG9" s="31"/>
      <c r="EH9" s="31">
        <v>60</v>
      </c>
      <c r="EI9" s="31">
        <v>80</v>
      </c>
      <c r="EJ9" s="31">
        <v>40</v>
      </c>
      <c r="EK9" s="31"/>
      <c r="EL9" s="31"/>
      <c r="EM9" s="31">
        <v>20</v>
      </c>
      <c r="EN9" s="31">
        <v>60</v>
      </c>
      <c r="EO9" s="31">
        <v>40</v>
      </c>
      <c r="EP9" s="22">
        <f t="shared" si="0"/>
        <v>8580</v>
      </c>
    </row>
    <row r="10" spans="1:146" x14ac:dyDescent="0.25">
      <c r="A10" s="16">
        <f t="shared" si="1"/>
        <v>7</v>
      </c>
      <c r="B10" s="17" t="s">
        <v>275</v>
      </c>
      <c r="C10" s="17">
        <v>2024</v>
      </c>
      <c r="D10" s="17">
        <v>8</v>
      </c>
      <c r="E10" s="18">
        <v>3564666</v>
      </c>
      <c r="F10" s="17" t="s">
        <v>282</v>
      </c>
      <c r="G10" s="19">
        <v>12</v>
      </c>
      <c r="H10" s="20">
        <v>225.81800000000001</v>
      </c>
      <c r="I10" s="20">
        <v>18.818166666666666</v>
      </c>
      <c r="J10" s="31"/>
      <c r="K10" s="31">
        <v>12</v>
      </c>
      <c r="L10" s="31">
        <v>36</v>
      </c>
      <c r="M10" s="31">
        <v>12</v>
      </c>
      <c r="N10" s="31">
        <v>36</v>
      </c>
      <c r="O10" s="31">
        <v>48</v>
      </c>
      <c r="P10" s="31"/>
      <c r="Q10" s="31"/>
      <c r="R10" s="31">
        <v>60</v>
      </c>
      <c r="S10" s="31"/>
      <c r="T10" s="31">
        <v>60</v>
      </c>
      <c r="U10" s="31"/>
      <c r="V10" s="31">
        <v>48</v>
      </c>
      <c r="W10" s="31">
        <v>36</v>
      </c>
      <c r="X10" s="31"/>
      <c r="Y10" s="31">
        <v>12</v>
      </c>
      <c r="Z10" s="31">
        <v>24</v>
      </c>
      <c r="AA10" s="31">
        <v>24</v>
      </c>
      <c r="AB10" s="31"/>
      <c r="AC10" s="31">
        <v>60</v>
      </c>
      <c r="AD10" s="31">
        <v>132</v>
      </c>
      <c r="AE10" s="31"/>
      <c r="AF10" s="31">
        <v>36</v>
      </c>
      <c r="AG10" s="31">
        <v>24</v>
      </c>
      <c r="AH10" s="31">
        <v>12</v>
      </c>
      <c r="AI10" s="31">
        <v>60</v>
      </c>
      <c r="AJ10" s="31">
        <v>84</v>
      </c>
      <c r="AK10" s="31">
        <v>12</v>
      </c>
      <c r="AL10" s="31">
        <v>24</v>
      </c>
      <c r="AM10" s="31">
        <v>12</v>
      </c>
      <c r="AN10" s="31">
        <v>12</v>
      </c>
      <c r="AO10" s="31">
        <v>12</v>
      </c>
      <c r="AP10" s="31">
        <v>96</v>
      </c>
      <c r="AQ10" s="31"/>
      <c r="AR10" s="31">
        <v>24</v>
      </c>
      <c r="AS10" s="31">
        <v>36</v>
      </c>
      <c r="AT10" s="31"/>
      <c r="AU10" s="31">
        <v>72</v>
      </c>
      <c r="AV10" s="31"/>
      <c r="AW10" s="31">
        <v>36</v>
      </c>
      <c r="AX10" s="31"/>
      <c r="AY10" s="31">
        <v>12</v>
      </c>
      <c r="AZ10" s="31">
        <v>24</v>
      </c>
      <c r="BA10" s="31"/>
      <c r="BB10" s="31"/>
      <c r="BC10" s="31"/>
      <c r="BD10" s="31">
        <v>36</v>
      </c>
      <c r="BE10" s="31"/>
      <c r="BF10" s="31"/>
      <c r="BG10" s="31">
        <v>36</v>
      </c>
      <c r="BH10" s="31"/>
      <c r="BI10" s="31"/>
      <c r="BJ10" s="31">
        <v>24</v>
      </c>
      <c r="BK10" s="31"/>
      <c r="BL10" s="31">
        <v>12</v>
      </c>
      <c r="BM10" s="31">
        <v>24</v>
      </c>
      <c r="BN10" s="31">
        <v>24</v>
      </c>
      <c r="BO10" s="31"/>
      <c r="BP10" s="31">
        <v>48</v>
      </c>
      <c r="BQ10" s="31">
        <v>336</v>
      </c>
      <c r="BR10" s="31">
        <v>24</v>
      </c>
      <c r="BS10" s="31"/>
      <c r="BT10" s="31"/>
      <c r="BU10" s="31">
        <v>60</v>
      </c>
      <c r="BV10" s="31">
        <v>12</v>
      </c>
      <c r="BW10" s="31"/>
      <c r="BX10" s="31"/>
      <c r="BY10" s="31">
        <v>12</v>
      </c>
      <c r="BZ10" s="31">
        <v>12</v>
      </c>
      <c r="CA10" s="31">
        <v>36</v>
      </c>
      <c r="CB10" s="31">
        <v>48</v>
      </c>
      <c r="CC10" s="31">
        <v>12</v>
      </c>
      <c r="CD10" s="31">
        <v>24</v>
      </c>
      <c r="CE10" s="31"/>
      <c r="CF10" s="31">
        <v>24</v>
      </c>
      <c r="CG10" s="31">
        <v>12</v>
      </c>
      <c r="CH10" s="31"/>
      <c r="CI10" s="31">
        <v>48</v>
      </c>
      <c r="CJ10" s="31"/>
      <c r="CK10" s="31"/>
      <c r="CL10" s="31">
        <v>36</v>
      </c>
      <c r="CM10" s="31"/>
      <c r="CN10" s="31">
        <v>24</v>
      </c>
      <c r="CO10" s="31">
        <v>144</v>
      </c>
      <c r="CP10" s="31">
        <v>24</v>
      </c>
      <c r="CQ10" s="31">
        <v>36</v>
      </c>
      <c r="CR10" s="31">
        <v>24</v>
      </c>
      <c r="CS10" s="31">
        <v>24</v>
      </c>
      <c r="CT10" s="31">
        <v>12</v>
      </c>
      <c r="CU10" s="31"/>
      <c r="CV10" s="31"/>
      <c r="CW10" s="31">
        <v>12</v>
      </c>
      <c r="CX10" s="31">
        <v>12</v>
      </c>
      <c r="CY10" s="31">
        <v>24</v>
      </c>
      <c r="CZ10" s="31">
        <v>36</v>
      </c>
      <c r="DA10" s="31"/>
      <c r="DB10" s="31">
        <v>72</v>
      </c>
      <c r="DC10" s="31"/>
      <c r="DD10" s="31"/>
      <c r="DE10" s="31"/>
      <c r="DF10" s="31">
        <v>12</v>
      </c>
      <c r="DG10" s="31"/>
      <c r="DH10" s="31"/>
      <c r="DI10" s="31">
        <v>12</v>
      </c>
      <c r="DJ10" s="31">
        <v>24</v>
      </c>
      <c r="DK10" s="31"/>
      <c r="DL10" s="31">
        <v>36</v>
      </c>
      <c r="DM10" s="31"/>
      <c r="DN10" s="31"/>
      <c r="DO10" s="31"/>
      <c r="DP10" s="31"/>
      <c r="DQ10" s="31"/>
      <c r="DR10" s="31">
        <v>24</v>
      </c>
      <c r="DS10" s="31">
        <v>12</v>
      </c>
      <c r="DT10" s="31">
        <v>12</v>
      </c>
      <c r="DU10" s="31"/>
      <c r="DV10" s="31"/>
      <c r="DW10" s="31">
        <v>12</v>
      </c>
      <c r="DX10" s="31"/>
      <c r="DY10" s="31"/>
      <c r="DZ10" s="31"/>
      <c r="EA10" s="31">
        <v>24</v>
      </c>
      <c r="EB10" s="31"/>
      <c r="EC10" s="31">
        <v>12</v>
      </c>
      <c r="ED10" s="31"/>
      <c r="EE10" s="31">
        <v>12</v>
      </c>
      <c r="EF10" s="31"/>
      <c r="EG10" s="31"/>
      <c r="EH10" s="31">
        <v>12</v>
      </c>
      <c r="EI10" s="31">
        <v>12</v>
      </c>
      <c r="EJ10" s="31"/>
      <c r="EK10" s="31">
        <v>12</v>
      </c>
      <c r="EL10" s="31"/>
      <c r="EM10" s="31"/>
      <c r="EN10" s="31"/>
      <c r="EO10" s="31"/>
      <c r="EP10" s="22">
        <f t="shared" si="0"/>
        <v>2760</v>
      </c>
    </row>
    <row r="11" spans="1:146" x14ac:dyDescent="0.25">
      <c r="A11" s="16">
        <f t="shared" si="1"/>
        <v>8</v>
      </c>
      <c r="B11" s="17" t="s">
        <v>275</v>
      </c>
      <c r="C11" s="17">
        <v>2024</v>
      </c>
      <c r="D11" s="17">
        <v>8</v>
      </c>
      <c r="E11" s="18">
        <v>3564667</v>
      </c>
      <c r="F11" s="17" t="s">
        <v>283</v>
      </c>
      <c r="G11" s="19">
        <v>12</v>
      </c>
      <c r="H11" s="20">
        <v>225.81800000000001</v>
      </c>
      <c r="I11" s="20">
        <v>18.818166666666666</v>
      </c>
      <c r="J11" s="31">
        <v>48</v>
      </c>
      <c r="K11" s="31">
        <v>24</v>
      </c>
      <c r="L11" s="31">
        <v>36</v>
      </c>
      <c r="M11" s="31"/>
      <c r="N11" s="31">
        <v>36</v>
      </c>
      <c r="O11" s="31">
        <v>60</v>
      </c>
      <c r="P11" s="31"/>
      <c r="Q11" s="31">
        <v>60</v>
      </c>
      <c r="R11" s="31">
        <v>60</v>
      </c>
      <c r="S11" s="31"/>
      <c r="T11" s="31">
        <v>24</v>
      </c>
      <c r="U11" s="31">
        <v>36</v>
      </c>
      <c r="V11" s="31">
        <v>48</v>
      </c>
      <c r="W11" s="31">
        <v>24</v>
      </c>
      <c r="X11" s="31"/>
      <c r="Y11" s="31"/>
      <c r="Z11" s="31">
        <v>24</v>
      </c>
      <c r="AA11" s="31">
        <v>24</v>
      </c>
      <c r="AB11" s="31">
        <v>12</v>
      </c>
      <c r="AC11" s="31">
        <v>60</v>
      </c>
      <c r="AD11" s="31">
        <v>132</v>
      </c>
      <c r="AE11" s="31"/>
      <c r="AF11" s="31">
        <v>36</v>
      </c>
      <c r="AG11" s="31"/>
      <c r="AH11" s="31">
        <v>12</v>
      </c>
      <c r="AI11" s="31">
        <v>12</v>
      </c>
      <c r="AJ11" s="31">
        <v>60</v>
      </c>
      <c r="AK11" s="31"/>
      <c r="AL11" s="31">
        <v>48</v>
      </c>
      <c r="AM11" s="31">
        <v>12</v>
      </c>
      <c r="AN11" s="31"/>
      <c r="AO11" s="31">
        <v>84</v>
      </c>
      <c r="AP11" s="31">
        <v>96</v>
      </c>
      <c r="AQ11" s="31">
        <v>24</v>
      </c>
      <c r="AR11" s="31">
        <v>24</v>
      </c>
      <c r="AS11" s="31">
        <v>24</v>
      </c>
      <c r="AT11" s="31"/>
      <c r="AU11" s="31">
        <v>72</v>
      </c>
      <c r="AV11" s="31">
        <v>24</v>
      </c>
      <c r="AW11" s="31">
        <v>48</v>
      </c>
      <c r="AX11" s="31"/>
      <c r="AY11" s="31">
        <v>12</v>
      </c>
      <c r="AZ11" s="31">
        <v>60</v>
      </c>
      <c r="BA11" s="31"/>
      <c r="BB11" s="31"/>
      <c r="BC11" s="31"/>
      <c r="BD11" s="31">
        <v>24</v>
      </c>
      <c r="BE11" s="31">
        <v>36</v>
      </c>
      <c r="BF11" s="31"/>
      <c r="BG11" s="31"/>
      <c r="BH11" s="31">
        <v>12</v>
      </c>
      <c r="BI11" s="31"/>
      <c r="BJ11" s="31">
        <v>48</v>
      </c>
      <c r="BK11" s="31">
        <v>48</v>
      </c>
      <c r="BL11" s="31">
        <v>24</v>
      </c>
      <c r="BM11" s="31">
        <v>24</v>
      </c>
      <c r="BN11" s="31"/>
      <c r="BO11" s="31"/>
      <c r="BP11" s="31">
        <v>36</v>
      </c>
      <c r="BQ11" s="31">
        <v>312</v>
      </c>
      <c r="BR11" s="31">
        <v>72</v>
      </c>
      <c r="BS11" s="31"/>
      <c r="BT11" s="31">
        <v>36</v>
      </c>
      <c r="BU11" s="31">
        <v>60</v>
      </c>
      <c r="BV11" s="31">
        <v>12</v>
      </c>
      <c r="BW11" s="31"/>
      <c r="BX11" s="31"/>
      <c r="BY11" s="31"/>
      <c r="BZ11" s="31"/>
      <c r="CA11" s="31">
        <v>36</v>
      </c>
      <c r="CB11" s="31"/>
      <c r="CC11" s="31">
        <v>12</v>
      </c>
      <c r="CD11" s="31">
        <v>36</v>
      </c>
      <c r="CE11" s="31"/>
      <c r="CF11" s="31"/>
      <c r="CG11" s="31">
        <v>12</v>
      </c>
      <c r="CH11" s="31"/>
      <c r="CI11" s="31">
        <v>36</v>
      </c>
      <c r="CJ11" s="31"/>
      <c r="CK11" s="31">
        <v>12</v>
      </c>
      <c r="CL11" s="31"/>
      <c r="CM11" s="31">
        <v>60</v>
      </c>
      <c r="CN11" s="31">
        <v>24</v>
      </c>
      <c r="CO11" s="31">
        <v>24</v>
      </c>
      <c r="CP11" s="31">
        <v>48</v>
      </c>
      <c r="CQ11" s="31">
        <v>24</v>
      </c>
      <c r="CR11" s="31">
        <v>24</v>
      </c>
      <c r="CS11" s="31">
        <v>12</v>
      </c>
      <c r="CT11" s="31"/>
      <c r="CU11" s="31"/>
      <c r="CV11" s="31">
        <v>12</v>
      </c>
      <c r="CW11" s="31">
        <v>12</v>
      </c>
      <c r="CX11" s="31"/>
      <c r="CY11" s="31"/>
      <c r="CZ11" s="31">
        <v>36</v>
      </c>
      <c r="DA11" s="31"/>
      <c r="DB11" s="31">
        <v>36</v>
      </c>
      <c r="DC11" s="31">
        <v>12</v>
      </c>
      <c r="DD11" s="31"/>
      <c r="DE11" s="31"/>
      <c r="DF11" s="31">
        <v>12</v>
      </c>
      <c r="DG11" s="31">
        <v>12</v>
      </c>
      <c r="DH11" s="31">
        <v>12</v>
      </c>
      <c r="DI11" s="31">
        <v>24</v>
      </c>
      <c r="DJ11" s="31">
        <v>12</v>
      </c>
      <c r="DK11" s="31"/>
      <c r="DL11" s="31">
        <v>24</v>
      </c>
      <c r="DM11" s="31"/>
      <c r="DN11" s="31"/>
      <c r="DO11" s="31"/>
      <c r="DP11" s="31"/>
      <c r="DQ11" s="31"/>
      <c r="DR11" s="31">
        <v>24</v>
      </c>
      <c r="DS11" s="31"/>
      <c r="DT11" s="31">
        <v>12</v>
      </c>
      <c r="DU11" s="31">
        <v>12</v>
      </c>
      <c r="DV11" s="31"/>
      <c r="DW11" s="31"/>
      <c r="DX11" s="31"/>
      <c r="DY11" s="31"/>
      <c r="DZ11" s="31"/>
      <c r="EA11" s="31">
        <v>24</v>
      </c>
      <c r="EB11" s="31">
        <v>12</v>
      </c>
      <c r="EC11" s="31"/>
      <c r="ED11" s="31"/>
      <c r="EE11" s="31"/>
      <c r="EF11" s="31"/>
      <c r="EG11" s="31">
        <v>12</v>
      </c>
      <c r="EH11" s="31"/>
      <c r="EI11" s="31">
        <v>36</v>
      </c>
      <c r="EJ11" s="31"/>
      <c r="EK11" s="31">
        <v>12</v>
      </c>
      <c r="EL11" s="31"/>
      <c r="EM11" s="31"/>
      <c r="EN11" s="31"/>
      <c r="EO11" s="31">
        <v>12</v>
      </c>
      <c r="EP11" s="22">
        <f t="shared" si="0"/>
        <v>2820</v>
      </c>
    </row>
    <row r="12" spans="1:146" x14ac:dyDescent="0.25">
      <c r="A12" s="16">
        <f t="shared" si="1"/>
        <v>9</v>
      </c>
      <c r="B12" s="17" t="s">
        <v>275</v>
      </c>
      <c r="C12" s="17">
        <v>2024</v>
      </c>
      <c r="D12" s="17">
        <v>8</v>
      </c>
      <c r="E12" s="18">
        <v>3565350</v>
      </c>
      <c r="F12" s="17" t="s">
        <v>284</v>
      </c>
      <c r="G12" s="19">
        <v>24</v>
      </c>
      <c r="H12" s="20">
        <v>281.01799999999997</v>
      </c>
      <c r="I12" s="20">
        <v>11.709083333333332</v>
      </c>
      <c r="J12" s="31">
        <v>72</v>
      </c>
      <c r="K12" s="31">
        <v>24</v>
      </c>
      <c r="L12" s="31">
        <v>72</v>
      </c>
      <c r="M12" s="31"/>
      <c r="N12" s="31">
        <v>24</v>
      </c>
      <c r="O12" s="31"/>
      <c r="P12" s="31"/>
      <c r="Q12" s="31"/>
      <c r="R12" s="31"/>
      <c r="S12" s="31"/>
      <c r="T12" s="31">
        <v>24</v>
      </c>
      <c r="U12" s="31"/>
      <c r="V12" s="31">
        <v>24</v>
      </c>
      <c r="W12" s="31">
        <v>24</v>
      </c>
      <c r="X12" s="31">
        <v>24</v>
      </c>
      <c r="Y12" s="31">
        <v>0</v>
      </c>
      <c r="Z12" s="31"/>
      <c r="AA12" s="31"/>
      <c r="AB12" s="31"/>
      <c r="AC12" s="31">
        <v>0</v>
      </c>
      <c r="AD12" s="31">
        <v>48</v>
      </c>
      <c r="AE12" s="31"/>
      <c r="AF12" s="31">
        <v>24</v>
      </c>
      <c r="AG12" s="31"/>
      <c r="AH12" s="31"/>
      <c r="AI12" s="31"/>
      <c r="AJ12" s="31"/>
      <c r="AK12" s="31"/>
      <c r="AL12" s="31">
        <v>24</v>
      </c>
      <c r="AM12" s="31"/>
      <c r="AN12" s="31">
        <v>24</v>
      </c>
      <c r="AO12" s="31"/>
      <c r="AP12" s="31"/>
      <c r="AQ12" s="31"/>
      <c r="AR12" s="31">
        <v>24</v>
      </c>
      <c r="AS12" s="31">
        <v>48</v>
      </c>
      <c r="AT12" s="31"/>
      <c r="AU12" s="31">
        <v>24</v>
      </c>
      <c r="AV12" s="31">
        <v>48</v>
      </c>
      <c r="AW12" s="31">
        <v>48</v>
      </c>
      <c r="AX12" s="31">
        <v>24</v>
      </c>
      <c r="AY12" s="31">
        <v>24</v>
      </c>
      <c r="AZ12" s="31"/>
      <c r="BA12" s="31"/>
      <c r="BB12" s="31"/>
      <c r="BC12" s="31"/>
      <c r="BD12" s="31"/>
      <c r="BE12" s="31"/>
      <c r="BF12" s="31">
        <v>24</v>
      </c>
      <c r="BG12" s="31"/>
      <c r="BH12" s="31"/>
      <c r="BI12" s="31"/>
      <c r="BJ12" s="31"/>
      <c r="BK12" s="31"/>
      <c r="BL12" s="31">
        <v>24</v>
      </c>
      <c r="BM12" s="31">
        <v>24</v>
      </c>
      <c r="BN12" s="31">
        <v>48</v>
      </c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>
        <v>24</v>
      </c>
      <c r="BZ12" s="31"/>
      <c r="CA12" s="31"/>
      <c r="CB12" s="31">
        <v>24</v>
      </c>
      <c r="CC12" s="31">
        <v>24</v>
      </c>
      <c r="CD12" s="31">
        <v>24</v>
      </c>
      <c r="CE12" s="31"/>
      <c r="CF12" s="31"/>
      <c r="CG12" s="31"/>
      <c r="CH12" s="31">
        <v>0</v>
      </c>
      <c r="CI12" s="31">
        <v>72</v>
      </c>
      <c r="CJ12" s="31"/>
      <c r="CK12" s="31">
        <v>48</v>
      </c>
      <c r="CL12" s="31"/>
      <c r="CM12" s="31">
        <v>72</v>
      </c>
      <c r="CN12" s="31">
        <v>48</v>
      </c>
      <c r="CO12" s="31"/>
      <c r="CP12" s="31"/>
      <c r="CQ12" s="31">
        <v>24</v>
      </c>
      <c r="CR12" s="31">
        <v>24</v>
      </c>
      <c r="CS12" s="31"/>
      <c r="CT12" s="31">
        <v>24</v>
      </c>
      <c r="CU12" s="31"/>
      <c r="CV12" s="31">
        <v>24</v>
      </c>
      <c r="CW12" s="31"/>
      <c r="CX12" s="31"/>
      <c r="CY12" s="31">
        <v>24</v>
      </c>
      <c r="CZ12" s="31"/>
      <c r="DA12" s="31"/>
      <c r="DB12" s="31"/>
      <c r="DC12" s="31">
        <v>24</v>
      </c>
      <c r="DD12" s="31">
        <v>24</v>
      </c>
      <c r="DE12" s="31"/>
      <c r="DF12" s="31"/>
      <c r="DG12" s="31"/>
      <c r="DH12" s="31"/>
      <c r="DI12" s="31">
        <v>24</v>
      </c>
      <c r="DJ12" s="31"/>
      <c r="DK12" s="31">
        <v>24</v>
      </c>
      <c r="DL12" s="31"/>
      <c r="DM12" s="31"/>
      <c r="DN12" s="31"/>
      <c r="DO12" s="31">
        <v>24</v>
      </c>
      <c r="DP12" s="31"/>
      <c r="DQ12" s="31"/>
      <c r="DR12" s="31">
        <v>24</v>
      </c>
      <c r="DS12" s="31"/>
      <c r="DT12" s="31"/>
      <c r="DU12" s="31"/>
      <c r="DV12" s="31"/>
      <c r="DW12" s="31">
        <v>24</v>
      </c>
      <c r="DX12" s="31"/>
      <c r="DY12" s="31"/>
      <c r="DZ12" s="31"/>
      <c r="EA12" s="31"/>
      <c r="EB12" s="31"/>
      <c r="EC12" s="31"/>
      <c r="ED12" s="31"/>
      <c r="EE12" s="31">
        <v>24</v>
      </c>
      <c r="EF12" s="31"/>
      <c r="EG12" s="31"/>
      <c r="EH12" s="31"/>
      <c r="EI12" s="31">
        <v>24</v>
      </c>
      <c r="EJ12" s="31">
        <v>48</v>
      </c>
      <c r="EK12" s="31">
        <v>24</v>
      </c>
      <c r="EL12" s="31"/>
      <c r="EM12" s="31"/>
      <c r="EN12" s="31"/>
      <c r="EO12" s="31">
        <v>24</v>
      </c>
      <c r="EP12" s="22">
        <f t="shared" si="0"/>
        <v>1536</v>
      </c>
    </row>
    <row r="13" spans="1:146" x14ac:dyDescent="0.25">
      <c r="A13" s="16">
        <f t="shared" si="1"/>
        <v>10</v>
      </c>
      <c r="B13" s="17" t="s">
        <v>275</v>
      </c>
      <c r="C13" s="17">
        <v>2024</v>
      </c>
      <c r="D13" s="17">
        <v>8</v>
      </c>
      <c r="E13" s="18">
        <v>3565351</v>
      </c>
      <c r="F13" s="17" t="s">
        <v>285</v>
      </c>
      <c r="G13" s="19">
        <v>24</v>
      </c>
      <c r="H13" s="20">
        <v>281.01799999999997</v>
      </c>
      <c r="I13" s="20">
        <v>11.709083333333332</v>
      </c>
      <c r="J13" s="31">
        <v>96</v>
      </c>
      <c r="K13" s="31">
        <v>24</v>
      </c>
      <c r="L13" s="31">
        <v>72</v>
      </c>
      <c r="M13" s="31"/>
      <c r="N13" s="31">
        <v>48</v>
      </c>
      <c r="O13" s="31">
        <v>24</v>
      </c>
      <c r="P13" s="31"/>
      <c r="Q13" s="31">
        <v>48</v>
      </c>
      <c r="R13" s="31">
        <v>72</v>
      </c>
      <c r="S13" s="31"/>
      <c r="T13" s="31">
        <v>72</v>
      </c>
      <c r="U13" s="31"/>
      <c r="V13" s="31">
        <v>24</v>
      </c>
      <c r="W13" s="31">
        <v>24</v>
      </c>
      <c r="X13" s="31">
        <v>24</v>
      </c>
      <c r="Y13" s="31">
        <v>24</v>
      </c>
      <c r="Z13" s="31"/>
      <c r="AA13" s="31"/>
      <c r="AB13" s="31"/>
      <c r="AC13" s="31">
        <v>72</v>
      </c>
      <c r="AD13" s="31">
        <v>24</v>
      </c>
      <c r="AE13" s="31"/>
      <c r="AF13" s="31">
        <v>48</v>
      </c>
      <c r="AG13" s="31">
        <v>24</v>
      </c>
      <c r="AH13" s="31">
        <v>24</v>
      </c>
      <c r="AI13" s="31"/>
      <c r="AJ13" s="31"/>
      <c r="AK13" s="31"/>
      <c r="AL13" s="31">
        <v>24</v>
      </c>
      <c r="AM13" s="31"/>
      <c r="AN13" s="31">
        <v>24</v>
      </c>
      <c r="AO13" s="31"/>
      <c r="AP13" s="31"/>
      <c r="AQ13" s="31">
        <v>24</v>
      </c>
      <c r="AR13" s="31"/>
      <c r="AS13" s="31">
        <v>72</v>
      </c>
      <c r="AT13" s="31">
        <v>48</v>
      </c>
      <c r="AU13" s="31">
        <v>48</v>
      </c>
      <c r="AV13" s="31">
        <v>24</v>
      </c>
      <c r="AW13" s="31">
        <v>0</v>
      </c>
      <c r="AX13" s="31"/>
      <c r="AY13" s="31">
        <v>24</v>
      </c>
      <c r="AZ13" s="31"/>
      <c r="BA13" s="31"/>
      <c r="BB13" s="31"/>
      <c r="BC13" s="31">
        <v>24</v>
      </c>
      <c r="BD13" s="31">
        <v>24</v>
      </c>
      <c r="BE13" s="31"/>
      <c r="BF13" s="31"/>
      <c r="BG13" s="31"/>
      <c r="BH13" s="31"/>
      <c r="BI13" s="31"/>
      <c r="BJ13" s="31"/>
      <c r="BK13" s="31"/>
      <c r="BL13" s="31">
        <v>24</v>
      </c>
      <c r="BM13" s="31"/>
      <c r="BN13" s="31">
        <v>24</v>
      </c>
      <c r="BO13" s="31">
        <v>24</v>
      </c>
      <c r="BP13" s="31"/>
      <c r="BQ13" s="31"/>
      <c r="BR13" s="31">
        <v>96</v>
      </c>
      <c r="BS13" s="31"/>
      <c r="BT13" s="31"/>
      <c r="BU13" s="31">
        <v>48</v>
      </c>
      <c r="BV13" s="31"/>
      <c r="BW13" s="31"/>
      <c r="BX13" s="31"/>
      <c r="BY13" s="31">
        <v>0</v>
      </c>
      <c r="BZ13" s="31"/>
      <c r="CA13" s="31">
        <v>24</v>
      </c>
      <c r="CB13" s="31">
        <v>96</v>
      </c>
      <c r="CC13" s="31">
        <v>24</v>
      </c>
      <c r="CD13" s="31"/>
      <c r="CE13" s="31"/>
      <c r="CF13" s="31"/>
      <c r="CG13" s="31"/>
      <c r="CH13" s="31"/>
      <c r="CI13" s="31">
        <v>24</v>
      </c>
      <c r="CJ13" s="31">
        <v>96</v>
      </c>
      <c r="CK13" s="31">
        <v>48</v>
      </c>
      <c r="CL13" s="31">
        <v>24</v>
      </c>
      <c r="CM13" s="31">
        <v>144</v>
      </c>
      <c r="CN13" s="31">
        <v>48</v>
      </c>
      <c r="CO13" s="31"/>
      <c r="CP13" s="31"/>
      <c r="CQ13" s="31">
        <v>24</v>
      </c>
      <c r="CR13" s="31">
        <v>48</v>
      </c>
      <c r="CS13" s="31">
        <v>24</v>
      </c>
      <c r="CT13" s="31"/>
      <c r="CU13" s="31"/>
      <c r="CV13" s="31"/>
      <c r="CW13" s="31">
        <v>24</v>
      </c>
      <c r="CX13" s="31"/>
      <c r="CY13" s="31">
        <v>72</v>
      </c>
      <c r="CZ13" s="31"/>
      <c r="DA13" s="31"/>
      <c r="DB13" s="31"/>
      <c r="DC13" s="31">
        <v>24</v>
      </c>
      <c r="DD13" s="31">
        <v>24</v>
      </c>
      <c r="DE13" s="31"/>
      <c r="DF13" s="31"/>
      <c r="DG13" s="31"/>
      <c r="DH13" s="31"/>
      <c r="DI13" s="31">
        <v>24</v>
      </c>
      <c r="DJ13" s="31"/>
      <c r="DK13" s="31">
        <v>24</v>
      </c>
      <c r="DL13" s="31"/>
      <c r="DM13" s="31"/>
      <c r="DN13" s="31"/>
      <c r="DO13" s="31"/>
      <c r="DP13" s="31"/>
      <c r="DQ13" s="31"/>
      <c r="DR13" s="31">
        <v>24</v>
      </c>
      <c r="DS13" s="31"/>
      <c r="DT13" s="31"/>
      <c r="DU13" s="31"/>
      <c r="DV13" s="31"/>
      <c r="DW13" s="31"/>
      <c r="DX13" s="31">
        <v>48</v>
      </c>
      <c r="DY13" s="31"/>
      <c r="DZ13" s="31"/>
      <c r="EA13" s="31"/>
      <c r="EB13" s="31">
        <v>24</v>
      </c>
      <c r="EC13" s="31"/>
      <c r="ED13" s="31"/>
      <c r="EE13" s="31"/>
      <c r="EF13" s="31"/>
      <c r="EG13" s="31"/>
      <c r="EH13" s="31">
        <v>24</v>
      </c>
      <c r="EI13" s="31">
        <v>24</v>
      </c>
      <c r="EJ13" s="31">
        <v>120</v>
      </c>
      <c r="EK13" s="31"/>
      <c r="EL13" s="31"/>
      <c r="EM13" s="31"/>
      <c r="EN13" s="31"/>
      <c r="EO13" s="31">
        <v>24</v>
      </c>
      <c r="EP13" s="22">
        <f t="shared" si="0"/>
        <v>2400</v>
      </c>
    </row>
    <row r="14" spans="1:146" x14ac:dyDescent="0.25">
      <c r="A14" s="16">
        <f t="shared" si="1"/>
        <v>11</v>
      </c>
      <c r="B14" s="17" t="s">
        <v>275</v>
      </c>
      <c r="C14" s="17">
        <v>2024</v>
      </c>
      <c r="D14" s="17">
        <v>8</v>
      </c>
      <c r="E14" s="18">
        <v>3566457</v>
      </c>
      <c r="F14" s="17" t="s">
        <v>286</v>
      </c>
      <c r="G14" s="19">
        <v>24</v>
      </c>
      <c r="H14" s="20">
        <v>281.01799999999997</v>
      </c>
      <c r="I14" s="20">
        <v>11.709083333333332</v>
      </c>
      <c r="J14" s="31">
        <v>72</v>
      </c>
      <c r="K14" s="31">
        <v>24</v>
      </c>
      <c r="L14" s="31">
        <v>48</v>
      </c>
      <c r="M14" s="31">
        <v>24</v>
      </c>
      <c r="N14" s="31">
        <v>48</v>
      </c>
      <c r="O14" s="31"/>
      <c r="P14" s="31"/>
      <c r="Q14" s="31">
        <v>48</v>
      </c>
      <c r="R14" s="31"/>
      <c r="S14" s="31"/>
      <c r="T14" s="31">
        <v>72</v>
      </c>
      <c r="U14" s="31">
        <v>24</v>
      </c>
      <c r="V14" s="31">
        <v>24</v>
      </c>
      <c r="W14" s="31">
        <v>120</v>
      </c>
      <c r="X14" s="31">
        <v>48</v>
      </c>
      <c r="Y14" s="31">
        <v>24</v>
      </c>
      <c r="Z14" s="31"/>
      <c r="AA14" s="31"/>
      <c r="AB14" s="31"/>
      <c r="AC14" s="31">
        <v>120</v>
      </c>
      <c r="AD14" s="31">
        <v>24</v>
      </c>
      <c r="AE14" s="31">
        <v>24</v>
      </c>
      <c r="AF14" s="31">
        <v>48</v>
      </c>
      <c r="AG14" s="31">
        <v>72</v>
      </c>
      <c r="AH14" s="31">
        <v>24</v>
      </c>
      <c r="AI14" s="31"/>
      <c r="AJ14" s="31"/>
      <c r="AK14" s="31"/>
      <c r="AL14" s="31">
        <v>24</v>
      </c>
      <c r="AM14" s="31"/>
      <c r="AN14" s="31">
        <v>24</v>
      </c>
      <c r="AO14" s="31"/>
      <c r="AP14" s="31"/>
      <c r="AQ14" s="31">
        <v>48</v>
      </c>
      <c r="AR14" s="31"/>
      <c r="AS14" s="31">
        <v>24</v>
      </c>
      <c r="AT14" s="31"/>
      <c r="AU14" s="31">
        <v>48</v>
      </c>
      <c r="AV14" s="31">
        <v>48</v>
      </c>
      <c r="AW14" s="31">
        <v>48</v>
      </c>
      <c r="AX14" s="31"/>
      <c r="AY14" s="31">
        <v>48</v>
      </c>
      <c r="AZ14" s="31"/>
      <c r="BA14" s="31">
        <v>24</v>
      </c>
      <c r="BB14" s="31"/>
      <c r="BC14" s="31"/>
      <c r="BD14" s="31">
        <v>24</v>
      </c>
      <c r="BE14" s="31"/>
      <c r="BF14" s="31"/>
      <c r="BG14" s="31">
        <v>24</v>
      </c>
      <c r="BH14" s="31"/>
      <c r="BI14" s="31"/>
      <c r="BJ14" s="31"/>
      <c r="BK14" s="31"/>
      <c r="BL14" s="31"/>
      <c r="BM14" s="31">
        <v>24</v>
      </c>
      <c r="BN14" s="31">
        <v>24</v>
      </c>
      <c r="BO14" s="31"/>
      <c r="BP14" s="31"/>
      <c r="BQ14" s="31">
        <v>408</v>
      </c>
      <c r="BR14" s="31">
        <v>24</v>
      </c>
      <c r="BS14" s="31"/>
      <c r="BT14" s="31">
        <v>48</v>
      </c>
      <c r="BU14" s="31">
        <v>48</v>
      </c>
      <c r="BV14" s="31">
        <v>48</v>
      </c>
      <c r="BW14" s="31"/>
      <c r="BX14" s="31"/>
      <c r="BY14" s="31"/>
      <c r="BZ14" s="31"/>
      <c r="CA14" s="31">
        <v>24</v>
      </c>
      <c r="CB14" s="31">
        <v>72</v>
      </c>
      <c r="CC14" s="31">
        <v>24</v>
      </c>
      <c r="CD14" s="31">
        <v>48</v>
      </c>
      <c r="CE14" s="31"/>
      <c r="CF14" s="31"/>
      <c r="CG14" s="31"/>
      <c r="CH14" s="31"/>
      <c r="CI14" s="31"/>
      <c r="CJ14" s="31">
        <v>72</v>
      </c>
      <c r="CK14" s="31">
        <v>48</v>
      </c>
      <c r="CL14" s="31">
        <v>48</v>
      </c>
      <c r="CM14" s="31"/>
      <c r="CN14" s="31">
        <v>72</v>
      </c>
      <c r="CO14" s="31">
        <v>24</v>
      </c>
      <c r="CP14" s="31">
        <v>24</v>
      </c>
      <c r="CQ14" s="31">
        <v>24</v>
      </c>
      <c r="CR14" s="31">
        <v>24</v>
      </c>
      <c r="CS14" s="31">
        <v>24</v>
      </c>
      <c r="CT14" s="31"/>
      <c r="CU14" s="31"/>
      <c r="CV14" s="31"/>
      <c r="CW14" s="31"/>
      <c r="CX14" s="31"/>
      <c r="CY14" s="31"/>
      <c r="CZ14" s="31"/>
      <c r="DA14" s="31">
        <v>48</v>
      </c>
      <c r="DB14" s="31"/>
      <c r="DC14" s="31">
        <v>24</v>
      </c>
      <c r="DD14" s="31"/>
      <c r="DE14" s="31"/>
      <c r="DF14" s="31"/>
      <c r="DG14" s="31"/>
      <c r="DH14" s="31"/>
      <c r="DI14" s="31">
        <v>48</v>
      </c>
      <c r="DJ14" s="31"/>
      <c r="DK14" s="31"/>
      <c r="DL14" s="31">
        <v>24</v>
      </c>
      <c r="DM14" s="31"/>
      <c r="DN14" s="31"/>
      <c r="DO14" s="31">
        <v>24</v>
      </c>
      <c r="DP14" s="31"/>
      <c r="DQ14" s="31"/>
      <c r="DR14" s="31">
        <v>24</v>
      </c>
      <c r="DS14" s="31"/>
      <c r="DT14" s="31"/>
      <c r="DU14" s="31">
        <v>24</v>
      </c>
      <c r="DV14" s="31">
        <v>48</v>
      </c>
      <c r="DW14" s="31"/>
      <c r="DX14" s="31">
        <v>48</v>
      </c>
      <c r="DY14" s="31"/>
      <c r="DZ14" s="31"/>
      <c r="EA14" s="31"/>
      <c r="EB14" s="31"/>
      <c r="EC14" s="31"/>
      <c r="ED14" s="31"/>
      <c r="EE14" s="31"/>
      <c r="EF14" s="31"/>
      <c r="EG14" s="31"/>
      <c r="EH14" s="31">
        <v>24</v>
      </c>
      <c r="EI14" s="31">
        <v>24</v>
      </c>
      <c r="EJ14" s="31"/>
      <c r="EK14" s="31"/>
      <c r="EL14" s="31"/>
      <c r="EM14" s="31"/>
      <c r="EN14" s="31"/>
      <c r="EO14" s="31"/>
      <c r="EP14" s="22">
        <f t="shared" si="0"/>
        <v>2784</v>
      </c>
    </row>
    <row r="15" spans="1:146" x14ac:dyDescent="0.25">
      <c r="A15" s="16">
        <f t="shared" si="1"/>
        <v>12</v>
      </c>
      <c r="B15" s="17" t="s">
        <v>275</v>
      </c>
      <c r="C15" s="17">
        <v>2024</v>
      </c>
      <c r="D15" s="17">
        <v>8</v>
      </c>
      <c r="E15" s="18">
        <v>3568860</v>
      </c>
      <c r="F15" s="17" t="s">
        <v>287</v>
      </c>
      <c r="G15" s="19">
        <v>24</v>
      </c>
      <c r="H15" s="20">
        <v>281.01799999999997</v>
      </c>
      <c r="I15" s="20">
        <v>11.709083333333332</v>
      </c>
      <c r="J15" s="31"/>
      <c r="K15" s="31">
        <v>24</v>
      </c>
      <c r="L15" s="31"/>
      <c r="M15" s="31">
        <v>24</v>
      </c>
      <c r="N15" s="31">
        <v>24</v>
      </c>
      <c r="O15" s="31">
        <v>48</v>
      </c>
      <c r="P15" s="31">
        <v>120</v>
      </c>
      <c r="Q15" s="31">
        <v>24</v>
      </c>
      <c r="R15" s="31">
        <v>120</v>
      </c>
      <c r="S15" s="31">
        <v>48</v>
      </c>
      <c r="T15" s="31">
        <v>72</v>
      </c>
      <c r="U15" s="31">
        <v>96</v>
      </c>
      <c r="V15" s="31">
        <v>48</v>
      </c>
      <c r="W15" s="31"/>
      <c r="X15" s="31"/>
      <c r="Y15" s="31">
        <v>24</v>
      </c>
      <c r="Z15" s="31"/>
      <c r="AA15" s="31">
        <v>48</v>
      </c>
      <c r="AB15" s="31">
        <v>48</v>
      </c>
      <c r="AC15" s="31"/>
      <c r="AD15" s="31">
        <v>72</v>
      </c>
      <c r="AE15" s="31"/>
      <c r="AF15" s="31"/>
      <c r="AG15" s="31"/>
      <c r="AH15" s="31"/>
      <c r="AI15" s="31">
        <v>24</v>
      </c>
      <c r="AJ15" s="31">
        <v>24</v>
      </c>
      <c r="AK15" s="31"/>
      <c r="AL15" s="31">
        <v>72</v>
      </c>
      <c r="AM15" s="31">
        <v>24</v>
      </c>
      <c r="AN15" s="31">
        <v>48</v>
      </c>
      <c r="AO15" s="31">
        <v>24</v>
      </c>
      <c r="AP15" s="31">
        <v>72</v>
      </c>
      <c r="AQ15" s="31">
        <v>24</v>
      </c>
      <c r="AR15" s="31">
        <v>72</v>
      </c>
      <c r="AS15" s="31">
        <v>48</v>
      </c>
      <c r="AT15" s="31"/>
      <c r="AU15" s="31">
        <v>48</v>
      </c>
      <c r="AV15" s="31">
        <v>24</v>
      </c>
      <c r="AW15" s="31">
        <v>72</v>
      </c>
      <c r="AX15" s="31"/>
      <c r="AY15" s="31"/>
      <c r="AZ15" s="31">
        <v>24</v>
      </c>
      <c r="BA15" s="31">
        <v>24</v>
      </c>
      <c r="BB15" s="31">
        <v>24</v>
      </c>
      <c r="BC15" s="31"/>
      <c r="BD15" s="31">
        <v>24</v>
      </c>
      <c r="BE15" s="31">
        <v>72</v>
      </c>
      <c r="BF15" s="31"/>
      <c r="BG15" s="31"/>
      <c r="BH15" s="31">
        <v>24</v>
      </c>
      <c r="BI15" s="31">
        <v>24</v>
      </c>
      <c r="BJ15" s="31"/>
      <c r="BK15" s="31"/>
      <c r="BL15" s="31">
        <v>48</v>
      </c>
      <c r="BM15" s="31">
        <v>24</v>
      </c>
      <c r="BN15" s="31">
        <v>24</v>
      </c>
      <c r="BO15" s="31">
        <v>48</v>
      </c>
      <c r="BP15" s="31"/>
      <c r="BQ15" s="31">
        <v>648</v>
      </c>
      <c r="BR15" s="31">
        <v>120</v>
      </c>
      <c r="BS15" s="31"/>
      <c r="BT15" s="31"/>
      <c r="BU15" s="31">
        <v>120</v>
      </c>
      <c r="BV15" s="31">
        <v>120</v>
      </c>
      <c r="BW15" s="31"/>
      <c r="BX15" s="31"/>
      <c r="BY15" s="31"/>
      <c r="BZ15" s="31"/>
      <c r="CA15" s="31">
        <v>48</v>
      </c>
      <c r="CB15" s="31">
        <v>144</v>
      </c>
      <c r="CC15" s="31">
        <v>24</v>
      </c>
      <c r="CD15" s="31">
        <v>24</v>
      </c>
      <c r="CE15" s="31"/>
      <c r="CF15" s="31"/>
      <c r="CG15" s="31"/>
      <c r="CH15" s="31"/>
      <c r="CI15" s="31">
        <v>72</v>
      </c>
      <c r="CJ15" s="31">
        <v>72</v>
      </c>
      <c r="CK15" s="31"/>
      <c r="CL15" s="31">
        <v>24</v>
      </c>
      <c r="CM15" s="31"/>
      <c r="CN15" s="31">
        <v>48</v>
      </c>
      <c r="CO15" s="31"/>
      <c r="CP15" s="31"/>
      <c r="CQ15" s="31">
        <v>24</v>
      </c>
      <c r="CR15" s="31">
        <v>48</v>
      </c>
      <c r="CS15" s="31">
        <v>24</v>
      </c>
      <c r="CT15" s="31">
        <v>24</v>
      </c>
      <c r="CU15" s="31"/>
      <c r="CV15" s="31"/>
      <c r="CW15" s="31">
        <v>24</v>
      </c>
      <c r="CX15" s="31"/>
      <c r="CY15" s="31"/>
      <c r="CZ15" s="31">
        <v>48</v>
      </c>
      <c r="DA15" s="31"/>
      <c r="DB15" s="31">
        <v>72</v>
      </c>
      <c r="DC15" s="31">
        <v>24</v>
      </c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>
        <v>24</v>
      </c>
      <c r="DT15" s="31">
        <v>24</v>
      </c>
      <c r="DU15" s="31">
        <v>24</v>
      </c>
      <c r="DV15" s="31"/>
      <c r="DW15" s="31">
        <v>24</v>
      </c>
      <c r="DX15" s="31"/>
      <c r="DY15" s="31"/>
      <c r="DZ15" s="31"/>
      <c r="EA15" s="31">
        <v>24</v>
      </c>
      <c r="EB15" s="31"/>
      <c r="EC15" s="31"/>
      <c r="ED15" s="31"/>
      <c r="EE15" s="31">
        <v>24</v>
      </c>
      <c r="EF15" s="31"/>
      <c r="EG15" s="31">
        <v>24</v>
      </c>
      <c r="EH15" s="31"/>
      <c r="EI15" s="31"/>
      <c r="EJ15" s="31">
        <v>24</v>
      </c>
      <c r="EK15" s="31"/>
      <c r="EL15" s="31"/>
      <c r="EM15" s="31"/>
      <c r="EN15" s="31"/>
      <c r="EO15" s="31"/>
      <c r="EP15" s="22">
        <f t="shared" si="0"/>
        <v>3720</v>
      </c>
    </row>
    <row r="16" spans="1:146" x14ac:dyDescent="0.25">
      <c r="A16" s="16">
        <f t="shared" si="1"/>
        <v>13</v>
      </c>
      <c r="B16" s="17" t="s">
        <v>275</v>
      </c>
      <c r="C16" s="17">
        <v>2024</v>
      </c>
      <c r="D16" s="17">
        <v>8</v>
      </c>
      <c r="E16" s="18">
        <v>3572153</v>
      </c>
      <c r="F16" s="17" t="s">
        <v>288</v>
      </c>
      <c r="G16" s="19">
        <v>6</v>
      </c>
      <c r="H16" s="20">
        <v>167.22200000000001</v>
      </c>
      <c r="I16" s="20">
        <v>27.870333333333335</v>
      </c>
      <c r="J16" s="31">
        <v>12</v>
      </c>
      <c r="K16" s="31">
        <v>24</v>
      </c>
      <c r="L16" s="31">
        <v>18</v>
      </c>
      <c r="M16" s="31">
        <v>0</v>
      </c>
      <c r="N16" s="31">
        <v>0</v>
      </c>
      <c r="O16" s="31">
        <v>0</v>
      </c>
      <c r="P16" s="31">
        <v>30</v>
      </c>
      <c r="Q16" s="31">
        <v>12</v>
      </c>
      <c r="R16" s="31">
        <v>12</v>
      </c>
      <c r="S16" s="31">
        <v>12</v>
      </c>
      <c r="T16" s="31">
        <v>12</v>
      </c>
      <c r="U16" s="31">
        <v>30</v>
      </c>
      <c r="V16" s="31">
        <v>48</v>
      </c>
      <c r="W16" s="31">
        <v>0</v>
      </c>
      <c r="X16" s="31">
        <v>24</v>
      </c>
      <c r="Y16" s="31">
        <v>24</v>
      </c>
      <c r="Z16" s="31">
        <v>12</v>
      </c>
      <c r="AA16" s="31">
        <v>24</v>
      </c>
      <c r="AB16" s="31">
        <v>12</v>
      </c>
      <c r="AC16" s="31">
        <v>60</v>
      </c>
      <c r="AD16" s="31">
        <v>18</v>
      </c>
      <c r="AE16" s="31">
        <v>60</v>
      </c>
      <c r="AF16" s="31"/>
      <c r="AG16" s="31">
        <v>18</v>
      </c>
      <c r="AH16" s="31">
        <v>12</v>
      </c>
      <c r="AI16" s="31">
        <v>36</v>
      </c>
      <c r="AJ16" s="31">
        <v>12</v>
      </c>
      <c r="AK16" s="31">
        <v>0</v>
      </c>
      <c r="AL16" s="31">
        <v>30</v>
      </c>
      <c r="AM16" s="31">
        <v>18</v>
      </c>
      <c r="AN16" s="31">
        <v>0</v>
      </c>
      <c r="AO16" s="31">
        <v>0</v>
      </c>
      <c r="AP16" s="31">
        <v>0</v>
      </c>
      <c r="AQ16" s="31">
        <v>12</v>
      </c>
      <c r="AR16" s="31">
        <v>12</v>
      </c>
      <c r="AS16" s="31">
        <v>12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6</v>
      </c>
      <c r="AZ16" s="31">
        <v>36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/>
      <c r="BG16" s="31"/>
      <c r="BH16" s="31">
        <v>0</v>
      </c>
      <c r="BI16" s="31">
        <v>0</v>
      </c>
      <c r="BJ16" s="31">
        <v>12</v>
      </c>
      <c r="BK16" s="31">
        <v>0</v>
      </c>
      <c r="BL16" s="31">
        <v>78</v>
      </c>
      <c r="BM16" s="31">
        <v>0</v>
      </c>
      <c r="BN16" s="31">
        <v>0</v>
      </c>
      <c r="BO16" s="31"/>
      <c r="BP16" s="31">
        <v>0</v>
      </c>
      <c r="BQ16" s="31"/>
      <c r="BR16" s="31">
        <v>0</v>
      </c>
      <c r="BS16" s="31"/>
      <c r="BT16" s="31">
        <v>0</v>
      </c>
      <c r="BU16" s="31">
        <v>0</v>
      </c>
      <c r="BV16" s="31">
        <v>0</v>
      </c>
      <c r="BW16" s="31"/>
      <c r="BX16" s="31"/>
      <c r="BY16" s="31">
        <v>0</v>
      </c>
      <c r="BZ16" s="31">
        <v>0</v>
      </c>
      <c r="CA16" s="31">
        <v>0</v>
      </c>
      <c r="CB16" s="31">
        <v>30</v>
      </c>
      <c r="CC16" s="31">
        <v>0</v>
      </c>
      <c r="CD16" s="31">
        <v>0</v>
      </c>
      <c r="CE16" s="31">
        <v>0</v>
      </c>
      <c r="CF16" s="31">
        <v>0</v>
      </c>
      <c r="CG16" s="31">
        <v>6</v>
      </c>
      <c r="CH16" s="31">
        <v>0</v>
      </c>
      <c r="CI16" s="31">
        <v>120</v>
      </c>
      <c r="CJ16" s="31">
        <v>0</v>
      </c>
      <c r="CK16" s="31">
        <v>0</v>
      </c>
      <c r="CL16" s="31">
        <v>0</v>
      </c>
      <c r="CM16" s="31">
        <v>0</v>
      </c>
      <c r="CN16" s="31">
        <v>48</v>
      </c>
      <c r="CO16" s="31">
        <v>18</v>
      </c>
      <c r="CP16" s="31">
        <v>60</v>
      </c>
      <c r="CQ16" s="31">
        <v>0</v>
      </c>
      <c r="CR16" s="31">
        <v>0</v>
      </c>
      <c r="CS16" s="31">
        <v>6</v>
      </c>
      <c r="CT16" s="31">
        <v>0</v>
      </c>
      <c r="CU16" s="31"/>
      <c r="CV16" s="31">
        <v>0</v>
      </c>
      <c r="CW16" s="31">
        <v>0</v>
      </c>
      <c r="CX16" s="31">
        <v>42</v>
      </c>
      <c r="CY16" s="31">
        <v>0</v>
      </c>
      <c r="CZ16" s="31">
        <v>0</v>
      </c>
      <c r="DA16" s="31">
        <v>12</v>
      </c>
      <c r="DB16" s="31">
        <v>0</v>
      </c>
      <c r="DC16" s="31">
        <v>48</v>
      </c>
      <c r="DD16" s="31">
        <v>0</v>
      </c>
      <c r="DE16" s="31">
        <v>12</v>
      </c>
      <c r="DF16" s="31">
        <v>6</v>
      </c>
      <c r="DG16" s="31">
        <v>0</v>
      </c>
      <c r="DH16" s="31">
        <v>0</v>
      </c>
      <c r="DI16" s="31">
        <v>0</v>
      </c>
      <c r="DJ16" s="31">
        <v>0</v>
      </c>
      <c r="DK16" s="31">
        <v>0</v>
      </c>
      <c r="DL16" s="31">
        <v>12</v>
      </c>
      <c r="DM16" s="31"/>
      <c r="DN16" s="31">
        <v>12</v>
      </c>
      <c r="DO16" s="31">
        <v>0</v>
      </c>
      <c r="DP16" s="31">
        <v>0</v>
      </c>
      <c r="DQ16" s="31"/>
      <c r="DR16" s="31">
        <v>0</v>
      </c>
      <c r="DS16" s="31">
        <v>6</v>
      </c>
      <c r="DT16" s="31">
        <v>0</v>
      </c>
      <c r="DU16" s="31">
        <v>0</v>
      </c>
      <c r="DV16" s="31">
        <v>0</v>
      </c>
      <c r="DW16" s="31">
        <v>12</v>
      </c>
      <c r="DX16" s="31">
        <v>0</v>
      </c>
      <c r="DY16" s="31"/>
      <c r="DZ16" s="31"/>
      <c r="EA16" s="31">
        <v>0</v>
      </c>
      <c r="EB16" s="31">
        <v>12</v>
      </c>
      <c r="EC16" s="31">
        <v>0</v>
      </c>
      <c r="ED16" s="31">
        <v>0</v>
      </c>
      <c r="EE16" s="31">
        <v>0</v>
      </c>
      <c r="EF16" s="31">
        <v>0</v>
      </c>
      <c r="EG16" s="31">
        <v>0</v>
      </c>
      <c r="EH16" s="31">
        <v>0</v>
      </c>
      <c r="EI16" s="31">
        <v>0</v>
      </c>
      <c r="EJ16" s="31">
        <v>0</v>
      </c>
      <c r="EK16" s="31">
        <v>6</v>
      </c>
      <c r="EL16" s="31">
        <v>0</v>
      </c>
      <c r="EM16" s="31">
        <v>0</v>
      </c>
      <c r="EN16" s="31"/>
      <c r="EO16" s="31"/>
      <c r="EP16" s="22">
        <f t="shared" si="0"/>
        <v>1206</v>
      </c>
    </row>
    <row r="17" spans="1:146" x14ac:dyDescent="0.25">
      <c r="A17" s="16">
        <f t="shared" si="1"/>
        <v>14</v>
      </c>
      <c r="B17" s="17" t="s">
        <v>275</v>
      </c>
      <c r="C17" s="17">
        <v>2024</v>
      </c>
      <c r="D17" s="17">
        <v>8</v>
      </c>
      <c r="E17" s="18">
        <v>3580230</v>
      </c>
      <c r="F17" s="17" t="s">
        <v>289</v>
      </c>
      <c r="G17" s="19">
        <v>6</v>
      </c>
      <c r="H17" s="20">
        <v>203.864</v>
      </c>
      <c r="I17" s="20">
        <v>33.977333333333334</v>
      </c>
      <c r="J17" s="21">
        <v>30</v>
      </c>
      <c r="K17" s="21"/>
      <c r="L17" s="21">
        <v>12</v>
      </c>
      <c r="M17" s="21"/>
      <c r="N17" s="21">
        <v>6</v>
      </c>
      <c r="O17" s="21">
        <v>30</v>
      </c>
      <c r="P17" s="21"/>
      <c r="Q17" s="21"/>
      <c r="R17" s="21">
        <v>18</v>
      </c>
      <c r="S17" s="21"/>
      <c r="T17" s="21">
        <v>12</v>
      </c>
      <c r="U17" s="21">
        <v>48</v>
      </c>
      <c r="V17" s="21">
        <v>18</v>
      </c>
      <c r="W17" s="21"/>
      <c r="X17" s="21">
        <v>12</v>
      </c>
      <c r="Y17" s="21"/>
      <c r="Z17" s="21"/>
      <c r="AA17" s="21">
        <v>6</v>
      </c>
      <c r="AB17" s="21"/>
      <c r="AC17" s="21"/>
      <c r="AD17" s="21">
        <v>30</v>
      </c>
      <c r="AE17" s="21"/>
      <c r="AF17" s="21"/>
      <c r="AG17" s="21">
        <v>6</v>
      </c>
      <c r="AH17" s="21">
        <v>12</v>
      </c>
      <c r="AI17" s="21">
        <v>6</v>
      </c>
      <c r="AJ17" s="21"/>
      <c r="AK17" s="21"/>
      <c r="AL17" s="21">
        <v>30</v>
      </c>
      <c r="AM17" s="21">
        <v>6</v>
      </c>
      <c r="AN17" s="21"/>
      <c r="AO17" s="21">
        <v>30</v>
      </c>
      <c r="AP17" s="21"/>
      <c r="AQ17" s="21"/>
      <c r="AR17" s="21">
        <v>12</v>
      </c>
      <c r="AS17" s="21"/>
      <c r="AT17" s="21"/>
      <c r="AU17" s="21">
        <v>6</v>
      </c>
      <c r="AV17" s="21"/>
      <c r="AW17" s="21">
        <v>12</v>
      </c>
      <c r="AX17" s="21">
        <v>6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>
        <v>12</v>
      </c>
      <c r="BO17" s="21">
        <v>12</v>
      </c>
      <c r="BP17" s="21"/>
      <c r="BQ17" s="21"/>
      <c r="BR17" s="21"/>
      <c r="BS17" s="21"/>
      <c r="BT17" s="21">
        <v>12</v>
      </c>
      <c r="BU17" s="21">
        <v>180</v>
      </c>
      <c r="BV17" s="21"/>
      <c r="BW17" s="21"/>
      <c r="BX17" s="21"/>
      <c r="BY17" s="21"/>
      <c r="BZ17" s="21"/>
      <c r="CA17" s="21">
        <v>18</v>
      </c>
      <c r="CB17" s="21"/>
      <c r="CC17" s="21">
        <v>6</v>
      </c>
      <c r="CD17" s="21"/>
      <c r="CE17" s="21">
        <v>6</v>
      </c>
      <c r="CF17" s="21"/>
      <c r="CG17" s="21">
        <v>6</v>
      </c>
      <c r="CH17" s="21"/>
      <c r="CI17" s="21"/>
      <c r="CJ17" s="21"/>
      <c r="CK17" s="21">
        <v>6</v>
      </c>
      <c r="CL17" s="21"/>
      <c r="CM17" s="21"/>
      <c r="CN17" s="21"/>
      <c r="CO17" s="21"/>
      <c r="CP17" s="21"/>
      <c r="CQ17" s="21"/>
      <c r="CR17" s="21">
        <v>18</v>
      </c>
      <c r="CS17" s="21">
        <v>12</v>
      </c>
      <c r="CT17" s="21">
        <v>6</v>
      </c>
      <c r="CU17" s="21"/>
      <c r="CV17" s="21"/>
      <c r="CW17" s="21"/>
      <c r="CX17" s="21"/>
      <c r="CY17" s="21"/>
      <c r="CZ17" s="21"/>
      <c r="DA17" s="21"/>
      <c r="DB17" s="21">
        <v>30</v>
      </c>
      <c r="DC17" s="21"/>
      <c r="DD17" s="21"/>
      <c r="DE17" s="21">
        <v>18</v>
      </c>
      <c r="DF17" s="21">
        <v>6</v>
      </c>
      <c r="DG17" s="21"/>
      <c r="DH17" s="21"/>
      <c r="DI17" s="21"/>
      <c r="DJ17" s="21"/>
      <c r="DK17" s="21">
        <v>6</v>
      </c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>
        <v>6</v>
      </c>
      <c r="DW17" s="21"/>
      <c r="DX17" s="21"/>
      <c r="DY17" s="21"/>
      <c r="DZ17" s="21"/>
      <c r="EA17" s="21"/>
      <c r="EB17" s="21"/>
      <c r="EC17" s="21"/>
      <c r="ED17" s="21"/>
      <c r="EE17" s="21">
        <v>6</v>
      </c>
      <c r="EF17" s="21"/>
      <c r="EG17" s="21"/>
      <c r="EH17" s="21"/>
      <c r="EI17" s="21"/>
      <c r="EJ17" s="21"/>
      <c r="EK17" s="21"/>
      <c r="EL17" s="21">
        <v>6</v>
      </c>
      <c r="EM17" s="21">
        <v>18</v>
      </c>
      <c r="EN17" s="21"/>
      <c r="EO17" s="21">
        <v>6</v>
      </c>
      <c r="EP17" s="22">
        <f t="shared" si="0"/>
        <v>744</v>
      </c>
    </row>
    <row r="18" spans="1:146" x14ac:dyDescent="0.25">
      <c r="A18" s="16">
        <f t="shared" si="1"/>
        <v>15</v>
      </c>
      <c r="B18" s="17" t="s">
        <v>275</v>
      </c>
      <c r="C18" s="17">
        <v>2024</v>
      </c>
      <c r="D18" s="17">
        <v>8</v>
      </c>
      <c r="E18" s="18">
        <v>3580595</v>
      </c>
      <c r="F18" s="17" t="s">
        <v>290</v>
      </c>
      <c r="G18" s="19">
        <v>6</v>
      </c>
      <c r="H18" s="20">
        <v>100.364</v>
      </c>
      <c r="I18" s="20">
        <v>16.727333333333334</v>
      </c>
      <c r="J18" s="31">
        <v>54</v>
      </c>
      <c r="K18" s="31"/>
      <c r="L18" s="31">
        <v>18</v>
      </c>
      <c r="M18" s="31">
        <v>18</v>
      </c>
      <c r="N18" s="31">
        <v>12</v>
      </c>
      <c r="O18" s="31">
        <v>24</v>
      </c>
      <c r="P18" s="31"/>
      <c r="Q18" s="31">
        <v>12</v>
      </c>
      <c r="R18" s="31">
        <v>30</v>
      </c>
      <c r="S18" s="31">
        <v>6</v>
      </c>
      <c r="T18" s="31">
        <v>24</v>
      </c>
      <c r="U18" s="31">
        <v>12</v>
      </c>
      <c r="V18" s="21">
        <v>18</v>
      </c>
      <c r="W18" s="21">
        <v>6</v>
      </c>
      <c r="X18" s="21">
        <v>12</v>
      </c>
      <c r="Y18" s="21">
        <v>6</v>
      </c>
      <c r="Z18" s="21"/>
      <c r="AA18" s="21">
        <v>18</v>
      </c>
      <c r="AB18" s="21"/>
      <c r="AC18" s="21"/>
      <c r="AD18" s="21">
        <v>18</v>
      </c>
      <c r="AE18" s="21">
        <v>30</v>
      </c>
      <c r="AF18" s="21"/>
      <c r="AG18" s="21"/>
      <c r="AH18" s="21">
        <v>6</v>
      </c>
      <c r="AI18" s="21"/>
      <c r="AJ18" s="21"/>
      <c r="AK18" s="21"/>
      <c r="AL18" s="21">
        <v>30</v>
      </c>
      <c r="AM18" s="21"/>
      <c r="AN18" s="21"/>
      <c r="AO18" s="21"/>
      <c r="AP18" s="21"/>
      <c r="AQ18" s="21"/>
      <c r="AR18" s="21">
        <v>30</v>
      </c>
      <c r="AS18" s="21">
        <v>18</v>
      </c>
      <c r="AT18" s="21"/>
      <c r="AU18" s="21"/>
      <c r="AV18" s="21"/>
      <c r="AW18" s="21">
        <v>18</v>
      </c>
      <c r="AX18" s="21"/>
      <c r="AY18" s="21"/>
      <c r="AZ18" s="21"/>
      <c r="BA18" s="21"/>
      <c r="BB18" s="21">
        <v>12</v>
      </c>
      <c r="BC18" s="21"/>
      <c r="BD18" s="21"/>
      <c r="BE18" s="21"/>
      <c r="BF18" s="21">
        <v>12</v>
      </c>
      <c r="BG18" s="21"/>
      <c r="BH18" s="21">
        <v>24</v>
      </c>
      <c r="BI18" s="21"/>
      <c r="BJ18" s="21"/>
      <c r="BK18" s="21"/>
      <c r="BL18" s="21"/>
      <c r="BM18" s="21">
        <v>12</v>
      </c>
      <c r="BN18" s="21">
        <v>6</v>
      </c>
      <c r="BO18" s="21">
        <v>6</v>
      </c>
      <c r="BP18" s="21"/>
      <c r="BQ18" s="21"/>
      <c r="BR18" s="21"/>
      <c r="BS18" s="21"/>
      <c r="BT18" s="21"/>
      <c r="BU18" s="21">
        <v>18</v>
      </c>
      <c r="BV18" s="21">
        <v>24</v>
      </c>
      <c r="BW18" s="21"/>
      <c r="BX18" s="21"/>
      <c r="BY18" s="21">
        <v>24</v>
      </c>
      <c r="BZ18" s="21">
        <v>6</v>
      </c>
      <c r="CA18" s="21">
        <v>6</v>
      </c>
      <c r="CB18" s="21"/>
      <c r="CC18" s="21">
        <v>18</v>
      </c>
      <c r="CD18" s="21">
        <v>18</v>
      </c>
      <c r="CE18" s="21"/>
      <c r="CF18" s="21"/>
      <c r="CG18" s="21"/>
      <c r="CH18" s="21"/>
      <c r="CI18" s="21"/>
      <c r="CJ18" s="21"/>
      <c r="CK18" s="21"/>
      <c r="CL18" s="21"/>
      <c r="CM18" s="21"/>
      <c r="CN18" s="21">
        <v>6</v>
      </c>
      <c r="CO18" s="21"/>
      <c r="CP18" s="21"/>
      <c r="CQ18" s="21"/>
      <c r="CR18" s="21">
        <v>18</v>
      </c>
      <c r="CS18" s="21">
        <v>12</v>
      </c>
      <c r="CT18" s="21"/>
      <c r="CU18" s="21"/>
      <c r="CV18" s="21"/>
      <c r="CW18" s="21">
        <v>6</v>
      </c>
      <c r="CX18" s="21">
        <v>24</v>
      </c>
      <c r="CY18" s="21">
        <v>18</v>
      </c>
      <c r="CZ18" s="21">
        <v>12</v>
      </c>
      <c r="DA18" s="21">
        <v>12</v>
      </c>
      <c r="DB18" s="21">
        <v>42</v>
      </c>
      <c r="DC18" s="21"/>
      <c r="DD18" s="21"/>
      <c r="DE18" s="21">
        <v>30</v>
      </c>
      <c r="DF18" s="21"/>
      <c r="DG18" s="21">
        <v>6</v>
      </c>
      <c r="DH18" s="21"/>
      <c r="DI18" s="21"/>
      <c r="DJ18" s="21"/>
      <c r="DK18" s="21">
        <v>12</v>
      </c>
      <c r="DL18" s="21"/>
      <c r="DM18" s="21"/>
      <c r="DN18" s="21">
        <v>30</v>
      </c>
      <c r="DO18" s="21"/>
      <c r="DP18" s="21">
        <v>12</v>
      </c>
      <c r="DQ18" s="21"/>
      <c r="DR18" s="21"/>
      <c r="DS18" s="21"/>
      <c r="DT18" s="21">
        <v>12</v>
      </c>
      <c r="DU18" s="21">
        <v>6</v>
      </c>
      <c r="DV18" s="21">
        <v>6</v>
      </c>
      <c r="DW18" s="21">
        <v>6</v>
      </c>
      <c r="DX18" s="21"/>
      <c r="DY18" s="21"/>
      <c r="DZ18" s="21"/>
      <c r="EA18" s="21"/>
      <c r="EB18" s="21"/>
      <c r="EC18" s="21"/>
      <c r="ED18" s="21">
        <v>6</v>
      </c>
      <c r="EE18" s="21">
        <v>12</v>
      </c>
      <c r="EF18" s="21"/>
      <c r="EG18" s="21">
        <v>6</v>
      </c>
      <c r="EH18" s="21"/>
      <c r="EI18" s="21"/>
      <c r="EJ18" s="21">
        <v>6</v>
      </c>
      <c r="EK18" s="21"/>
      <c r="EL18" s="21"/>
      <c r="EM18" s="21">
        <v>6</v>
      </c>
      <c r="EN18" s="21"/>
      <c r="EO18" s="21"/>
      <c r="EP18" s="22">
        <f t="shared" si="0"/>
        <v>912</v>
      </c>
    </row>
    <row r="19" spans="1:146" x14ac:dyDescent="0.25">
      <c r="A19" s="16">
        <f t="shared" si="1"/>
        <v>16</v>
      </c>
      <c r="B19" s="17" t="s">
        <v>275</v>
      </c>
      <c r="C19" s="17">
        <v>2024</v>
      </c>
      <c r="D19" s="17">
        <v>8</v>
      </c>
      <c r="E19" s="18">
        <v>3584240</v>
      </c>
      <c r="F19" s="17" t="s">
        <v>309</v>
      </c>
      <c r="G19" s="19">
        <v>60</v>
      </c>
      <c r="H19" s="20">
        <v>332.45499999999998</v>
      </c>
      <c r="I19" s="20">
        <v>5.540916666666666</v>
      </c>
      <c r="J19" s="31">
        <v>120</v>
      </c>
      <c r="K19" s="31">
        <v>180</v>
      </c>
      <c r="L19" s="31"/>
      <c r="M19" s="31">
        <v>180</v>
      </c>
      <c r="N19" s="31">
        <v>240</v>
      </c>
      <c r="O19" s="31">
        <v>240</v>
      </c>
      <c r="P19" s="31"/>
      <c r="Q19" s="31"/>
      <c r="R19" s="31">
        <v>480</v>
      </c>
      <c r="S19" s="31"/>
      <c r="T19" s="31">
        <v>300</v>
      </c>
      <c r="U19" s="31">
        <v>360</v>
      </c>
      <c r="V19" s="21">
        <v>120</v>
      </c>
      <c r="W19" s="21">
        <v>180</v>
      </c>
      <c r="X19" s="21">
        <v>180</v>
      </c>
      <c r="Y19" s="21">
        <v>120</v>
      </c>
      <c r="Z19" s="21"/>
      <c r="AA19" s="21">
        <v>120</v>
      </c>
      <c r="AB19" s="21">
        <v>120</v>
      </c>
      <c r="AC19" s="21">
        <v>420</v>
      </c>
      <c r="AD19" s="21">
        <v>600</v>
      </c>
      <c r="AE19" s="21">
        <v>240</v>
      </c>
      <c r="AF19" s="21">
        <v>300</v>
      </c>
      <c r="AG19" s="21">
        <v>120</v>
      </c>
      <c r="AH19" s="21">
        <v>120</v>
      </c>
      <c r="AI19" s="21">
        <v>360</v>
      </c>
      <c r="AJ19" s="21">
        <v>0</v>
      </c>
      <c r="AK19" s="21"/>
      <c r="AL19" s="21">
        <v>360</v>
      </c>
      <c r="AM19" s="21"/>
      <c r="AN19" s="21"/>
      <c r="AO19" s="21">
        <v>60</v>
      </c>
      <c r="AP19" s="21"/>
      <c r="AQ19" s="21">
        <v>240</v>
      </c>
      <c r="AR19" s="21">
        <v>240</v>
      </c>
      <c r="AS19" s="21">
        <v>300</v>
      </c>
      <c r="AT19" s="21">
        <v>120</v>
      </c>
      <c r="AU19" s="21">
        <v>360</v>
      </c>
      <c r="AV19" s="21">
        <v>180</v>
      </c>
      <c r="AW19" s="21">
        <v>120</v>
      </c>
      <c r="AX19" s="21"/>
      <c r="AY19" s="21">
        <v>120</v>
      </c>
      <c r="AZ19" s="21">
        <v>60</v>
      </c>
      <c r="BA19" s="21"/>
      <c r="BB19" s="21">
        <v>60</v>
      </c>
      <c r="BC19" s="21"/>
      <c r="BD19" s="21">
        <v>180</v>
      </c>
      <c r="BE19" s="21">
        <v>120</v>
      </c>
      <c r="BF19" s="21"/>
      <c r="BG19" s="21"/>
      <c r="BH19" s="21"/>
      <c r="BI19" s="21"/>
      <c r="BJ19" s="21">
        <v>60</v>
      </c>
      <c r="BK19" s="21">
        <v>180</v>
      </c>
      <c r="BL19" s="21">
        <v>300</v>
      </c>
      <c r="BM19" s="21">
        <v>120</v>
      </c>
      <c r="BN19" s="21">
        <v>180</v>
      </c>
      <c r="BO19" s="21"/>
      <c r="BP19" s="21">
        <v>240</v>
      </c>
      <c r="BQ19" s="21">
        <v>11640</v>
      </c>
      <c r="BR19" s="21">
        <v>180</v>
      </c>
      <c r="BS19" s="21"/>
      <c r="BT19" s="21"/>
      <c r="BU19" s="21">
        <v>1800</v>
      </c>
      <c r="BV19" s="21">
        <v>1080</v>
      </c>
      <c r="BW19" s="21">
        <v>120</v>
      </c>
      <c r="BX19" s="21"/>
      <c r="BY19" s="21"/>
      <c r="BZ19" s="21">
        <v>60</v>
      </c>
      <c r="CA19" s="21">
        <v>120</v>
      </c>
      <c r="CB19" s="21">
        <v>660</v>
      </c>
      <c r="CC19" s="21">
        <v>60</v>
      </c>
      <c r="CD19" s="21"/>
      <c r="CE19" s="21"/>
      <c r="CF19" s="21"/>
      <c r="CG19" s="21"/>
      <c r="CH19" s="21">
        <v>60</v>
      </c>
      <c r="CI19" s="21">
        <v>360</v>
      </c>
      <c r="CJ19" s="21">
        <v>240</v>
      </c>
      <c r="CK19" s="21">
        <v>180</v>
      </c>
      <c r="CL19" s="21">
        <v>60</v>
      </c>
      <c r="CM19" s="21">
        <v>180</v>
      </c>
      <c r="CN19" s="21">
        <v>60</v>
      </c>
      <c r="CO19" s="21">
        <v>180</v>
      </c>
      <c r="CP19" s="21">
        <v>240</v>
      </c>
      <c r="CQ19" s="21">
        <v>120</v>
      </c>
      <c r="CR19" s="21">
        <v>0</v>
      </c>
      <c r="CS19" s="21"/>
      <c r="CT19" s="21"/>
      <c r="CU19" s="21"/>
      <c r="CV19" s="21">
        <v>60</v>
      </c>
      <c r="CW19" s="21"/>
      <c r="CX19" s="21">
        <v>60</v>
      </c>
      <c r="CY19" s="21">
        <v>240</v>
      </c>
      <c r="CZ19" s="21"/>
      <c r="DA19" s="21">
        <v>60</v>
      </c>
      <c r="DB19" s="21">
        <v>180</v>
      </c>
      <c r="DC19" s="21"/>
      <c r="DD19" s="21"/>
      <c r="DE19" s="21">
        <v>120</v>
      </c>
      <c r="DF19" s="21"/>
      <c r="DG19" s="21"/>
      <c r="DH19" s="21"/>
      <c r="DI19" s="21">
        <v>180</v>
      </c>
      <c r="DJ19" s="21"/>
      <c r="DK19" s="21">
        <v>60</v>
      </c>
      <c r="DL19" s="21">
        <v>0</v>
      </c>
      <c r="DM19" s="21"/>
      <c r="DN19" s="21"/>
      <c r="DO19" s="21"/>
      <c r="DP19" s="21">
        <v>120</v>
      </c>
      <c r="DQ19" s="21"/>
      <c r="DR19" s="21"/>
      <c r="DS19" s="21"/>
      <c r="DT19" s="21"/>
      <c r="DU19" s="21">
        <v>60</v>
      </c>
      <c r="DV19" s="21">
        <v>60</v>
      </c>
      <c r="DW19" s="21"/>
      <c r="DX19" s="21"/>
      <c r="DY19" s="21"/>
      <c r="DZ19" s="21"/>
      <c r="EA19" s="21">
        <v>60</v>
      </c>
      <c r="EB19" s="21"/>
      <c r="EC19" s="21"/>
      <c r="ED19" s="21"/>
      <c r="EE19" s="21">
        <v>120</v>
      </c>
      <c r="EF19" s="21"/>
      <c r="EG19" s="21"/>
      <c r="EH19" s="21"/>
      <c r="EI19" s="21">
        <v>120</v>
      </c>
      <c r="EJ19" s="21"/>
      <c r="EK19" s="21"/>
      <c r="EL19" s="21"/>
      <c r="EM19" s="21"/>
      <c r="EN19" s="21">
        <v>120</v>
      </c>
      <c r="EO19" s="21"/>
      <c r="EP19" s="22">
        <f t="shared" si="0"/>
        <v>27720</v>
      </c>
    </row>
    <row r="20" spans="1:146" x14ac:dyDescent="0.25">
      <c r="A20" s="16">
        <f t="shared" si="1"/>
        <v>17</v>
      </c>
      <c r="B20" s="17" t="s">
        <v>275</v>
      </c>
      <c r="C20" s="17">
        <v>2024</v>
      </c>
      <c r="D20" s="17">
        <v>8</v>
      </c>
      <c r="E20" s="18">
        <v>3584241</v>
      </c>
      <c r="F20" s="17" t="s">
        <v>310</v>
      </c>
      <c r="G20" s="19">
        <v>20</v>
      </c>
      <c r="H20" s="20">
        <v>382.63600000000002</v>
      </c>
      <c r="I20" s="20">
        <v>19.131800000000002</v>
      </c>
      <c r="J20" s="31">
        <v>40</v>
      </c>
      <c r="K20" s="31">
        <v>60</v>
      </c>
      <c r="L20" s="31"/>
      <c r="M20" s="31">
        <v>60</v>
      </c>
      <c r="N20" s="31">
        <v>40</v>
      </c>
      <c r="O20" s="31">
        <v>40</v>
      </c>
      <c r="P20" s="31"/>
      <c r="Q20" s="31"/>
      <c r="R20" s="31">
        <v>120</v>
      </c>
      <c r="S20" s="31"/>
      <c r="T20" s="31">
        <v>140</v>
      </c>
      <c r="U20" s="31">
        <v>120</v>
      </c>
      <c r="V20" s="21">
        <v>20</v>
      </c>
      <c r="W20" s="21">
        <v>20</v>
      </c>
      <c r="X20" s="21">
        <v>60</v>
      </c>
      <c r="Y20" s="21">
        <v>60</v>
      </c>
      <c r="Z20" s="21"/>
      <c r="AA20" s="21">
        <v>40</v>
      </c>
      <c r="AB20" s="21">
        <v>100</v>
      </c>
      <c r="AC20" s="21">
        <v>100</v>
      </c>
      <c r="AD20" s="21">
        <v>80</v>
      </c>
      <c r="AE20" s="21">
        <v>120</v>
      </c>
      <c r="AF20" s="21">
        <v>100</v>
      </c>
      <c r="AG20" s="21">
        <v>40</v>
      </c>
      <c r="AH20" s="21">
        <v>80</v>
      </c>
      <c r="AI20" s="21">
        <v>60</v>
      </c>
      <c r="AJ20" s="21">
        <v>0</v>
      </c>
      <c r="AK20" s="21"/>
      <c r="AL20" s="21">
        <v>260</v>
      </c>
      <c r="AM20" s="21"/>
      <c r="AN20" s="21"/>
      <c r="AO20" s="21">
        <v>80</v>
      </c>
      <c r="AP20" s="21"/>
      <c r="AQ20" s="21">
        <v>60</v>
      </c>
      <c r="AR20" s="21">
        <v>180</v>
      </c>
      <c r="AS20" s="21">
        <v>80</v>
      </c>
      <c r="AT20" s="21">
        <v>60</v>
      </c>
      <c r="AU20" s="21">
        <v>60</v>
      </c>
      <c r="AV20" s="21">
        <v>60</v>
      </c>
      <c r="AW20" s="21">
        <v>60</v>
      </c>
      <c r="AX20" s="21">
        <v>40</v>
      </c>
      <c r="AY20" s="21">
        <v>40</v>
      </c>
      <c r="AZ20" s="21">
        <v>40</v>
      </c>
      <c r="BA20" s="21">
        <v>100</v>
      </c>
      <c r="BB20" s="21">
        <v>20</v>
      </c>
      <c r="BC20" s="21"/>
      <c r="BD20" s="21">
        <v>80</v>
      </c>
      <c r="BE20" s="21">
        <v>60</v>
      </c>
      <c r="BF20" s="21">
        <v>20</v>
      </c>
      <c r="BG20" s="21"/>
      <c r="BH20" s="21"/>
      <c r="BI20" s="21"/>
      <c r="BJ20" s="21">
        <v>20</v>
      </c>
      <c r="BK20" s="21">
        <v>80</v>
      </c>
      <c r="BL20" s="21">
        <v>120</v>
      </c>
      <c r="BM20" s="21">
        <v>40</v>
      </c>
      <c r="BN20" s="21">
        <v>20</v>
      </c>
      <c r="BO20" s="21"/>
      <c r="BP20" s="21">
        <v>60</v>
      </c>
      <c r="BQ20" s="21">
        <v>3900</v>
      </c>
      <c r="BR20" s="21">
        <v>40</v>
      </c>
      <c r="BS20" s="21"/>
      <c r="BT20" s="21">
        <v>80</v>
      </c>
      <c r="BU20" s="21">
        <v>800</v>
      </c>
      <c r="BV20" s="21">
        <v>400</v>
      </c>
      <c r="BW20" s="21">
        <v>60</v>
      </c>
      <c r="BX20" s="21"/>
      <c r="BY20" s="21"/>
      <c r="BZ20" s="21">
        <v>120</v>
      </c>
      <c r="CA20" s="21">
        <v>40</v>
      </c>
      <c r="CB20" s="21">
        <v>200</v>
      </c>
      <c r="CC20" s="21">
        <v>40</v>
      </c>
      <c r="CD20" s="21">
        <v>40</v>
      </c>
      <c r="CE20" s="21"/>
      <c r="CF20" s="21"/>
      <c r="CG20" s="21"/>
      <c r="CH20" s="21"/>
      <c r="CI20" s="21">
        <v>40</v>
      </c>
      <c r="CJ20" s="21">
        <v>100</v>
      </c>
      <c r="CK20" s="21">
        <v>80</v>
      </c>
      <c r="CL20" s="21"/>
      <c r="CM20" s="21">
        <v>100</v>
      </c>
      <c r="CN20" s="21"/>
      <c r="CO20" s="21">
        <v>80</v>
      </c>
      <c r="CP20" s="21"/>
      <c r="CQ20" s="21"/>
      <c r="CR20" s="21">
        <v>100</v>
      </c>
      <c r="CS20" s="21"/>
      <c r="CT20" s="21"/>
      <c r="CU20" s="21"/>
      <c r="CV20" s="21">
        <v>20</v>
      </c>
      <c r="CW20" s="21"/>
      <c r="CX20" s="21">
        <v>40</v>
      </c>
      <c r="CY20" s="21">
        <v>60</v>
      </c>
      <c r="CZ20" s="21">
        <v>40</v>
      </c>
      <c r="DA20" s="21"/>
      <c r="DB20" s="21"/>
      <c r="DC20" s="21"/>
      <c r="DD20" s="21"/>
      <c r="DE20" s="21">
        <v>20</v>
      </c>
      <c r="DF20" s="21">
        <v>20</v>
      </c>
      <c r="DG20" s="21"/>
      <c r="DH20" s="21"/>
      <c r="DI20" s="21">
        <v>20</v>
      </c>
      <c r="DJ20" s="21"/>
      <c r="DK20" s="21">
        <v>20</v>
      </c>
      <c r="DL20" s="21"/>
      <c r="DM20" s="21"/>
      <c r="DN20" s="21"/>
      <c r="DO20" s="21"/>
      <c r="DP20" s="21">
        <v>40</v>
      </c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>
        <v>40</v>
      </c>
      <c r="EB20" s="21"/>
      <c r="EC20" s="21"/>
      <c r="ED20" s="21"/>
      <c r="EE20" s="21">
        <v>40</v>
      </c>
      <c r="EF20" s="21"/>
      <c r="EG20" s="21"/>
      <c r="EH20" s="21"/>
      <c r="EI20" s="21"/>
      <c r="EJ20" s="21"/>
      <c r="EK20" s="21"/>
      <c r="EL20" s="21"/>
      <c r="EM20" s="21"/>
      <c r="EN20" s="21">
        <v>40</v>
      </c>
      <c r="EO20" s="21"/>
      <c r="EP20" s="22">
        <f t="shared" si="0"/>
        <v>9760</v>
      </c>
    </row>
    <row r="21" spans="1:146" x14ac:dyDescent="0.25">
      <c r="A21" s="16">
        <f t="shared" si="1"/>
        <v>18</v>
      </c>
      <c r="B21" s="17" t="s">
        <v>291</v>
      </c>
      <c r="C21" s="17">
        <v>2024</v>
      </c>
      <c r="D21" s="17">
        <v>8</v>
      </c>
      <c r="E21" s="18">
        <v>3284683</v>
      </c>
      <c r="F21" s="17" t="s">
        <v>276</v>
      </c>
      <c r="G21" s="19">
        <v>6</v>
      </c>
      <c r="H21" s="20">
        <v>167.22200000000001</v>
      </c>
      <c r="I21" s="20">
        <v>27.870333333333335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>
        <v>-1</v>
      </c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>
        <v>-14</v>
      </c>
      <c r="BR21" s="21"/>
      <c r="BS21" s="21"/>
      <c r="BT21" s="21"/>
      <c r="BU21" s="21"/>
      <c r="BV21" s="21"/>
      <c r="BW21" s="21">
        <v>54</v>
      </c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>
        <v>-6</v>
      </c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2">
        <f t="shared" si="0"/>
        <v>33</v>
      </c>
    </row>
    <row r="22" spans="1:146" x14ac:dyDescent="0.25">
      <c r="A22" s="16">
        <f t="shared" si="1"/>
        <v>19</v>
      </c>
      <c r="B22" s="17" t="s">
        <v>291</v>
      </c>
      <c r="C22" s="17">
        <v>2024</v>
      </c>
      <c r="D22" s="17">
        <v>8</v>
      </c>
      <c r="E22" s="18">
        <v>3352387</v>
      </c>
      <c r="F22" s="17" t="s">
        <v>277</v>
      </c>
      <c r="G22" s="19">
        <v>6</v>
      </c>
      <c r="H22" s="20">
        <v>220.79999999999995</v>
      </c>
      <c r="I22" s="20">
        <v>36.79999999999999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>
        <v>-7</v>
      </c>
      <c r="BR22" s="21"/>
      <c r="BS22" s="21"/>
      <c r="BT22" s="21"/>
      <c r="BU22" s="21">
        <v>-2</v>
      </c>
      <c r="BV22" s="21"/>
      <c r="BW22" s="21">
        <v>30</v>
      </c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2">
        <f t="shared" si="0"/>
        <v>21</v>
      </c>
    </row>
    <row r="23" spans="1:146" x14ac:dyDescent="0.25">
      <c r="A23" s="16">
        <f t="shared" si="1"/>
        <v>20</v>
      </c>
      <c r="B23" s="17" t="s">
        <v>291</v>
      </c>
      <c r="C23" s="17">
        <v>2024</v>
      </c>
      <c r="D23" s="17">
        <v>8</v>
      </c>
      <c r="E23" s="18">
        <v>3373113</v>
      </c>
      <c r="F23" s="17" t="s">
        <v>278</v>
      </c>
      <c r="G23" s="19">
        <v>60</v>
      </c>
      <c r="H23" s="20">
        <v>332.45499999999998</v>
      </c>
      <c r="I23" s="20">
        <v>5.540916666666666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>
        <v>-6</v>
      </c>
      <c r="BR23" s="21"/>
      <c r="BS23" s="21"/>
      <c r="BT23" s="21"/>
      <c r="BU23" s="21"/>
      <c r="BV23" s="21"/>
      <c r="BW23" s="21">
        <v>180</v>
      </c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2">
        <f t="shared" si="0"/>
        <v>174</v>
      </c>
    </row>
    <row r="24" spans="1:146" x14ac:dyDescent="0.25">
      <c r="A24" s="16">
        <f t="shared" si="1"/>
        <v>21</v>
      </c>
      <c r="B24" s="17" t="s">
        <v>291</v>
      </c>
      <c r="C24" s="17">
        <v>2024</v>
      </c>
      <c r="D24" s="17">
        <v>8</v>
      </c>
      <c r="E24" s="18">
        <v>3384346</v>
      </c>
      <c r="F24" s="17" t="s">
        <v>279</v>
      </c>
      <c r="G24" s="19">
        <v>6</v>
      </c>
      <c r="H24" s="20">
        <v>210.833</v>
      </c>
      <c r="I24" s="20">
        <v>35.138833333333331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>
        <v>-17</v>
      </c>
      <c r="BR24" s="21"/>
      <c r="BS24" s="21"/>
      <c r="BT24" s="21"/>
      <c r="BU24" s="21">
        <v>-1</v>
      </c>
      <c r="BV24" s="21"/>
      <c r="BW24" s="21">
        <v>18</v>
      </c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2">
        <f t="shared" si="0"/>
        <v>0</v>
      </c>
    </row>
    <row r="25" spans="1:146" x14ac:dyDescent="0.25">
      <c r="A25" s="16">
        <f t="shared" si="1"/>
        <v>22</v>
      </c>
      <c r="B25" s="17" t="s">
        <v>291</v>
      </c>
      <c r="C25" s="17">
        <v>2024</v>
      </c>
      <c r="D25" s="17">
        <v>8</v>
      </c>
      <c r="E25" s="18">
        <v>3384347</v>
      </c>
      <c r="F25" s="17" t="s">
        <v>280</v>
      </c>
      <c r="G25" s="19">
        <v>60</v>
      </c>
      <c r="H25" s="20">
        <v>317.77800000000002</v>
      </c>
      <c r="I25" s="20">
        <v>5.2963000000000005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>
        <v>-17</v>
      </c>
      <c r="BR25" s="21"/>
      <c r="BS25" s="21"/>
      <c r="BT25" s="21"/>
      <c r="BU25" s="21"/>
      <c r="BV25" s="21"/>
      <c r="BW25" s="21">
        <v>120</v>
      </c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2">
        <f t="shared" si="0"/>
        <v>103</v>
      </c>
    </row>
    <row r="26" spans="1:146" x14ac:dyDescent="0.25">
      <c r="A26" s="16">
        <f t="shared" si="1"/>
        <v>23</v>
      </c>
      <c r="B26" s="17" t="s">
        <v>291</v>
      </c>
      <c r="C26" s="17">
        <v>2024</v>
      </c>
      <c r="D26" s="17">
        <v>8</v>
      </c>
      <c r="E26" s="18">
        <v>3408152</v>
      </c>
      <c r="F26" s="17" t="s">
        <v>281</v>
      </c>
      <c r="G26" s="19">
        <v>20</v>
      </c>
      <c r="H26" s="20">
        <v>366.66699999999997</v>
      </c>
      <c r="I26" s="20">
        <v>18.333349999999999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>
        <v>-20</v>
      </c>
      <c r="BR26" s="21"/>
      <c r="BS26" s="21"/>
      <c r="BT26" s="21"/>
      <c r="BU26" s="21"/>
      <c r="BV26" s="21"/>
      <c r="BW26" s="21">
        <v>40</v>
      </c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2">
        <f t="shared" si="0"/>
        <v>20</v>
      </c>
    </row>
    <row r="27" spans="1:146" x14ac:dyDescent="0.25">
      <c r="A27" s="16">
        <f t="shared" si="1"/>
        <v>24</v>
      </c>
      <c r="B27" s="17" t="s">
        <v>291</v>
      </c>
      <c r="C27" s="17">
        <v>2024</v>
      </c>
      <c r="D27" s="17">
        <v>8</v>
      </c>
      <c r="E27" s="18">
        <v>3538108</v>
      </c>
      <c r="F27" s="17" t="s">
        <v>308</v>
      </c>
      <c r="G27" s="19">
        <v>6</v>
      </c>
      <c r="H27" s="20">
        <v>210.833</v>
      </c>
      <c r="I27" s="20">
        <v>35.138833333333331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>
        <v>-2</v>
      </c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2">
        <f t="shared" si="0"/>
        <v>-2</v>
      </c>
    </row>
    <row r="28" spans="1:146" x14ac:dyDescent="0.25">
      <c r="A28" s="16">
        <f t="shared" si="1"/>
        <v>25</v>
      </c>
      <c r="B28" s="17" t="s">
        <v>291</v>
      </c>
      <c r="C28" s="17">
        <v>2024</v>
      </c>
      <c r="D28" s="17">
        <v>8</v>
      </c>
      <c r="E28" s="18">
        <v>3564666</v>
      </c>
      <c r="F28" s="17" t="s">
        <v>282</v>
      </c>
      <c r="G28" s="19">
        <v>12</v>
      </c>
      <c r="H28" s="20">
        <v>225.81800000000001</v>
      </c>
      <c r="I28" s="20">
        <v>18.818166666666666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>
        <v>-10</v>
      </c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>
        <v>-39</v>
      </c>
      <c r="BR28" s="21"/>
      <c r="BS28" s="21"/>
      <c r="BT28" s="21"/>
      <c r="BU28" s="21"/>
      <c r="BV28" s="21"/>
      <c r="BW28" s="21">
        <v>24</v>
      </c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>
        <v>-10</v>
      </c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2">
        <f t="shared" si="0"/>
        <v>-35</v>
      </c>
    </row>
    <row r="29" spans="1:146" x14ac:dyDescent="0.25">
      <c r="A29" s="16">
        <f t="shared" si="1"/>
        <v>26</v>
      </c>
      <c r="B29" s="17" t="s">
        <v>291</v>
      </c>
      <c r="C29" s="17">
        <v>2024</v>
      </c>
      <c r="D29" s="17">
        <v>8</v>
      </c>
      <c r="E29" s="18">
        <v>3564667</v>
      </c>
      <c r="F29" s="17" t="s">
        <v>283</v>
      </c>
      <c r="G29" s="19">
        <v>12</v>
      </c>
      <c r="H29" s="20">
        <v>225.81800000000001</v>
      </c>
      <c r="I29" s="20">
        <v>18.818166666666666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>
        <v>-30</v>
      </c>
      <c r="BR29" s="21"/>
      <c r="BS29" s="21"/>
      <c r="BT29" s="21"/>
      <c r="BU29" s="21">
        <v>-52</v>
      </c>
      <c r="BV29" s="21"/>
      <c r="BW29" s="21">
        <v>24</v>
      </c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>
        <v>-8</v>
      </c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2">
        <f t="shared" si="0"/>
        <v>-66</v>
      </c>
    </row>
    <row r="30" spans="1:146" x14ac:dyDescent="0.25">
      <c r="A30" s="16">
        <f t="shared" si="1"/>
        <v>27</v>
      </c>
      <c r="B30" s="17" t="s">
        <v>291</v>
      </c>
      <c r="C30" s="17">
        <v>2024</v>
      </c>
      <c r="D30" s="17">
        <v>8</v>
      </c>
      <c r="E30" s="18">
        <v>3565350</v>
      </c>
      <c r="F30" s="17" t="s">
        <v>284</v>
      </c>
      <c r="G30" s="19">
        <v>24</v>
      </c>
      <c r="H30" s="20">
        <v>281.01799999999997</v>
      </c>
      <c r="I30" s="20">
        <v>11.709083333333332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>
        <v>24</v>
      </c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>
        <v>-61</v>
      </c>
      <c r="CX30" s="21"/>
      <c r="CY30" s="21">
        <v>-35</v>
      </c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2">
        <f t="shared" si="0"/>
        <v>-72</v>
      </c>
    </row>
    <row r="31" spans="1:146" x14ac:dyDescent="0.25">
      <c r="A31" s="16">
        <f t="shared" si="1"/>
        <v>28</v>
      </c>
      <c r="B31" s="17" t="s">
        <v>291</v>
      </c>
      <c r="C31" s="17">
        <v>2024</v>
      </c>
      <c r="D31" s="17">
        <v>8</v>
      </c>
      <c r="E31" s="18">
        <v>3565351</v>
      </c>
      <c r="F31" s="17" t="s">
        <v>285</v>
      </c>
      <c r="G31" s="19">
        <v>24</v>
      </c>
      <c r="H31" s="20">
        <v>281.01799999999997</v>
      </c>
      <c r="I31" s="20">
        <v>11.709083333333332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>
        <v>24</v>
      </c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>
        <v>-51</v>
      </c>
      <c r="CX31" s="21"/>
      <c r="CY31" s="21">
        <v>-11</v>
      </c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2">
        <f t="shared" si="0"/>
        <v>-38</v>
      </c>
    </row>
    <row r="32" spans="1:146" x14ac:dyDescent="0.25">
      <c r="A32" s="16">
        <f t="shared" si="1"/>
        <v>29</v>
      </c>
      <c r="B32" s="17" t="s">
        <v>291</v>
      </c>
      <c r="C32" s="17">
        <v>2024</v>
      </c>
      <c r="D32" s="17">
        <v>8</v>
      </c>
      <c r="E32" s="18">
        <v>3566457</v>
      </c>
      <c r="F32" s="17" t="s">
        <v>286</v>
      </c>
      <c r="G32" s="19">
        <v>24</v>
      </c>
      <c r="H32" s="20">
        <v>281.01799999999997</v>
      </c>
      <c r="I32" s="20">
        <v>11.709083333333332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>
        <v>-2</v>
      </c>
      <c r="BR32" s="21"/>
      <c r="BS32" s="21"/>
      <c r="BT32" s="21"/>
      <c r="BU32" s="21"/>
      <c r="BV32" s="21"/>
      <c r="BW32" s="21">
        <v>24</v>
      </c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>
        <v>-33</v>
      </c>
      <c r="CX32" s="21"/>
      <c r="CY32" s="21">
        <v>-7</v>
      </c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2">
        <f t="shared" si="0"/>
        <v>-18</v>
      </c>
    </row>
    <row r="33" spans="1:146" x14ac:dyDescent="0.25">
      <c r="A33" s="16">
        <f t="shared" si="1"/>
        <v>30</v>
      </c>
      <c r="B33" s="17" t="s">
        <v>291</v>
      </c>
      <c r="C33" s="17">
        <v>2024</v>
      </c>
      <c r="D33" s="17">
        <v>8</v>
      </c>
      <c r="E33" s="18">
        <v>3568860</v>
      </c>
      <c r="F33" s="17" t="s">
        <v>287</v>
      </c>
      <c r="G33" s="19">
        <v>24</v>
      </c>
      <c r="H33" s="20">
        <v>281.01799999999997</v>
      </c>
      <c r="I33" s="20">
        <v>11.709083333333332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>
        <v>-20</v>
      </c>
      <c r="BR33" s="21"/>
      <c r="BS33" s="21"/>
      <c r="BT33" s="21"/>
      <c r="BU33" s="21"/>
      <c r="BV33" s="21"/>
      <c r="BW33" s="21">
        <v>48</v>
      </c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>
        <v>-7</v>
      </c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2">
        <f t="shared" si="0"/>
        <v>21</v>
      </c>
    </row>
    <row r="34" spans="1:146" x14ac:dyDescent="0.25">
      <c r="A34" s="16">
        <f t="shared" si="1"/>
        <v>31</v>
      </c>
      <c r="B34" s="17" t="s">
        <v>291</v>
      </c>
      <c r="C34" s="17">
        <v>2024</v>
      </c>
      <c r="D34" s="17">
        <v>8</v>
      </c>
      <c r="E34" s="18">
        <v>3572153</v>
      </c>
      <c r="F34" s="17" t="s">
        <v>288</v>
      </c>
      <c r="G34" s="19">
        <v>6</v>
      </c>
      <c r="H34" s="20">
        <v>167.22200000000001</v>
      </c>
      <c r="I34" s="20">
        <v>27.870333333333335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>
        <v>18</v>
      </c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2">
        <f t="shared" si="0"/>
        <v>18</v>
      </c>
    </row>
    <row r="35" spans="1:146" x14ac:dyDescent="0.25">
      <c r="A35" s="16">
        <f t="shared" si="1"/>
        <v>32</v>
      </c>
      <c r="B35" s="17" t="s">
        <v>291</v>
      </c>
      <c r="C35" s="17">
        <v>2024</v>
      </c>
      <c r="D35" s="17">
        <v>8</v>
      </c>
      <c r="E35" s="18">
        <v>3580595</v>
      </c>
      <c r="F35" s="17" t="s">
        <v>290</v>
      </c>
      <c r="G35" s="19">
        <v>6</v>
      </c>
      <c r="H35" s="20">
        <v>100.364</v>
      </c>
      <c r="I35" s="20">
        <v>16.727333333333334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21"/>
      <c r="W35" s="21"/>
      <c r="X35" s="21"/>
      <c r="Y35" s="21"/>
      <c r="Z35" s="21"/>
      <c r="AA35" s="21"/>
      <c r="AB35" s="21"/>
      <c r="AC35" s="21"/>
      <c r="AD35" s="21">
        <v>-12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>
        <v>-18</v>
      </c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2">
        <f t="shared" si="0"/>
        <v>-30</v>
      </c>
    </row>
    <row r="36" spans="1:146" x14ac:dyDescent="0.25">
      <c r="J36" s="3">
        <f t="shared" ref="J36:BU36" si="2">+SUBTOTAL(9,J4:J35)</f>
        <v>1448</v>
      </c>
      <c r="K36" s="3">
        <f t="shared" si="2"/>
        <v>770</v>
      </c>
      <c r="L36" s="3">
        <f t="shared" si="2"/>
        <v>1800</v>
      </c>
      <c r="M36" s="3">
        <f t="shared" si="2"/>
        <v>938</v>
      </c>
      <c r="N36" s="3">
        <f t="shared" si="2"/>
        <v>2284</v>
      </c>
      <c r="O36" s="3">
        <f t="shared" si="2"/>
        <v>1486</v>
      </c>
      <c r="P36" s="3">
        <f t="shared" si="2"/>
        <v>2340</v>
      </c>
      <c r="Q36" s="3">
        <f t="shared" si="2"/>
        <v>2354</v>
      </c>
      <c r="R36" s="3">
        <f t="shared" si="2"/>
        <v>2022</v>
      </c>
      <c r="S36" s="3">
        <f t="shared" si="2"/>
        <v>1806</v>
      </c>
      <c r="T36" s="3">
        <f t="shared" si="2"/>
        <v>2180</v>
      </c>
      <c r="U36" s="3">
        <f t="shared" si="2"/>
        <v>2384</v>
      </c>
      <c r="V36" s="3">
        <f t="shared" si="2"/>
        <v>1172</v>
      </c>
      <c r="W36" s="3">
        <f t="shared" si="2"/>
        <v>1102</v>
      </c>
      <c r="X36" s="3">
        <f t="shared" si="2"/>
        <v>1026</v>
      </c>
      <c r="Y36" s="3">
        <f t="shared" si="2"/>
        <v>980</v>
      </c>
      <c r="Z36" s="3">
        <f t="shared" si="2"/>
        <v>390</v>
      </c>
      <c r="AA36" s="3">
        <f t="shared" si="2"/>
        <v>912</v>
      </c>
      <c r="AB36" s="3">
        <f t="shared" si="2"/>
        <v>726</v>
      </c>
      <c r="AC36" s="3">
        <f t="shared" si="2"/>
        <v>3090</v>
      </c>
      <c r="AD36" s="3">
        <f t="shared" si="2"/>
        <v>2032</v>
      </c>
      <c r="AE36" s="3">
        <f t="shared" si="2"/>
        <v>1584</v>
      </c>
      <c r="AF36" s="3">
        <f t="shared" si="2"/>
        <v>1412</v>
      </c>
      <c r="AG36" s="3">
        <f t="shared" si="2"/>
        <v>724</v>
      </c>
      <c r="AH36" s="3">
        <f t="shared" si="2"/>
        <v>1206</v>
      </c>
      <c r="AI36" s="3">
        <f t="shared" si="2"/>
        <v>1707</v>
      </c>
      <c r="AJ36" s="3">
        <f t="shared" si="2"/>
        <v>930</v>
      </c>
      <c r="AK36" s="3">
        <f t="shared" si="2"/>
        <v>420</v>
      </c>
      <c r="AL36" s="3">
        <f t="shared" si="2"/>
        <v>3486</v>
      </c>
      <c r="AM36" s="3">
        <f t="shared" si="2"/>
        <v>354</v>
      </c>
      <c r="AN36" s="3">
        <f t="shared" si="2"/>
        <v>870</v>
      </c>
      <c r="AO36" s="3">
        <f t="shared" si="2"/>
        <v>820</v>
      </c>
      <c r="AP36" s="3">
        <f t="shared" si="2"/>
        <v>1942</v>
      </c>
      <c r="AQ36" s="3">
        <f t="shared" si="2"/>
        <v>1712</v>
      </c>
      <c r="AR36" s="3">
        <f t="shared" si="2"/>
        <v>1628</v>
      </c>
      <c r="AS36" s="3">
        <f t="shared" si="2"/>
        <v>2010</v>
      </c>
      <c r="AT36" s="3">
        <f t="shared" si="2"/>
        <v>1250</v>
      </c>
      <c r="AU36" s="3">
        <f t="shared" si="2"/>
        <v>2048</v>
      </c>
      <c r="AV36" s="3">
        <f t="shared" si="2"/>
        <v>1224</v>
      </c>
      <c r="AW36" s="3">
        <f t="shared" si="2"/>
        <v>1360</v>
      </c>
      <c r="AX36" s="3">
        <f t="shared" si="2"/>
        <v>300</v>
      </c>
      <c r="AY36" s="3">
        <f t="shared" si="2"/>
        <v>974</v>
      </c>
      <c r="AZ36" s="3">
        <f t="shared" si="2"/>
        <v>724</v>
      </c>
      <c r="BA36" s="3">
        <f t="shared" si="2"/>
        <v>528</v>
      </c>
      <c r="BB36" s="3">
        <f t="shared" si="2"/>
        <v>676</v>
      </c>
      <c r="BC36" s="3">
        <f t="shared" si="2"/>
        <v>684</v>
      </c>
      <c r="BD36" s="3">
        <f t="shared" si="2"/>
        <v>2006</v>
      </c>
      <c r="BE36" s="3">
        <f t="shared" si="2"/>
        <v>1023</v>
      </c>
      <c r="BF36" s="3">
        <f t="shared" si="2"/>
        <v>566</v>
      </c>
      <c r="BG36" s="3">
        <f t="shared" si="2"/>
        <v>496</v>
      </c>
      <c r="BH36" s="3">
        <f t="shared" si="2"/>
        <v>332</v>
      </c>
      <c r="BI36" s="3">
        <f t="shared" si="2"/>
        <v>390</v>
      </c>
      <c r="BJ36" s="3">
        <f t="shared" si="2"/>
        <v>612</v>
      </c>
      <c r="BK36" s="3">
        <f t="shared" si="2"/>
        <v>738</v>
      </c>
      <c r="BL36" s="3">
        <f t="shared" si="2"/>
        <v>2074</v>
      </c>
      <c r="BM36" s="3">
        <f t="shared" si="2"/>
        <v>1300</v>
      </c>
      <c r="BN36" s="3">
        <f t="shared" si="2"/>
        <v>1252</v>
      </c>
      <c r="BO36" s="3">
        <f t="shared" si="2"/>
        <v>890</v>
      </c>
      <c r="BP36" s="3">
        <f t="shared" si="2"/>
        <v>914</v>
      </c>
      <c r="BQ36" s="3">
        <f t="shared" si="2"/>
        <v>31825</v>
      </c>
      <c r="BR36" s="3">
        <f t="shared" si="2"/>
        <v>1740</v>
      </c>
      <c r="BS36" s="3">
        <f t="shared" si="2"/>
        <v>0</v>
      </c>
      <c r="BT36" s="3">
        <f t="shared" si="2"/>
        <v>1448</v>
      </c>
      <c r="BU36" s="3">
        <f t="shared" si="2"/>
        <v>4595</v>
      </c>
      <c r="BV36" s="3">
        <f t="shared" ref="BV36:EG36" si="3">+SUBTOTAL(9,BV4:BV35)</f>
        <v>3142</v>
      </c>
      <c r="BW36" s="3">
        <f t="shared" si="3"/>
        <v>886</v>
      </c>
      <c r="BX36" s="3">
        <f t="shared" si="3"/>
        <v>0</v>
      </c>
      <c r="BY36" s="3">
        <f t="shared" si="3"/>
        <v>104</v>
      </c>
      <c r="BZ36" s="3">
        <f t="shared" si="3"/>
        <v>958</v>
      </c>
      <c r="CA36" s="3">
        <f t="shared" si="3"/>
        <v>826</v>
      </c>
      <c r="CB36" s="3">
        <f t="shared" si="3"/>
        <v>3576</v>
      </c>
      <c r="CC36" s="3">
        <f t="shared" si="3"/>
        <v>770</v>
      </c>
      <c r="CD36" s="3">
        <f t="shared" si="3"/>
        <v>688</v>
      </c>
      <c r="CE36" s="3">
        <f t="shared" si="3"/>
        <v>200</v>
      </c>
      <c r="CF36" s="3">
        <f t="shared" si="3"/>
        <v>138</v>
      </c>
      <c r="CG36" s="3">
        <f t="shared" si="3"/>
        <v>328</v>
      </c>
      <c r="CH36" s="3">
        <f t="shared" si="3"/>
        <v>362</v>
      </c>
      <c r="CI36" s="3">
        <f t="shared" si="3"/>
        <v>1486</v>
      </c>
      <c r="CJ36" s="3">
        <f t="shared" si="3"/>
        <v>1304</v>
      </c>
      <c r="CK36" s="3">
        <f t="shared" si="3"/>
        <v>1646</v>
      </c>
      <c r="CL36" s="3">
        <f t="shared" si="3"/>
        <v>708</v>
      </c>
      <c r="CM36" s="3">
        <f t="shared" si="3"/>
        <v>2276</v>
      </c>
      <c r="CN36" s="3">
        <f t="shared" si="3"/>
        <v>816</v>
      </c>
      <c r="CO36" s="3">
        <f t="shared" si="3"/>
        <v>1172</v>
      </c>
      <c r="CP36" s="3">
        <f t="shared" si="3"/>
        <v>1182</v>
      </c>
      <c r="CQ36" s="3">
        <f t="shared" si="3"/>
        <v>988</v>
      </c>
      <c r="CR36" s="3">
        <f t="shared" si="3"/>
        <v>1317</v>
      </c>
      <c r="CS36" s="3">
        <f t="shared" si="3"/>
        <v>388</v>
      </c>
      <c r="CT36" s="3">
        <f t="shared" si="3"/>
        <v>388</v>
      </c>
      <c r="CU36" s="3">
        <f t="shared" si="3"/>
        <v>0</v>
      </c>
      <c r="CV36" s="3">
        <f t="shared" si="3"/>
        <v>526</v>
      </c>
      <c r="CW36" s="3">
        <f t="shared" si="3"/>
        <v>137</v>
      </c>
      <c r="CX36" s="3">
        <f t="shared" si="3"/>
        <v>782</v>
      </c>
      <c r="CY36" s="3">
        <f t="shared" si="3"/>
        <v>1342</v>
      </c>
      <c r="CZ36" s="3">
        <f t="shared" si="3"/>
        <v>616</v>
      </c>
      <c r="DA36" s="3">
        <f t="shared" si="3"/>
        <v>366</v>
      </c>
      <c r="DB36" s="3">
        <f t="shared" si="3"/>
        <v>1046</v>
      </c>
      <c r="DC36" s="3">
        <f t="shared" si="3"/>
        <v>366</v>
      </c>
      <c r="DD36" s="3">
        <f t="shared" si="3"/>
        <v>360</v>
      </c>
      <c r="DE36" s="3">
        <f t="shared" si="3"/>
        <v>584</v>
      </c>
      <c r="DF36" s="3">
        <f t="shared" si="3"/>
        <v>246</v>
      </c>
      <c r="DG36" s="3">
        <f t="shared" si="3"/>
        <v>66</v>
      </c>
      <c r="DH36" s="3">
        <f t="shared" si="3"/>
        <v>84</v>
      </c>
      <c r="DI36" s="3">
        <f t="shared" si="3"/>
        <v>702</v>
      </c>
      <c r="DJ36" s="3">
        <f t="shared" si="3"/>
        <v>502</v>
      </c>
      <c r="DK36" s="3">
        <f t="shared" si="3"/>
        <v>600</v>
      </c>
      <c r="DL36" s="3">
        <f t="shared" si="3"/>
        <v>336</v>
      </c>
      <c r="DM36" s="3">
        <f t="shared" si="3"/>
        <v>152</v>
      </c>
      <c r="DN36" s="3">
        <f t="shared" si="3"/>
        <v>224</v>
      </c>
      <c r="DO36" s="3">
        <f t="shared" si="3"/>
        <v>256</v>
      </c>
      <c r="DP36" s="3">
        <f t="shared" si="3"/>
        <v>450</v>
      </c>
      <c r="DQ36" s="3">
        <f t="shared" si="3"/>
        <v>0</v>
      </c>
      <c r="DR36" s="3">
        <f t="shared" si="3"/>
        <v>500</v>
      </c>
      <c r="DS36" s="3">
        <f t="shared" si="3"/>
        <v>300</v>
      </c>
      <c r="DT36" s="3">
        <f t="shared" si="3"/>
        <v>228</v>
      </c>
      <c r="DU36" s="3">
        <f t="shared" si="3"/>
        <v>298</v>
      </c>
      <c r="DV36" s="3">
        <f t="shared" si="3"/>
        <v>312</v>
      </c>
      <c r="DW36" s="3">
        <f t="shared" si="3"/>
        <v>194</v>
      </c>
      <c r="DX36" s="3">
        <f t="shared" si="3"/>
        <v>138</v>
      </c>
      <c r="DY36" s="3">
        <f t="shared" si="3"/>
        <v>0</v>
      </c>
      <c r="DZ36" s="3">
        <f t="shared" si="3"/>
        <v>0</v>
      </c>
      <c r="EA36" s="3">
        <f t="shared" si="3"/>
        <v>282</v>
      </c>
      <c r="EB36" s="3">
        <f t="shared" si="3"/>
        <v>218</v>
      </c>
      <c r="EC36" s="3">
        <f t="shared" si="3"/>
        <v>160</v>
      </c>
      <c r="ED36" s="3">
        <f t="shared" si="3"/>
        <v>6</v>
      </c>
      <c r="EE36" s="3">
        <f t="shared" si="3"/>
        <v>960</v>
      </c>
      <c r="EF36" s="3">
        <f t="shared" si="3"/>
        <v>216</v>
      </c>
      <c r="EG36" s="3">
        <f t="shared" si="3"/>
        <v>210</v>
      </c>
      <c r="EH36" s="3">
        <f t="shared" ref="EH36:EM36" si="4">+SUBTOTAL(9,EH4:EH35)</f>
        <v>396</v>
      </c>
      <c r="EI36" s="3">
        <f t="shared" si="4"/>
        <v>1100</v>
      </c>
      <c r="EJ36" s="3">
        <f t="shared" si="4"/>
        <v>526</v>
      </c>
      <c r="EK36" s="3">
        <f t="shared" si="4"/>
        <v>240</v>
      </c>
      <c r="EL36" s="3">
        <f t="shared" si="4"/>
        <v>114</v>
      </c>
      <c r="EM36" s="3">
        <f t="shared" si="4"/>
        <v>206</v>
      </c>
      <c r="EN36" s="3"/>
      <c r="EO36" s="3">
        <f t="shared" ref="EO36:EP36" si="5">+SUBTOTAL(9,EO4:EO35)</f>
        <v>304</v>
      </c>
      <c r="EP36" s="3">
        <f t="shared" si="5"/>
        <v>159214</v>
      </c>
    </row>
    <row r="37" spans="1:146" x14ac:dyDescent="0.25">
      <c r="H37" s="26"/>
    </row>
  </sheetData>
  <autoFilter ref="A3:EP37" xr:uid="{00000000-0009-0000-0000-000007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3640-4387-46A2-919B-08A2C3671115}">
  <dimension ref="B2:EI20"/>
  <sheetViews>
    <sheetView workbookViewId="0">
      <pane xSplit="3" ySplit="4" topLeftCell="EH5" activePane="bottomRight" state="frozen"/>
      <selection pane="topRight" activeCell="D1" sqref="D1"/>
      <selection pane="bottomLeft" activeCell="A5" sqref="A5"/>
      <selection pane="bottomRight" activeCell="D3" sqref="D3:EI20"/>
    </sheetView>
  </sheetViews>
  <sheetFormatPr defaultRowHeight="15" x14ac:dyDescent="0.25"/>
  <cols>
    <col min="3" max="3" width="33.5703125" bestFit="1" customWidth="1"/>
    <col min="4" max="9" width="9.28515625" bestFit="1" customWidth="1"/>
    <col min="10" max="10" width="9.5703125" bestFit="1" customWidth="1"/>
    <col min="11" max="61" width="9.28515625" bestFit="1" customWidth="1"/>
    <col min="62" max="62" width="10.28515625" bestFit="1" customWidth="1"/>
    <col min="63" max="63" width="10.5703125" bestFit="1" customWidth="1"/>
    <col min="64" max="67" width="9.28515625" bestFit="1" customWidth="1"/>
    <col min="69" max="82" width="9.28515625" bestFit="1" customWidth="1"/>
    <col min="83" max="83" width="9.5703125" bestFit="1" customWidth="1"/>
    <col min="84" max="87" width="9.28515625" bestFit="1" customWidth="1"/>
    <col min="88" max="88" width="9.5703125" bestFit="1" customWidth="1"/>
    <col min="89" max="111" width="9.28515625" bestFit="1" customWidth="1"/>
    <col min="113" max="119" width="9.28515625" bestFit="1" customWidth="1"/>
    <col min="122" max="135" width="9.28515625" bestFit="1" customWidth="1"/>
    <col min="137" max="137" width="10.5703125" bestFit="1" customWidth="1"/>
    <col min="138" max="138" width="9.5703125" style="24" bestFit="1" customWidth="1"/>
  </cols>
  <sheetData>
    <row r="2" spans="2:139" x14ac:dyDescent="0.25">
      <c r="B2" t="s">
        <v>138</v>
      </c>
      <c r="C2" t="s">
        <v>139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167</v>
      </c>
      <c r="AC2" t="s">
        <v>168</v>
      </c>
      <c r="AD2" t="s">
        <v>169</v>
      </c>
      <c r="AE2" t="s">
        <v>170</v>
      </c>
      <c r="AF2" t="s">
        <v>171</v>
      </c>
      <c r="AG2" t="s">
        <v>172</v>
      </c>
      <c r="AH2" t="s">
        <v>173</v>
      </c>
      <c r="AI2" t="s">
        <v>174</v>
      </c>
      <c r="AJ2" t="s">
        <v>175</v>
      </c>
      <c r="AK2" t="s">
        <v>176</v>
      </c>
      <c r="AL2" t="s">
        <v>177</v>
      </c>
      <c r="AM2" t="s">
        <v>178</v>
      </c>
      <c r="AN2" t="s">
        <v>179</v>
      </c>
      <c r="AO2" t="s">
        <v>180</v>
      </c>
      <c r="AP2" t="s">
        <v>181</v>
      </c>
      <c r="AQ2" t="s">
        <v>182</v>
      </c>
      <c r="AR2" t="s">
        <v>183</v>
      </c>
      <c r="AS2" t="s">
        <v>184</v>
      </c>
      <c r="AT2" t="s">
        <v>185</v>
      </c>
      <c r="AU2" t="s">
        <v>186</v>
      </c>
      <c r="AV2" t="s">
        <v>187</v>
      </c>
      <c r="AW2" t="s">
        <v>188</v>
      </c>
      <c r="AX2" t="s">
        <v>189</v>
      </c>
      <c r="AY2" t="s">
        <v>190</v>
      </c>
      <c r="AZ2" t="s">
        <v>191</v>
      </c>
      <c r="BA2" t="s">
        <v>192</v>
      </c>
      <c r="BB2" t="s">
        <v>193</v>
      </c>
      <c r="BC2" t="s">
        <v>194</v>
      </c>
      <c r="BD2" t="s">
        <v>195</v>
      </c>
      <c r="BE2" t="s">
        <v>196</v>
      </c>
      <c r="BF2" t="s">
        <v>197</v>
      </c>
      <c r="BG2" t="s">
        <v>198</v>
      </c>
      <c r="BH2" t="s">
        <v>199</v>
      </c>
      <c r="BI2" t="s">
        <v>200</v>
      </c>
      <c r="BJ2" t="s">
        <v>201</v>
      </c>
      <c r="BK2" t="s">
        <v>202</v>
      </c>
      <c r="BL2" t="s">
        <v>203</v>
      </c>
      <c r="BM2" t="s">
        <v>321</v>
      </c>
      <c r="BN2" t="s">
        <v>204</v>
      </c>
      <c r="BO2" t="s">
        <v>205</v>
      </c>
      <c r="BP2" t="s">
        <v>206</v>
      </c>
      <c r="BQ2" t="s">
        <v>322</v>
      </c>
      <c r="BR2">
        <v>501</v>
      </c>
      <c r="BS2" t="s">
        <v>207</v>
      </c>
      <c r="BT2" t="s">
        <v>208</v>
      </c>
      <c r="BU2" t="s">
        <v>209</v>
      </c>
      <c r="BV2" t="s">
        <v>210</v>
      </c>
      <c r="BW2" t="s">
        <v>211</v>
      </c>
      <c r="BX2" t="s">
        <v>212</v>
      </c>
      <c r="BY2" t="s">
        <v>213</v>
      </c>
      <c r="BZ2" t="s">
        <v>214</v>
      </c>
      <c r="CA2" t="s">
        <v>215</v>
      </c>
      <c r="CB2" t="s">
        <v>216</v>
      </c>
      <c r="CC2" t="s">
        <v>217</v>
      </c>
      <c r="CD2" t="s">
        <v>218</v>
      </c>
      <c r="CE2" t="s">
        <v>219</v>
      </c>
      <c r="CF2" t="s">
        <v>220</v>
      </c>
      <c r="CG2" t="s">
        <v>221</v>
      </c>
      <c r="CH2" t="s">
        <v>222</v>
      </c>
      <c r="CI2" t="s">
        <v>223</v>
      </c>
      <c r="CJ2" t="s">
        <v>224</v>
      </c>
      <c r="CK2" t="s">
        <v>225</v>
      </c>
      <c r="CL2" t="s">
        <v>226</v>
      </c>
      <c r="CM2" t="s">
        <v>227</v>
      </c>
      <c r="CN2" t="s">
        <v>228</v>
      </c>
      <c r="CO2" t="s">
        <v>323</v>
      </c>
      <c r="CP2" t="s">
        <v>229</v>
      </c>
      <c r="CQ2" t="s">
        <v>230</v>
      </c>
      <c r="CR2" t="s">
        <v>231</v>
      </c>
      <c r="CS2" t="s">
        <v>232</v>
      </c>
      <c r="CT2" t="s">
        <v>233</v>
      </c>
      <c r="CU2" t="s">
        <v>234</v>
      </c>
      <c r="CV2" t="s">
        <v>235</v>
      </c>
      <c r="CW2" t="s">
        <v>236</v>
      </c>
      <c r="CX2" t="s">
        <v>237</v>
      </c>
      <c r="CY2" t="s">
        <v>238</v>
      </c>
      <c r="CZ2" t="s">
        <v>239</v>
      </c>
      <c r="DA2" t="s">
        <v>240</v>
      </c>
      <c r="DB2" t="s">
        <v>241</v>
      </c>
      <c r="DC2" t="s">
        <v>242</v>
      </c>
      <c r="DD2" t="s">
        <v>243</v>
      </c>
      <c r="DE2" t="s">
        <v>244</v>
      </c>
      <c r="DF2" t="s">
        <v>245</v>
      </c>
      <c r="DG2" t="s">
        <v>246</v>
      </c>
      <c r="DH2" t="s">
        <v>247</v>
      </c>
      <c r="DI2" t="s">
        <v>248</v>
      </c>
      <c r="DJ2" t="s">
        <v>249</v>
      </c>
      <c r="DK2" t="s">
        <v>250</v>
      </c>
      <c r="DL2" t="s">
        <v>251</v>
      </c>
      <c r="DM2" t="s">
        <v>252</v>
      </c>
      <c r="DN2" t="s">
        <v>253</v>
      </c>
      <c r="DO2" t="s">
        <v>254</v>
      </c>
      <c r="DP2" t="s">
        <v>255</v>
      </c>
      <c r="DQ2" t="s">
        <v>256</v>
      </c>
      <c r="DR2" t="s">
        <v>257</v>
      </c>
      <c r="DS2" t="s">
        <v>258</v>
      </c>
      <c r="DT2" t="s">
        <v>259</v>
      </c>
      <c r="DU2" t="s">
        <v>260</v>
      </c>
      <c r="DV2" t="s">
        <v>261</v>
      </c>
      <c r="DW2" t="s">
        <v>262</v>
      </c>
      <c r="DX2" t="s">
        <v>263</v>
      </c>
      <c r="DY2" t="s">
        <v>264</v>
      </c>
      <c r="DZ2" t="s">
        <v>265</v>
      </c>
      <c r="EA2" t="s">
        <v>266</v>
      </c>
      <c r="EB2" t="s">
        <v>267</v>
      </c>
      <c r="EC2" t="s">
        <v>268</v>
      </c>
      <c r="ED2" t="s">
        <v>269</v>
      </c>
      <c r="EE2" t="s">
        <v>270</v>
      </c>
      <c r="EF2" t="s">
        <v>271</v>
      </c>
      <c r="EG2" t="s">
        <v>272</v>
      </c>
      <c r="EH2" s="24" t="s">
        <v>324</v>
      </c>
      <c r="EI2" t="s">
        <v>273</v>
      </c>
    </row>
    <row r="3" spans="2:139" x14ac:dyDescent="0.25">
      <c r="B3">
        <v>3284683</v>
      </c>
      <c r="C3" t="s">
        <v>276</v>
      </c>
      <c r="D3" s="26">
        <v>174</v>
      </c>
      <c r="E3" s="26">
        <v>102</v>
      </c>
      <c r="F3" s="26">
        <v>264</v>
      </c>
      <c r="G3" s="26">
        <v>66</v>
      </c>
      <c r="H3" s="26">
        <v>948</v>
      </c>
      <c r="I3" s="26">
        <v>150</v>
      </c>
      <c r="J3" s="26">
        <v>330</v>
      </c>
      <c r="K3" s="26">
        <v>150</v>
      </c>
      <c r="L3" s="26">
        <v>150</v>
      </c>
      <c r="M3" s="26">
        <v>210</v>
      </c>
      <c r="N3" s="26">
        <v>102</v>
      </c>
      <c r="O3" s="26">
        <v>702</v>
      </c>
      <c r="P3" s="26">
        <v>168</v>
      </c>
      <c r="Q3" s="26">
        <v>150</v>
      </c>
      <c r="R3" s="26">
        <v>150</v>
      </c>
      <c r="S3" s="26">
        <v>264</v>
      </c>
      <c r="T3" s="26">
        <v>96</v>
      </c>
      <c r="U3" s="26">
        <v>132</v>
      </c>
      <c r="V3" s="26">
        <v>48</v>
      </c>
      <c r="W3" s="26">
        <v>240</v>
      </c>
      <c r="X3" s="26">
        <v>96</v>
      </c>
      <c r="Y3" s="26">
        <v>270</v>
      </c>
      <c r="Z3" s="26">
        <v>78</v>
      </c>
      <c r="AA3" s="26">
        <v>156</v>
      </c>
      <c r="AB3" s="26">
        <v>90</v>
      </c>
      <c r="AC3" s="26">
        <v>72</v>
      </c>
      <c r="AD3" s="26">
        <v>210</v>
      </c>
      <c r="AE3" s="26">
        <v>18</v>
      </c>
      <c r="AF3" s="26">
        <v>450</v>
      </c>
      <c r="AG3" s="26">
        <v>72</v>
      </c>
      <c r="AH3" s="26">
        <v>120</v>
      </c>
      <c r="AI3" s="26">
        <v>210</v>
      </c>
      <c r="AJ3" s="26">
        <v>360</v>
      </c>
      <c r="AK3" s="26">
        <v>480</v>
      </c>
      <c r="AL3" s="26">
        <v>330</v>
      </c>
      <c r="AM3" s="26">
        <v>516</v>
      </c>
      <c r="AN3" s="26">
        <v>360</v>
      </c>
      <c r="AO3" s="26">
        <v>330</v>
      </c>
      <c r="AP3" s="26">
        <v>228</v>
      </c>
      <c r="AQ3" s="26">
        <v>144</v>
      </c>
      <c r="AR3" s="26">
        <v>42</v>
      </c>
      <c r="AS3" s="26">
        <v>252</v>
      </c>
      <c r="AT3" s="26">
        <v>60</v>
      </c>
      <c r="AU3" s="26">
        <v>126</v>
      </c>
      <c r="AV3" s="26">
        <v>180</v>
      </c>
      <c r="AW3" s="26">
        <v>180</v>
      </c>
      <c r="AX3" s="26">
        <v>540</v>
      </c>
      <c r="AY3" s="26">
        <v>299</v>
      </c>
      <c r="AZ3">
        <v>12</v>
      </c>
      <c r="BA3" s="26">
        <v>36</v>
      </c>
      <c r="BB3">
        <v>84</v>
      </c>
      <c r="BC3" s="26">
        <v>54</v>
      </c>
      <c r="BD3" s="26">
        <v>138</v>
      </c>
      <c r="BE3" s="26">
        <v>60</v>
      </c>
      <c r="BF3" s="26">
        <v>270</v>
      </c>
      <c r="BG3" s="26">
        <v>162</v>
      </c>
      <c r="BH3" s="26">
        <v>330</v>
      </c>
      <c r="BI3" s="26">
        <v>240</v>
      </c>
      <c r="BJ3" s="26">
        <v>168</v>
      </c>
      <c r="BK3" s="26">
        <v>2546</v>
      </c>
      <c r="BL3" s="26">
        <v>204</v>
      </c>
      <c r="BN3" s="26">
        <v>366</v>
      </c>
      <c r="BO3" s="26">
        <v>348</v>
      </c>
      <c r="BP3">
        <v>348</v>
      </c>
      <c r="BQ3" s="26">
        <v>72</v>
      </c>
      <c r="BS3" s="26">
        <v>24</v>
      </c>
      <c r="BT3" s="26">
        <v>180</v>
      </c>
      <c r="BU3" s="26">
        <v>60</v>
      </c>
      <c r="BV3" s="26">
        <v>342</v>
      </c>
      <c r="BW3" s="26">
        <v>162</v>
      </c>
      <c r="BX3">
        <v>90</v>
      </c>
      <c r="BY3">
        <v>36</v>
      </c>
      <c r="BZ3" s="26">
        <v>54</v>
      </c>
      <c r="CA3" s="26">
        <v>30</v>
      </c>
      <c r="CB3" s="26">
        <v>60</v>
      </c>
      <c r="CC3" s="26">
        <v>240</v>
      </c>
      <c r="CD3" s="26">
        <v>78</v>
      </c>
      <c r="CE3" s="26">
        <v>126</v>
      </c>
      <c r="CF3" s="26">
        <v>60</v>
      </c>
      <c r="CG3" s="26">
        <v>540</v>
      </c>
      <c r="CH3" s="26">
        <v>156</v>
      </c>
      <c r="CI3" s="26">
        <v>180</v>
      </c>
      <c r="CJ3" s="26">
        <v>66</v>
      </c>
      <c r="CK3" s="26">
        <v>60</v>
      </c>
      <c r="CL3" s="26">
        <v>420</v>
      </c>
      <c r="CM3" s="26">
        <v>54</v>
      </c>
      <c r="CN3" s="26">
        <v>90</v>
      </c>
      <c r="CP3" s="26">
        <v>30</v>
      </c>
      <c r="CQ3" s="26">
        <v>60</v>
      </c>
      <c r="CR3" s="26">
        <v>108</v>
      </c>
      <c r="CS3" s="26">
        <v>126</v>
      </c>
      <c r="CT3" s="26">
        <v>180</v>
      </c>
      <c r="CU3" s="26">
        <v>30</v>
      </c>
      <c r="CV3" s="26">
        <v>150</v>
      </c>
      <c r="CW3" s="26">
        <v>6</v>
      </c>
      <c r="CX3" s="26">
        <v>36</v>
      </c>
      <c r="CY3" s="26">
        <v>12</v>
      </c>
      <c r="CZ3" s="26">
        <v>6</v>
      </c>
      <c r="DA3" s="26">
        <v>36</v>
      </c>
      <c r="DB3" s="26">
        <v>12</v>
      </c>
      <c r="DC3" s="26">
        <v>72</v>
      </c>
      <c r="DD3" s="26">
        <v>66</v>
      </c>
      <c r="DE3" s="26">
        <v>90</v>
      </c>
      <c r="DF3" s="26">
        <v>30</v>
      </c>
      <c r="DH3">
        <v>18</v>
      </c>
      <c r="DI3" s="26">
        <v>30</v>
      </c>
      <c r="DJ3" s="26">
        <v>60</v>
      </c>
      <c r="DL3" s="26">
        <v>120</v>
      </c>
      <c r="DM3" s="26">
        <v>12</v>
      </c>
      <c r="DN3" s="26">
        <v>24</v>
      </c>
      <c r="DO3" s="26">
        <v>12</v>
      </c>
      <c r="DP3">
        <v>12</v>
      </c>
      <c r="DQ3">
        <v>24</v>
      </c>
      <c r="DR3" s="26">
        <v>42</v>
      </c>
      <c r="DU3" s="26">
        <v>72</v>
      </c>
      <c r="DV3" s="26">
        <v>12</v>
      </c>
      <c r="DW3" s="26">
        <v>30</v>
      </c>
      <c r="DY3" s="26">
        <v>72</v>
      </c>
      <c r="DZ3" s="26">
        <v>36</v>
      </c>
      <c r="EA3" s="26">
        <v>24</v>
      </c>
      <c r="EB3">
        <v>42</v>
      </c>
      <c r="EC3" s="26">
        <v>240</v>
      </c>
      <c r="ED3" s="26">
        <v>66</v>
      </c>
      <c r="EE3" s="26">
        <v>36</v>
      </c>
      <c r="EF3">
        <v>36</v>
      </c>
      <c r="EG3" s="26">
        <v>24</v>
      </c>
      <c r="EH3" s="32">
        <v>360</v>
      </c>
      <c r="EI3">
        <v>18</v>
      </c>
    </row>
    <row r="4" spans="2:139" x14ac:dyDescent="0.25">
      <c r="B4">
        <v>3352387</v>
      </c>
      <c r="C4" t="s">
        <v>277</v>
      </c>
      <c r="D4" s="26">
        <v>30</v>
      </c>
      <c r="E4" s="26">
        <v>12</v>
      </c>
      <c r="F4" s="26">
        <v>108</v>
      </c>
      <c r="G4" s="26">
        <v>102</v>
      </c>
      <c r="H4" s="26">
        <v>102</v>
      </c>
      <c r="I4" s="26">
        <v>114</v>
      </c>
      <c r="J4" s="26">
        <v>150</v>
      </c>
      <c r="K4" s="26">
        <v>180</v>
      </c>
      <c r="L4" s="26">
        <v>90</v>
      </c>
      <c r="M4" s="26">
        <v>30</v>
      </c>
      <c r="N4" s="26">
        <v>66</v>
      </c>
      <c r="O4" s="26">
        <v>222</v>
      </c>
      <c r="P4" s="26">
        <v>90</v>
      </c>
      <c r="R4" s="26">
        <v>60</v>
      </c>
      <c r="S4" s="26">
        <v>42</v>
      </c>
      <c r="T4">
        <v>30</v>
      </c>
      <c r="U4">
        <v>84</v>
      </c>
      <c r="V4" s="26">
        <v>48</v>
      </c>
      <c r="W4" s="26">
        <v>138</v>
      </c>
      <c r="X4" s="26">
        <v>30</v>
      </c>
      <c r="Y4">
        <v>120</v>
      </c>
      <c r="Z4" s="26">
        <v>84</v>
      </c>
      <c r="AA4" s="26">
        <v>54</v>
      </c>
      <c r="AB4" s="26">
        <v>60</v>
      </c>
      <c r="AC4" s="26">
        <v>126</v>
      </c>
      <c r="AD4" s="26">
        <v>90</v>
      </c>
      <c r="AE4" s="26">
        <v>12</v>
      </c>
      <c r="AF4" s="26">
        <v>270</v>
      </c>
      <c r="AG4">
        <v>18</v>
      </c>
      <c r="AH4" s="26">
        <v>60</v>
      </c>
      <c r="AI4" s="26">
        <v>60</v>
      </c>
      <c r="AJ4" s="26">
        <v>210</v>
      </c>
      <c r="AK4" s="26">
        <v>180</v>
      </c>
      <c r="AL4" s="26">
        <v>30</v>
      </c>
      <c r="AM4" s="26">
        <v>120</v>
      </c>
      <c r="AN4" s="26">
        <v>144</v>
      </c>
      <c r="AP4" s="26">
        <v>66</v>
      </c>
      <c r="AQ4" s="26">
        <v>96</v>
      </c>
      <c r="AR4" s="26">
        <v>48</v>
      </c>
      <c r="AS4" s="26">
        <v>36</v>
      </c>
      <c r="AT4" s="26">
        <v>60</v>
      </c>
      <c r="AU4" s="26">
        <v>84</v>
      </c>
      <c r="AV4" s="26">
        <v>30</v>
      </c>
      <c r="AW4" s="26">
        <v>102</v>
      </c>
      <c r="AX4" s="26">
        <v>102</v>
      </c>
      <c r="AY4" s="26">
        <v>78</v>
      </c>
      <c r="AZ4" s="26">
        <v>12</v>
      </c>
      <c r="BB4" s="26">
        <v>60</v>
      </c>
      <c r="BC4" s="26">
        <v>54</v>
      </c>
      <c r="BD4" s="26">
        <v>30</v>
      </c>
      <c r="BE4" s="26">
        <v>30</v>
      </c>
      <c r="BF4" s="26">
        <v>156</v>
      </c>
      <c r="BG4" s="26">
        <v>102</v>
      </c>
      <c r="BH4" s="26">
        <v>60</v>
      </c>
      <c r="BI4" s="26">
        <v>60</v>
      </c>
      <c r="BJ4" s="26">
        <v>30</v>
      </c>
      <c r="BK4" s="26">
        <v>1349</v>
      </c>
      <c r="BN4" s="26">
        <v>168</v>
      </c>
      <c r="BO4" s="26">
        <v>58</v>
      </c>
      <c r="BP4">
        <v>318</v>
      </c>
      <c r="BQ4">
        <v>90</v>
      </c>
      <c r="BU4" s="26">
        <v>36</v>
      </c>
      <c r="BV4">
        <v>180</v>
      </c>
      <c r="BW4" s="26">
        <v>60</v>
      </c>
      <c r="BX4">
        <v>84</v>
      </c>
      <c r="BY4">
        <v>18</v>
      </c>
      <c r="CA4" s="26">
        <v>30</v>
      </c>
      <c r="CB4" s="26">
        <v>42</v>
      </c>
      <c r="CC4" s="26">
        <v>54</v>
      </c>
      <c r="CD4" s="26">
        <v>48</v>
      </c>
      <c r="CE4" s="26">
        <v>150</v>
      </c>
      <c r="CF4" s="26">
        <v>78</v>
      </c>
      <c r="CG4" s="26">
        <v>120</v>
      </c>
      <c r="CH4" s="26">
        <v>78</v>
      </c>
      <c r="CI4">
        <v>60</v>
      </c>
      <c r="CJ4" s="26">
        <v>96</v>
      </c>
      <c r="CK4">
        <v>30</v>
      </c>
      <c r="CL4" s="26">
        <v>60</v>
      </c>
      <c r="CM4" s="26">
        <v>24</v>
      </c>
      <c r="CO4" s="26">
        <v>0</v>
      </c>
      <c r="CP4">
        <v>42</v>
      </c>
      <c r="CQ4" s="26">
        <v>30</v>
      </c>
      <c r="CR4" s="26">
        <v>60</v>
      </c>
      <c r="CS4" s="26">
        <v>66</v>
      </c>
      <c r="CT4">
        <v>60</v>
      </c>
      <c r="CU4" s="26">
        <v>72</v>
      </c>
      <c r="CV4" s="26">
        <v>84</v>
      </c>
      <c r="CW4" s="26">
        <v>24</v>
      </c>
      <c r="CX4" s="26">
        <v>12</v>
      </c>
      <c r="CY4" s="26">
        <v>12</v>
      </c>
      <c r="CZ4" s="26">
        <v>24</v>
      </c>
      <c r="DA4" s="26">
        <v>6</v>
      </c>
      <c r="DC4" s="26">
        <v>18</v>
      </c>
      <c r="DD4" s="26">
        <v>60</v>
      </c>
      <c r="DE4" s="26">
        <v>60</v>
      </c>
      <c r="DF4" s="26">
        <v>24</v>
      </c>
      <c r="DH4">
        <v>24</v>
      </c>
      <c r="DI4" s="26">
        <v>18</v>
      </c>
      <c r="DJ4">
        <v>18</v>
      </c>
      <c r="DL4">
        <v>30</v>
      </c>
      <c r="DN4">
        <v>12</v>
      </c>
      <c r="DQ4">
        <v>6</v>
      </c>
      <c r="DV4" s="26">
        <v>12</v>
      </c>
      <c r="DW4">
        <v>18</v>
      </c>
      <c r="DY4" s="26">
        <v>60</v>
      </c>
      <c r="EA4" s="26">
        <v>12</v>
      </c>
      <c r="EB4">
        <v>30</v>
      </c>
      <c r="EC4">
        <v>90</v>
      </c>
      <c r="ED4" s="26">
        <v>42</v>
      </c>
      <c r="EE4" s="26">
        <v>18</v>
      </c>
      <c r="EF4">
        <v>12</v>
      </c>
      <c r="EG4" s="26">
        <v>18</v>
      </c>
      <c r="EH4" s="32">
        <v>60</v>
      </c>
      <c r="EI4">
        <v>54</v>
      </c>
    </row>
    <row r="5" spans="2:139" x14ac:dyDescent="0.25">
      <c r="B5">
        <v>3373113</v>
      </c>
      <c r="C5" t="s">
        <v>278</v>
      </c>
      <c r="D5" s="26">
        <v>360</v>
      </c>
      <c r="E5" s="26">
        <v>60</v>
      </c>
      <c r="F5" s="26">
        <v>720</v>
      </c>
      <c r="G5" s="26">
        <v>180</v>
      </c>
      <c r="H5" s="26">
        <v>360</v>
      </c>
      <c r="I5" s="26">
        <v>420</v>
      </c>
      <c r="J5" s="26">
        <v>900</v>
      </c>
      <c r="K5" s="26">
        <v>900</v>
      </c>
      <c r="L5" s="26">
        <v>360</v>
      </c>
      <c r="M5" s="26">
        <v>840</v>
      </c>
      <c r="N5" s="26">
        <v>540</v>
      </c>
      <c r="O5" s="26">
        <v>300</v>
      </c>
      <c r="P5" s="26">
        <v>120</v>
      </c>
      <c r="Q5" s="26">
        <v>300</v>
      </c>
      <c r="R5" s="26">
        <v>240</v>
      </c>
      <c r="S5" s="26">
        <v>180</v>
      </c>
      <c r="T5" s="26">
        <v>120</v>
      </c>
      <c r="U5" s="26">
        <v>180</v>
      </c>
      <c r="V5" s="26">
        <v>120</v>
      </c>
      <c r="W5" s="26">
        <v>1020</v>
      </c>
      <c r="X5" s="26">
        <v>300</v>
      </c>
      <c r="Y5" s="26">
        <v>480</v>
      </c>
      <c r="Z5" s="26">
        <v>360</v>
      </c>
      <c r="AA5" s="26">
        <v>180</v>
      </c>
      <c r="AB5" s="26">
        <v>420</v>
      </c>
      <c r="AC5" s="26">
        <v>480</v>
      </c>
      <c r="AD5" s="26">
        <v>240</v>
      </c>
      <c r="AE5">
        <v>180</v>
      </c>
      <c r="AF5" s="26">
        <v>720</v>
      </c>
      <c r="AG5" s="26">
        <v>120</v>
      </c>
      <c r="AH5" s="26">
        <v>300</v>
      </c>
      <c r="AI5" s="26">
        <v>120</v>
      </c>
      <c r="AJ5" s="26">
        <v>540</v>
      </c>
      <c r="AK5" s="26">
        <v>240</v>
      </c>
      <c r="AL5">
        <v>300</v>
      </c>
      <c r="AM5" s="26">
        <v>420</v>
      </c>
      <c r="AN5" s="26">
        <v>300</v>
      </c>
      <c r="AO5" s="26">
        <v>540</v>
      </c>
      <c r="AP5" s="26">
        <v>300</v>
      </c>
      <c r="AQ5" s="26">
        <v>300</v>
      </c>
      <c r="AR5" s="26">
        <v>60</v>
      </c>
      <c r="AS5" s="26">
        <v>180</v>
      </c>
      <c r="AT5" s="26">
        <v>120</v>
      </c>
      <c r="AV5" s="26">
        <v>180</v>
      </c>
      <c r="AW5" s="26">
        <v>240</v>
      </c>
      <c r="AX5" s="26">
        <v>540</v>
      </c>
      <c r="AY5" s="26">
        <v>180</v>
      </c>
      <c r="AZ5" s="26">
        <v>360</v>
      </c>
      <c r="BA5" s="26">
        <v>240</v>
      </c>
      <c r="BC5" s="26">
        <v>120</v>
      </c>
      <c r="BD5" s="26">
        <v>180</v>
      </c>
      <c r="BE5" s="26">
        <v>300</v>
      </c>
      <c r="BF5" s="26">
        <v>480</v>
      </c>
      <c r="BG5" s="26">
        <v>600</v>
      </c>
      <c r="BH5" s="26">
        <v>240</v>
      </c>
      <c r="BI5" s="26">
        <v>300</v>
      </c>
      <c r="BJ5" s="26">
        <v>120</v>
      </c>
      <c r="BK5" s="26">
        <v>5143</v>
      </c>
      <c r="BL5" s="26">
        <v>600</v>
      </c>
      <c r="BN5" s="26">
        <v>360</v>
      </c>
      <c r="BO5" s="26">
        <v>600</v>
      </c>
      <c r="BP5">
        <v>240</v>
      </c>
      <c r="BQ5">
        <v>180</v>
      </c>
      <c r="BT5" s="26">
        <v>480</v>
      </c>
      <c r="BU5" s="26">
        <v>120</v>
      </c>
      <c r="BV5" s="26">
        <v>1020</v>
      </c>
      <c r="BW5" s="26">
        <v>180</v>
      </c>
      <c r="BX5" s="26">
        <v>180</v>
      </c>
      <c r="BY5" s="26">
        <v>60</v>
      </c>
      <c r="CA5" s="26">
        <v>60</v>
      </c>
      <c r="CB5" s="26">
        <v>60</v>
      </c>
      <c r="CC5" s="26">
        <v>180</v>
      </c>
      <c r="CD5" s="26">
        <v>300</v>
      </c>
      <c r="CE5" s="26">
        <v>540</v>
      </c>
      <c r="CF5" s="26">
        <v>180</v>
      </c>
      <c r="CG5" s="26">
        <v>300</v>
      </c>
      <c r="CI5">
        <v>240</v>
      </c>
      <c r="CJ5" s="26">
        <v>300</v>
      </c>
      <c r="CK5" s="26">
        <v>300</v>
      </c>
      <c r="CM5" s="26">
        <v>60</v>
      </c>
      <c r="CN5" s="26">
        <v>120</v>
      </c>
      <c r="CP5" s="26">
        <v>240</v>
      </c>
      <c r="CR5" s="26">
        <v>180</v>
      </c>
      <c r="CS5" s="26">
        <v>420</v>
      </c>
      <c r="CT5">
        <v>120</v>
      </c>
      <c r="CU5" s="26">
        <v>120</v>
      </c>
      <c r="CV5" s="26">
        <v>240</v>
      </c>
      <c r="CW5" s="26">
        <v>120</v>
      </c>
      <c r="CX5" s="26">
        <v>240</v>
      </c>
      <c r="CY5" s="26">
        <v>120</v>
      </c>
      <c r="CZ5">
        <v>60</v>
      </c>
      <c r="DC5">
        <v>180</v>
      </c>
      <c r="DD5" s="26">
        <v>240</v>
      </c>
      <c r="DE5" s="26">
        <v>120</v>
      </c>
      <c r="DF5" s="26">
        <v>60</v>
      </c>
      <c r="DG5" s="26">
        <v>60</v>
      </c>
      <c r="DH5">
        <v>60</v>
      </c>
      <c r="DI5" s="26">
        <v>60</v>
      </c>
      <c r="DJ5" s="26">
        <v>180</v>
      </c>
      <c r="DL5" s="26">
        <v>120</v>
      </c>
      <c r="DM5" s="26">
        <v>120</v>
      </c>
      <c r="DN5" s="26">
        <v>120</v>
      </c>
      <c r="DP5">
        <v>60</v>
      </c>
      <c r="DQ5">
        <v>60</v>
      </c>
      <c r="DV5" s="26">
        <v>60</v>
      </c>
      <c r="DW5" s="26">
        <v>60</v>
      </c>
      <c r="DY5" s="26">
        <v>240</v>
      </c>
      <c r="DZ5">
        <v>180</v>
      </c>
      <c r="EA5" s="26">
        <v>60</v>
      </c>
      <c r="EB5" s="26">
        <v>120</v>
      </c>
      <c r="EC5" s="26">
        <v>300</v>
      </c>
      <c r="EE5" s="26">
        <v>60</v>
      </c>
      <c r="EF5">
        <v>60</v>
      </c>
      <c r="EG5" s="26">
        <v>60</v>
      </c>
      <c r="EH5" s="32">
        <v>240</v>
      </c>
      <c r="EI5">
        <v>60</v>
      </c>
    </row>
    <row r="6" spans="2:139" x14ac:dyDescent="0.25">
      <c r="B6">
        <v>3384346</v>
      </c>
      <c r="C6" t="s">
        <v>279</v>
      </c>
      <c r="F6" s="26">
        <v>36</v>
      </c>
      <c r="G6" s="26">
        <v>12</v>
      </c>
      <c r="H6" s="26">
        <v>60</v>
      </c>
      <c r="I6" s="26">
        <v>48</v>
      </c>
      <c r="J6" s="26">
        <v>30</v>
      </c>
      <c r="K6" s="26">
        <v>120</v>
      </c>
      <c r="L6" s="26">
        <v>30</v>
      </c>
      <c r="M6" s="26">
        <v>120</v>
      </c>
      <c r="N6" s="26">
        <v>60</v>
      </c>
      <c r="O6" s="26">
        <v>54</v>
      </c>
      <c r="P6" s="26">
        <v>54</v>
      </c>
      <c r="Q6" s="26">
        <v>18</v>
      </c>
      <c r="R6" s="26">
        <v>12</v>
      </c>
      <c r="T6" s="26">
        <v>24</v>
      </c>
      <c r="U6" s="26">
        <v>12</v>
      </c>
      <c r="V6" s="26">
        <v>18</v>
      </c>
      <c r="W6" s="26">
        <v>60</v>
      </c>
      <c r="Z6" s="26">
        <v>18</v>
      </c>
      <c r="AA6" s="26">
        <v>30</v>
      </c>
      <c r="AB6" s="26">
        <v>54</v>
      </c>
      <c r="AC6" s="26">
        <v>71</v>
      </c>
      <c r="AD6" s="26">
        <v>30</v>
      </c>
      <c r="AE6" s="26">
        <v>18</v>
      </c>
      <c r="AF6" s="26">
        <v>120</v>
      </c>
      <c r="AG6">
        <v>12</v>
      </c>
      <c r="AH6" s="26">
        <v>18</v>
      </c>
      <c r="AJ6" s="26">
        <v>108</v>
      </c>
      <c r="AL6" s="26">
        <v>48</v>
      </c>
      <c r="AM6" s="26">
        <v>12</v>
      </c>
      <c r="AN6" s="26">
        <v>18</v>
      </c>
      <c r="AP6" s="26">
        <v>42</v>
      </c>
      <c r="AQ6" s="26">
        <v>18</v>
      </c>
      <c r="AS6" s="26">
        <v>60</v>
      </c>
      <c r="AU6" s="26">
        <v>30</v>
      </c>
      <c r="AV6" s="26">
        <v>30</v>
      </c>
      <c r="AW6">
        <v>18</v>
      </c>
      <c r="AX6" s="26">
        <v>12</v>
      </c>
      <c r="AY6">
        <v>48</v>
      </c>
      <c r="AZ6" s="26">
        <v>6</v>
      </c>
      <c r="BB6" s="26">
        <v>48</v>
      </c>
      <c r="BC6" s="26">
        <v>18</v>
      </c>
      <c r="BF6" s="26">
        <v>18</v>
      </c>
      <c r="BG6">
        <v>24</v>
      </c>
      <c r="BJ6" s="26">
        <v>12</v>
      </c>
      <c r="BK6" s="26">
        <v>427</v>
      </c>
      <c r="BN6" s="26">
        <v>18</v>
      </c>
      <c r="BO6">
        <v>47</v>
      </c>
      <c r="BQ6">
        <v>18</v>
      </c>
      <c r="BU6" s="26">
        <v>18</v>
      </c>
      <c r="BV6" s="26">
        <v>60</v>
      </c>
      <c r="BW6" s="26">
        <v>24</v>
      </c>
      <c r="CA6" s="26">
        <v>12</v>
      </c>
      <c r="CD6" s="26">
        <v>18</v>
      </c>
      <c r="CE6" s="26">
        <v>48</v>
      </c>
      <c r="CF6">
        <v>18</v>
      </c>
      <c r="CG6" s="26">
        <v>60</v>
      </c>
      <c r="CH6" s="26">
        <v>24</v>
      </c>
      <c r="CI6">
        <v>42</v>
      </c>
      <c r="CJ6" s="26">
        <v>24</v>
      </c>
      <c r="CK6">
        <v>42</v>
      </c>
      <c r="CL6" s="26">
        <v>90</v>
      </c>
      <c r="CM6" s="26">
        <v>12</v>
      </c>
      <c r="CN6" s="26">
        <v>12</v>
      </c>
      <c r="CP6">
        <v>18</v>
      </c>
      <c r="CQ6">
        <v>12</v>
      </c>
      <c r="CR6" s="26">
        <v>36</v>
      </c>
      <c r="CS6">
        <v>12</v>
      </c>
      <c r="CT6">
        <v>24</v>
      </c>
      <c r="CU6" s="26">
        <v>12</v>
      </c>
      <c r="CX6" s="26">
        <v>24</v>
      </c>
      <c r="DA6" s="26">
        <v>6</v>
      </c>
      <c r="DE6" s="26">
        <v>24</v>
      </c>
      <c r="DF6" s="26">
        <v>6</v>
      </c>
      <c r="DG6" s="26">
        <v>12</v>
      </c>
      <c r="DL6">
        <v>30</v>
      </c>
      <c r="DM6" s="26">
        <v>6</v>
      </c>
      <c r="DN6">
        <v>12</v>
      </c>
      <c r="DQ6">
        <v>6</v>
      </c>
      <c r="DU6">
        <v>18</v>
      </c>
      <c r="DV6" s="26">
        <v>6</v>
      </c>
      <c r="DY6" s="26">
        <v>30</v>
      </c>
      <c r="EA6">
        <v>12</v>
      </c>
      <c r="EB6">
        <v>24</v>
      </c>
      <c r="EC6">
        <v>30</v>
      </c>
      <c r="EE6" s="26">
        <v>12</v>
      </c>
      <c r="EH6" s="32">
        <v>18</v>
      </c>
      <c r="EI6">
        <v>6</v>
      </c>
    </row>
    <row r="7" spans="2:139" x14ac:dyDescent="0.25">
      <c r="B7">
        <v>3384347</v>
      </c>
      <c r="C7" t="s">
        <v>280</v>
      </c>
      <c r="D7" s="26">
        <v>240</v>
      </c>
      <c r="E7" s="26">
        <v>120</v>
      </c>
      <c r="F7" s="26">
        <v>360</v>
      </c>
      <c r="G7" s="26">
        <v>120</v>
      </c>
      <c r="H7" s="26">
        <v>180</v>
      </c>
      <c r="I7" s="26">
        <v>180</v>
      </c>
      <c r="J7" s="26">
        <v>600</v>
      </c>
      <c r="K7" s="26">
        <v>600</v>
      </c>
      <c r="L7">
        <v>360</v>
      </c>
      <c r="M7" s="26">
        <v>540</v>
      </c>
      <c r="N7" s="26">
        <v>420</v>
      </c>
      <c r="O7">
        <v>300</v>
      </c>
      <c r="P7" s="26">
        <v>300</v>
      </c>
      <c r="Q7">
        <v>120</v>
      </c>
      <c r="R7" s="26">
        <v>120</v>
      </c>
      <c r="S7" s="26">
        <v>120</v>
      </c>
      <c r="T7">
        <v>60</v>
      </c>
      <c r="U7" s="26">
        <v>180</v>
      </c>
      <c r="V7" s="26">
        <v>120</v>
      </c>
      <c r="W7">
        <v>600</v>
      </c>
      <c r="X7" s="26">
        <v>360</v>
      </c>
      <c r="Y7" s="26">
        <v>180</v>
      </c>
      <c r="Z7" s="26">
        <v>180</v>
      </c>
      <c r="AB7">
        <v>240</v>
      </c>
      <c r="AC7" s="26">
        <v>240</v>
      </c>
      <c r="AD7" s="26">
        <v>60</v>
      </c>
      <c r="AE7" s="26">
        <v>180</v>
      </c>
      <c r="AF7" s="26">
        <v>780</v>
      </c>
      <c r="AG7">
        <v>60</v>
      </c>
      <c r="AH7" s="26">
        <v>180</v>
      </c>
      <c r="AI7" s="26">
        <v>60</v>
      </c>
      <c r="AJ7" s="26">
        <v>240</v>
      </c>
      <c r="AK7" s="26">
        <v>300</v>
      </c>
      <c r="AL7" s="26">
        <v>300</v>
      </c>
      <c r="AM7" s="26">
        <v>180</v>
      </c>
      <c r="AN7" s="26">
        <v>120</v>
      </c>
      <c r="AO7" s="26">
        <v>300</v>
      </c>
      <c r="AP7" s="26">
        <v>120</v>
      </c>
      <c r="AQ7" s="26">
        <v>300</v>
      </c>
      <c r="AR7" s="26">
        <v>60</v>
      </c>
      <c r="AS7" s="26">
        <v>120</v>
      </c>
      <c r="AT7" s="26">
        <v>180</v>
      </c>
      <c r="AV7" s="26">
        <v>60</v>
      </c>
      <c r="AW7" s="26">
        <v>120</v>
      </c>
      <c r="AX7" s="26">
        <v>240</v>
      </c>
      <c r="AY7" s="26">
        <v>120</v>
      </c>
      <c r="AZ7" s="26">
        <v>120</v>
      </c>
      <c r="BA7" s="26">
        <v>120</v>
      </c>
      <c r="BB7">
        <v>60</v>
      </c>
      <c r="BC7" s="26">
        <v>60</v>
      </c>
      <c r="BD7" s="26">
        <v>60</v>
      </c>
      <c r="BF7" s="26">
        <v>300</v>
      </c>
      <c r="BG7" s="26">
        <v>120</v>
      </c>
      <c r="BH7" s="26">
        <v>180</v>
      </c>
      <c r="BI7" s="26">
        <v>120</v>
      </c>
      <c r="BJ7" s="26">
        <v>120</v>
      </c>
      <c r="BK7" s="26">
        <v>4189</v>
      </c>
      <c r="BL7">
        <v>240</v>
      </c>
      <c r="BN7" s="26">
        <v>180</v>
      </c>
      <c r="BO7">
        <v>360</v>
      </c>
      <c r="BP7">
        <v>300</v>
      </c>
      <c r="BQ7">
        <v>120</v>
      </c>
      <c r="BU7" s="26">
        <v>180</v>
      </c>
      <c r="BV7" s="26">
        <v>540</v>
      </c>
      <c r="BW7" s="26">
        <v>60</v>
      </c>
      <c r="BX7" s="26">
        <v>60</v>
      </c>
      <c r="BY7">
        <v>60</v>
      </c>
      <c r="BZ7" s="26">
        <v>60</v>
      </c>
      <c r="CA7" s="26">
        <v>120</v>
      </c>
      <c r="CB7" s="26">
        <v>60</v>
      </c>
      <c r="CC7" s="26">
        <v>180</v>
      </c>
      <c r="CD7">
        <v>240</v>
      </c>
      <c r="CE7" s="26">
        <v>240</v>
      </c>
      <c r="CF7" s="26">
        <v>120</v>
      </c>
      <c r="CG7" s="26">
        <v>600</v>
      </c>
      <c r="CH7" s="26">
        <v>120</v>
      </c>
      <c r="CI7" s="26">
        <v>180</v>
      </c>
      <c r="CJ7" s="26">
        <v>240</v>
      </c>
      <c r="CK7">
        <v>240</v>
      </c>
      <c r="CL7" s="26">
        <v>359</v>
      </c>
      <c r="CM7" s="26">
        <v>60</v>
      </c>
      <c r="CN7" s="26">
        <v>60</v>
      </c>
      <c r="CP7">
        <v>60</v>
      </c>
      <c r="CR7" s="26">
        <v>120</v>
      </c>
      <c r="CS7">
        <v>300</v>
      </c>
      <c r="CT7" s="26">
        <v>60</v>
      </c>
      <c r="CV7" s="26">
        <v>120</v>
      </c>
      <c r="CW7" s="26">
        <v>60</v>
      </c>
      <c r="CY7" s="26">
        <v>240</v>
      </c>
      <c r="CZ7" s="26">
        <v>60</v>
      </c>
      <c r="DB7" s="26">
        <v>60</v>
      </c>
      <c r="DC7" s="26">
        <v>60</v>
      </c>
      <c r="DD7">
        <v>60</v>
      </c>
      <c r="DE7" s="26">
        <v>120</v>
      </c>
      <c r="DF7" s="26">
        <v>120</v>
      </c>
      <c r="DG7" s="26">
        <v>60</v>
      </c>
      <c r="DH7">
        <v>60</v>
      </c>
      <c r="DI7" s="26">
        <v>60</v>
      </c>
      <c r="DL7">
        <v>60</v>
      </c>
      <c r="DM7" s="26">
        <v>120</v>
      </c>
      <c r="DO7" s="26">
        <v>120</v>
      </c>
      <c r="DP7">
        <v>120</v>
      </c>
      <c r="DV7" s="26">
        <v>60</v>
      </c>
      <c r="DY7" s="26">
        <v>240</v>
      </c>
      <c r="EA7" s="26">
        <v>60</v>
      </c>
      <c r="EB7" s="26">
        <v>60</v>
      </c>
      <c r="EC7">
        <v>120</v>
      </c>
      <c r="ED7">
        <v>180</v>
      </c>
      <c r="EE7" s="26">
        <v>60</v>
      </c>
      <c r="EG7" s="26">
        <v>60</v>
      </c>
      <c r="EI7">
        <v>60</v>
      </c>
    </row>
    <row r="8" spans="2:139" x14ac:dyDescent="0.25">
      <c r="B8">
        <v>3408152</v>
      </c>
      <c r="C8" t="s">
        <v>281</v>
      </c>
      <c r="D8" s="26">
        <v>100</v>
      </c>
      <c r="E8" s="26">
        <v>80</v>
      </c>
      <c r="G8" s="26">
        <v>140</v>
      </c>
      <c r="H8" s="26">
        <v>120</v>
      </c>
      <c r="I8" s="26">
        <v>60</v>
      </c>
      <c r="J8">
        <v>180</v>
      </c>
      <c r="K8" s="26">
        <v>200</v>
      </c>
      <c r="L8" s="26">
        <v>60</v>
      </c>
      <c r="N8" s="26">
        <v>180</v>
      </c>
      <c r="O8" s="26">
        <v>80</v>
      </c>
      <c r="Q8" s="26">
        <v>80</v>
      </c>
      <c r="R8" s="26">
        <v>60</v>
      </c>
      <c r="S8">
        <v>80</v>
      </c>
      <c r="U8" s="26">
        <v>20</v>
      </c>
      <c r="V8" s="26">
        <v>80</v>
      </c>
      <c r="W8">
        <v>140</v>
      </c>
      <c r="X8" s="26">
        <v>80</v>
      </c>
      <c r="Y8" s="26">
        <v>60</v>
      </c>
      <c r="Z8" s="26">
        <v>100</v>
      </c>
      <c r="AB8" s="26">
        <v>40</v>
      </c>
      <c r="AC8" s="26">
        <v>160</v>
      </c>
      <c r="AD8" s="26">
        <v>120</v>
      </c>
      <c r="AF8" s="26">
        <v>220</v>
      </c>
      <c r="AH8" s="26">
        <v>60</v>
      </c>
      <c r="AI8" s="26">
        <v>80</v>
      </c>
      <c r="AJ8" s="26">
        <v>220</v>
      </c>
      <c r="AK8" s="26">
        <v>80</v>
      </c>
      <c r="AL8" s="26">
        <v>20</v>
      </c>
      <c r="AM8" s="26">
        <v>100</v>
      </c>
      <c r="AN8" s="26">
        <v>80</v>
      </c>
      <c r="AO8" s="26">
        <v>140</v>
      </c>
      <c r="AP8" s="26">
        <v>60</v>
      </c>
      <c r="AQ8">
        <v>40</v>
      </c>
      <c r="AR8" s="26">
        <v>20</v>
      </c>
      <c r="AS8" s="26">
        <v>40</v>
      </c>
      <c r="AT8" s="26">
        <v>60</v>
      </c>
      <c r="AU8">
        <v>140</v>
      </c>
      <c r="AV8" s="26">
        <v>80</v>
      </c>
      <c r="AX8" s="26">
        <v>180</v>
      </c>
      <c r="AY8" s="26">
        <v>20</v>
      </c>
      <c r="BA8" s="26">
        <v>40</v>
      </c>
      <c r="BB8" s="26">
        <v>20</v>
      </c>
      <c r="BC8">
        <v>60</v>
      </c>
      <c r="BD8" s="26">
        <v>40</v>
      </c>
      <c r="BE8" s="26">
        <v>40</v>
      </c>
      <c r="BF8" s="26">
        <v>220</v>
      </c>
      <c r="BH8" s="26">
        <v>80</v>
      </c>
      <c r="BI8" s="26">
        <v>80</v>
      </c>
      <c r="BJ8">
        <v>80</v>
      </c>
      <c r="BK8" s="26">
        <v>1020</v>
      </c>
      <c r="BL8" s="26">
        <v>140</v>
      </c>
      <c r="BN8" s="26">
        <v>180</v>
      </c>
      <c r="BO8" s="26">
        <v>100</v>
      </c>
      <c r="BP8">
        <v>240</v>
      </c>
      <c r="BQ8">
        <v>40</v>
      </c>
      <c r="BS8">
        <v>20</v>
      </c>
      <c r="BT8">
        <v>100</v>
      </c>
      <c r="BU8">
        <v>60</v>
      </c>
      <c r="BV8">
        <v>160</v>
      </c>
      <c r="BW8">
        <v>40</v>
      </c>
      <c r="BX8">
        <v>60</v>
      </c>
      <c r="BY8">
        <v>20</v>
      </c>
      <c r="CA8" s="26">
        <v>40</v>
      </c>
      <c r="CB8" s="26">
        <v>80</v>
      </c>
      <c r="CC8" s="26">
        <v>60</v>
      </c>
      <c r="CD8">
        <v>40</v>
      </c>
      <c r="CE8" s="26">
        <v>120</v>
      </c>
      <c r="CF8" s="26">
        <v>60</v>
      </c>
      <c r="CG8">
        <v>100</v>
      </c>
      <c r="CH8" s="26">
        <v>60</v>
      </c>
      <c r="CJ8" s="26">
        <v>60</v>
      </c>
      <c r="CK8">
        <v>40</v>
      </c>
      <c r="CL8">
        <v>60</v>
      </c>
      <c r="CM8" s="26">
        <v>40</v>
      </c>
      <c r="CN8" s="26">
        <v>40</v>
      </c>
      <c r="CP8">
        <v>20</v>
      </c>
      <c r="CQ8">
        <v>120</v>
      </c>
      <c r="CR8" s="26">
        <v>100</v>
      </c>
      <c r="CS8" s="26">
        <v>40</v>
      </c>
      <c r="CV8" s="26">
        <v>20</v>
      </c>
      <c r="CX8" s="26">
        <v>0</v>
      </c>
      <c r="CZ8" s="26">
        <v>40</v>
      </c>
      <c r="DC8" s="26">
        <v>40</v>
      </c>
      <c r="DD8">
        <v>40</v>
      </c>
      <c r="DE8">
        <v>40</v>
      </c>
      <c r="DG8" s="26">
        <v>20</v>
      </c>
      <c r="DH8">
        <v>20</v>
      </c>
      <c r="DI8">
        <v>40</v>
      </c>
      <c r="DJ8" s="26">
        <v>20</v>
      </c>
      <c r="DL8" s="26">
        <v>20</v>
      </c>
      <c r="DO8">
        <v>40</v>
      </c>
      <c r="DQ8">
        <v>20</v>
      </c>
      <c r="DU8" s="26">
        <v>20</v>
      </c>
      <c r="DV8" s="26">
        <v>20</v>
      </c>
      <c r="DW8" s="26">
        <v>40</v>
      </c>
      <c r="DY8" s="26">
        <v>80</v>
      </c>
      <c r="EB8" s="26">
        <v>60</v>
      </c>
      <c r="EC8" s="26">
        <v>80</v>
      </c>
      <c r="ED8">
        <v>40</v>
      </c>
      <c r="EG8" s="26">
        <v>20</v>
      </c>
      <c r="EH8" s="32">
        <v>60</v>
      </c>
      <c r="EI8">
        <v>40</v>
      </c>
    </row>
    <row r="9" spans="2:139" x14ac:dyDescent="0.25">
      <c r="B9">
        <v>3564666</v>
      </c>
      <c r="C9" t="s">
        <v>282</v>
      </c>
      <c r="E9" s="26">
        <v>12</v>
      </c>
      <c r="F9" s="26">
        <v>36</v>
      </c>
      <c r="G9" s="26">
        <v>12</v>
      </c>
      <c r="H9" s="26">
        <v>36</v>
      </c>
      <c r="I9" s="26">
        <v>48</v>
      </c>
      <c r="L9">
        <v>60</v>
      </c>
      <c r="N9" s="26">
        <v>60</v>
      </c>
      <c r="P9" s="26">
        <v>48</v>
      </c>
      <c r="Q9" s="26">
        <v>36</v>
      </c>
      <c r="S9">
        <v>12</v>
      </c>
      <c r="T9">
        <v>24</v>
      </c>
      <c r="U9" s="26">
        <v>24</v>
      </c>
      <c r="W9">
        <v>60</v>
      </c>
      <c r="X9" s="26">
        <v>132</v>
      </c>
      <c r="Z9" s="26">
        <v>36</v>
      </c>
      <c r="AA9" s="26">
        <v>24</v>
      </c>
      <c r="AB9" s="26">
        <v>12</v>
      </c>
      <c r="AC9" s="26">
        <v>60</v>
      </c>
      <c r="AD9" s="26">
        <v>84</v>
      </c>
      <c r="AE9" s="26">
        <v>12</v>
      </c>
      <c r="AF9" s="26">
        <v>24</v>
      </c>
      <c r="AG9">
        <v>12</v>
      </c>
      <c r="AH9" s="26">
        <v>12</v>
      </c>
      <c r="AI9" s="26">
        <v>12</v>
      </c>
      <c r="AJ9">
        <v>96</v>
      </c>
      <c r="AL9" s="26">
        <v>24</v>
      </c>
      <c r="AM9" s="26">
        <v>36</v>
      </c>
      <c r="AO9" s="26">
        <v>72</v>
      </c>
      <c r="AQ9" s="26">
        <v>36</v>
      </c>
      <c r="AS9" s="26">
        <v>12</v>
      </c>
      <c r="AT9" s="26">
        <v>24</v>
      </c>
      <c r="AX9" s="26">
        <v>36</v>
      </c>
      <c r="AY9">
        <v>-10</v>
      </c>
      <c r="BA9">
        <v>36</v>
      </c>
      <c r="BD9">
        <v>24</v>
      </c>
      <c r="BF9" s="26">
        <v>12</v>
      </c>
      <c r="BG9" s="26">
        <v>24</v>
      </c>
      <c r="BH9" s="26">
        <v>24</v>
      </c>
      <c r="BJ9" s="26">
        <v>48</v>
      </c>
      <c r="BK9" s="26">
        <v>297</v>
      </c>
      <c r="BL9" s="26">
        <v>24</v>
      </c>
      <c r="BO9" s="26">
        <v>60</v>
      </c>
      <c r="BP9">
        <v>12</v>
      </c>
      <c r="BQ9">
        <v>24</v>
      </c>
      <c r="BS9">
        <v>12</v>
      </c>
      <c r="BT9" s="26">
        <v>12</v>
      </c>
      <c r="BU9">
        <v>36</v>
      </c>
      <c r="BV9" s="26">
        <v>48</v>
      </c>
      <c r="BW9">
        <v>12</v>
      </c>
      <c r="BX9">
        <v>24</v>
      </c>
      <c r="BZ9">
        <v>24</v>
      </c>
      <c r="CA9" s="26">
        <v>12</v>
      </c>
      <c r="CC9" s="26">
        <v>48</v>
      </c>
      <c r="CF9" s="26">
        <v>36</v>
      </c>
      <c r="CH9" s="26">
        <v>24</v>
      </c>
      <c r="CI9" s="26">
        <v>144</v>
      </c>
      <c r="CJ9" s="26">
        <v>24</v>
      </c>
      <c r="CK9" s="26">
        <v>36</v>
      </c>
      <c r="CL9">
        <v>24</v>
      </c>
      <c r="CM9" s="26">
        <v>24</v>
      </c>
      <c r="CN9" s="26">
        <v>12</v>
      </c>
      <c r="CQ9" s="26">
        <v>2</v>
      </c>
      <c r="CR9" s="26">
        <v>12</v>
      </c>
      <c r="CS9" s="26">
        <v>24</v>
      </c>
      <c r="CT9">
        <v>36</v>
      </c>
      <c r="CV9" s="26">
        <v>72</v>
      </c>
      <c r="CZ9" s="26">
        <v>12</v>
      </c>
      <c r="DC9" s="26">
        <v>12</v>
      </c>
      <c r="DD9">
        <v>24</v>
      </c>
      <c r="DF9" s="26">
        <v>36</v>
      </c>
      <c r="DL9" s="26">
        <v>24</v>
      </c>
      <c r="DM9" s="26">
        <v>12</v>
      </c>
      <c r="DN9">
        <v>12</v>
      </c>
      <c r="DQ9">
        <v>12</v>
      </c>
      <c r="DU9">
        <v>24</v>
      </c>
      <c r="DW9" s="26">
        <v>12</v>
      </c>
      <c r="DY9">
        <v>12</v>
      </c>
      <c r="EB9">
        <v>12</v>
      </c>
      <c r="EC9">
        <v>12</v>
      </c>
      <c r="EE9">
        <v>12</v>
      </c>
    </row>
    <row r="10" spans="2:139" x14ac:dyDescent="0.25">
      <c r="B10">
        <v>3564667</v>
      </c>
      <c r="C10" t="s">
        <v>283</v>
      </c>
      <c r="D10" s="26">
        <v>48</v>
      </c>
      <c r="E10" s="26">
        <v>24</v>
      </c>
      <c r="F10" s="26">
        <v>36</v>
      </c>
      <c r="H10" s="26">
        <v>36</v>
      </c>
      <c r="I10">
        <v>60</v>
      </c>
      <c r="K10" s="26">
        <v>60</v>
      </c>
      <c r="L10">
        <v>60</v>
      </c>
      <c r="N10">
        <v>24</v>
      </c>
      <c r="O10" s="26">
        <v>36</v>
      </c>
      <c r="P10" s="26">
        <v>48</v>
      </c>
      <c r="Q10" s="26">
        <v>24</v>
      </c>
      <c r="T10" s="26">
        <v>24</v>
      </c>
      <c r="U10" s="26">
        <v>24</v>
      </c>
      <c r="V10" s="26">
        <v>12</v>
      </c>
      <c r="W10" s="26">
        <v>60</v>
      </c>
      <c r="X10" s="26">
        <v>132</v>
      </c>
      <c r="Z10">
        <v>36</v>
      </c>
      <c r="AB10" s="26">
        <v>12</v>
      </c>
      <c r="AC10">
        <v>12</v>
      </c>
      <c r="AD10" s="26">
        <v>60</v>
      </c>
      <c r="AF10" s="26">
        <v>48</v>
      </c>
      <c r="AG10" s="26">
        <v>12</v>
      </c>
      <c r="AI10" s="26">
        <v>84</v>
      </c>
      <c r="AJ10" s="26">
        <v>96</v>
      </c>
      <c r="AK10" s="26">
        <v>24</v>
      </c>
      <c r="AL10">
        <v>24</v>
      </c>
      <c r="AM10" s="26">
        <v>24</v>
      </c>
      <c r="AO10">
        <v>72</v>
      </c>
      <c r="AP10" s="26">
        <v>24</v>
      </c>
      <c r="AQ10" s="26">
        <v>48</v>
      </c>
      <c r="AS10">
        <v>12</v>
      </c>
      <c r="AT10">
        <v>60</v>
      </c>
      <c r="AX10" s="26">
        <v>24</v>
      </c>
      <c r="AY10" s="26">
        <v>36</v>
      </c>
      <c r="BB10" s="26">
        <v>12</v>
      </c>
      <c r="BD10">
        <v>48</v>
      </c>
      <c r="BE10" s="26">
        <v>48</v>
      </c>
      <c r="BF10" s="26">
        <v>24</v>
      </c>
      <c r="BG10" s="26">
        <v>24</v>
      </c>
      <c r="BJ10">
        <v>36</v>
      </c>
      <c r="BK10">
        <v>282</v>
      </c>
      <c r="BL10" s="26">
        <v>72</v>
      </c>
      <c r="BN10">
        <v>36</v>
      </c>
      <c r="BO10" s="26">
        <v>8</v>
      </c>
      <c r="BP10">
        <v>12</v>
      </c>
      <c r="BQ10">
        <v>24</v>
      </c>
      <c r="BU10" s="26">
        <v>36</v>
      </c>
      <c r="BW10" s="26">
        <v>12</v>
      </c>
      <c r="BX10" s="26">
        <v>36</v>
      </c>
      <c r="CA10">
        <v>12</v>
      </c>
      <c r="CC10" s="26">
        <v>36</v>
      </c>
      <c r="CE10" s="26">
        <v>12</v>
      </c>
      <c r="CG10" s="26">
        <v>60</v>
      </c>
      <c r="CH10" s="26">
        <v>24</v>
      </c>
      <c r="CI10">
        <v>24</v>
      </c>
      <c r="CJ10" s="26">
        <v>48</v>
      </c>
      <c r="CK10" s="26">
        <v>24</v>
      </c>
      <c r="CL10">
        <v>24</v>
      </c>
      <c r="CM10" s="26">
        <v>12</v>
      </c>
      <c r="CP10">
        <v>12</v>
      </c>
      <c r="CQ10" s="26">
        <v>4</v>
      </c>
      <c r="CT10" s="26">
        <v>36</v>
      </c>
      <c r="CV10">
        <v>36</v>
      </c>
      <c r="CW10">
        <v>12</v>
      </c>
      <c r="CZ10">
        <v>12</v>
      </c>
      <c r="DA10" s="26">
        <v>12</v>
      </c>
      <c r="DB10">
        <v>12</v>
      </c>
      <c r="DC10">
        <v>24</v>
      </c>
      <c r="DD10">
        <v>12</v>
      </c>
      <c r="DF10">
        <v>24</v>
      </c>
      <c r="DL10" s="26">
        <v>24</v>
      </c>
      <c r="DN10">
        <v>12</v>
      </c>
      <c r="DO10" s="26">
        <v>12</v>
      </c>
      <c r="DU10">
        <v>24</v>
      </c>
      <c r="DV10">
        <v>12</v>
      </c>
      <c r="EA10" s="26">
        <v>12</v>
      </c>
      <c r="EC10" s="26">
        <v>36</v>
      </c>
      <c r="EE10" s="26">
        <v>12</v>
      </c>
      <c r="EI10">
        <v>12</v>
      </c>
    </row>
    <row r="11" spans="2:139" x14ac:dyDescent="0.25">
      <c r="B11">
        <v>3565350</v>
      </c>
      <c r="C11" t="s">
        <v>284</v>
      </c>
      <c r="D11" s="26">
        <v>72</v>
      </c>
      <c r="E11" s="26">
        <v>24</v>
      </c>
      <c r="F11" s="26">
        <v>72</v>
      </c>
      <c r="H11" s="26">
        <v>24</v>
      </c>
      <c r="N11" s="26">
        <v>24</v>
      </c>
      <c r="P11" s="26">
        <v>24</v>
      </c>
      <c r="Q11" s="26">
        <v>24</v>
      </c>
      <c r="R11" s="26">
        <v>24</v>
      </c>
      <c r="S11">
        <v>0</v>
      </c>
      <c r="W11" s="26">
        <v>0</v>
      </c>
      <c r="X11" s="26">
        <v>48</v>
      </c>
      <c r="Z11">
        <v>24</v>
      </c>
      <c r="AF11" s="26">
        <v>24</v>
      </c>
      <c r="AH11" s="26">
        <v>24</v>
      </c>
      <c r="AL11">
        <v>24</v>
      </c>
      <c r="AM11">
        <v>48</v>
      </c>
      <c r="AO11">
        <v>24</v>
      </c>
      <c r="AP11" s="26">
        <v>48</v>
      </c>
      <c r="AQ11">
        <v>48</v>
      </c>
      <c r="AR11" s="26">
        <v>24</v>
      </c>
      <c r="AS11">
        <v>24</v>
      </c>
      <c r="AZ11">
        <v>24</v>
      </c>
      <c r="BF11" s="26">
        <v>24</v>
      </c>
      <c r="BG11" s="26">
        <v>24</v>
      </c>
      <c r="BH11" s="26">
        <v>48</v>
      </c>
      <c r="BQ11">
        <v>24</v>
      </c>
      <c r="BS11" s="26">
        <v>24</v>
      </c>
      <c r="BV11" s="26">
        <v>24</v>
      </c>
      <c r="BW11">
        <v>24</v>
      </c>
      <c r="BX11">
        <v>24</v>
      </c>
      <c r="CB11">
        <v>0</v>
      </c>
      <c r="CC11" s="26">
        <v>72</v>
      </c>
      <c r="CE11">
        <v>48</v>
      </c>
      <c r="CG11" s="26">
        <v>72</v>
      </c>
      <c r="CH11" s="26">
        <v>48</v>
      </c>
      <c r="CK11">
        <v>24</v>
      </c>
      <c r="CL11" s="26">
        <v>24</v>
      </c>
      <c r="CN11" s="26">
        <v>24</v>
      </c>
      <c r="CP11">
        <v>24</v>
      </c>
      <c r="CQ11">
        <v>-61</v>
      </c>
      <c r="CS11" s="26">
        <v>-11</v>
      </c>
      <c r="CW11">
        <v>24</v>
      </c>
      <c r="CX11">
        <v>24</v>
      </c>
      <c r="DC11">
        <v>24</v>
      </c>
      <c r="DE11">
        <v>24</v>
      </c>
      <c r="DI11" s="26">
        <v>24</v>
      </c>
      <c r="DL11">
        <v>24</v>
      </c>
      <c r="DQ11">
        <v>24</v>
      </c>
      <c r="DY11" s="26">
        <v>24</v>
      </c>
      <c r="EC11">
        <v>24</v>
      </c>
      <c r="ED11" s="26">
        <v>48</v>
      </c>
      <c r="EE11" s="26">
        <v>24</v>
      </c>
      <c r="EI11">
        <v>24</v>
      </c>
    </row>
    <row r="12" spans="2:139" x14ac:dyDescent="0.25">
      <c r="B12">
        <v>3565351</v>
      </c>
      <c r="C12" t="s">
        <v>285</v>
      </c>
      <c r="D12" s="26">
        <v>96</v>
      </c>
      <c r="E12" s="26">
        <v>24</v>
      </c>
      <c r="F12" s="26">
        <v>72</v>
      </c>
      <c r="H12" s="26">
        <v>48</v>
      </c>
      <c r="I12">
        <v>24</v>
      </c>
      <c r="K12" s="26">
        <v>48</v>
      </c>
      <c r="L12" s="26">
        <v>72</v>
      </c>
      <c r="N12" s="26">
        <v>72</v>
      </c>
      <c r="P12" s="26">
        <v>24</v>
      </c>
      <c r="Q12" s="26">
        <v>24</v>
      </c>
      <c r="R12" s="26">
        <v>24</v>
      </c>
      <c r="S12" s="26">
        <v>24</v>
      </c>
      <c r="W12" s="26">
        <v>72</v>
      </c>
      <c r="X12" s="26">
        <v>24</v>
      </c>
      <c r="Z12" s="26">
        <v>48</v>
      </c>
      <c r="AA12" s="26">
        <v>24</v>
      </c>
      <c r="AB12" s="26">
        <v>24</v>
      </c>
      <c r="AF12" s="26">
        <v>24</v>
      </c>
      <c r="AH12" s="26">
        <v>24</v>
      </c>
      <c r="AK12" s="26">
        <v>24</v>
      </c>
      <c r="AM12" s="26">
        <v>72</v>
      </c>
      <c r="AN12">
        <v>48</v>
      </c>
      <c r="AO12">
        <v>48</v>
      </c>
      <c r="AP12" s="26">
        <v>24</v>
      </c>
      <c r="AQ12">
        <v>0</v>
      </c>
      <c r="AS12">
        <v>24</v>
      </c>
      <c r="AW12">
        <v>24</v>
      </c>
      <c r="AX12">
        <v>24</v>
      </c>
      <c r="BF12" s="26">
        <v>24</v>
      </c>
      <c r="BH12" s="26">
        <v>24</v>
      </c>
      <c r="BI12" s="26">
        <v>24</v>
      </c>
      <c r="BL12" s="26">
        <v>96</v>
      </c>
      <c r="BO12">
        <v>48</v>
      </c>
      <c r="BQ12">
        <v>24</v>
      </c>
      <c r="BS12" s="26">
        <v>0</v>
      </c>
      <c r="BU12" s="26">
        <v>24</v>
      </c>
      <c r="BV12">
        <v>96</v>
      </c>
      <c r="BW12">
        <v>24</v>
      </c>
      <c r="CC12" s="26">
        <v>24</v>
      </c>
      <c r="CD12">
        <v>96</v>
      </c>
      <c r="CE12" s="26">
        <v>48</v>
      </c>
      <c r="CF12" s="26">
        <v>24</v>
      </c>
      <c r="CG12">
        <v>144</v>
      </c>
      <c r="CH12" s="26">
        <v>48</v>
      </c>
      <c r="CK12">
        <v>24</v>
      </c>
      <c r="CL12" s="26">
        <v>48</v>
      </c>
      <c r="CM12" s="26">
        <v>24</v>
      </c>
      <c r="CQ12" s="26">
        <v>-27</v>
      </c>
      <c r="CS12" s="26">
        <v>61</v>
      </c>
      <c r="CW12">
        <v>24</v>
      </c>
      <c r="CX12">
        <v>24</v>
      </c>
      <c r="DC12">
        <v>24</v>
      </c>
      <c r="DE12" s="26">
        <v>24</v>
      </c>
      <c r="DL12" s="26">
        <v>24</v>
      </c>
      <c r="DR12" s="26">
        <v>48</v>
      </c>
      <c r="DV12">
        <v>24</v>
      </c>
      <c r="EB12" s="26">
        <v>24</v>
      </c>
      <c r="EC12">
        <v>24</v>
      </c>
      <c r="ED12" s="26">
        <v>120</v>
      </c>
      <c r="EI12">
        <v>24</v>
      </c>
    </row>
    <row r="13" spans="2:139" x14ac:dyDescent="0.25">
      <c r="B13">
        <v>3566457</v>
      </c>
      <c r="C13" t="s">
        <v>286</v>
      </c>
      <c r="D13" s="26">
        <v>72</v>
      </c>
      <c r="E13" s="26">
        <v>24</v>
      </c>
      <c r="F13">
        <v>48</v>
      </c>
      <c r="G13">
        <v>24</v>
      </c>
      <c r="H13" s="26">
        <v>48</v>
      </c>
      <c r="K13" s="26">
        <v>48</v>
      </c>
      <c r="N13" s="26">
        <v>72</v>
      </c>
      <c r="O13" s="26">
        <v>24</v>
      </c>
      <c r="P13" s="26">
        <v>24</v>
      </c>
      <c r="Q13" s="26">
        <v>120</v>
      </c>
      <c r="R13" s="26">
        <v>48</v>
      </c>
      <c r="S13" s="26">
        <v>24</v>
      </c>
      <c r="W13" s="26">
        <v>120</v>
      </c>
      <c r="X13" s="26">
        <v>24</v>
      </c>
      <c r="Y13" s="26">
        <v>24</v>
      </c>
      <c r="Z13" s="26">
        <v>48</v>
      </c>
      <c r="AA13">
        <v>72</v>
      </c>
      <c r="AB13" s="26">
        <v>24</v>
      </c>
      <c r="AF13" s="26">
        <v>24</v>
      </c>
      <c r="AH13" s="26">
        <v>24</v>
      </c>
      <c r="AK13" s="26">
        <v>48</v>
      </c>
      <c r="AM13" s="26">
        <v>24</v>
      </c>
      <c r="AO13" s="26">
        <v>48</v>
      </c>
      <c r="AP13" s="26">
        <v>48</v>
      </c>
      <c r="AQ13" s="26">
        <v>48</v>
      </c>
      <c r="AS13" s="26">
        <v>48</v>
      </c>
      <c r="AU13" s="26">
        <v>24</v>
      </c>
      <c r="AX13" s="26">
        <v>24</v>
      </c>
      <c r="BA13">
        <v>24</v>
      </c>
      <c r="BG13">
        <v>24</v>
      </c>
      <c r="BH13" s="26">
        <v>24</v>
      </c>
      <c r="BK13" s="26">
        <v>406</v>
      </c>
      <c r="BL13" s="26">
        <v>24</v>
      </c>
      <c r="BN13" s="26">
        <v>48</v>
      </c>
      <c r="BO13" s="26">
        <v>48</v>
      </c>
      <c r="BP13">
        <v>48</v>
      </c>
      <c r="BQ13">
        <v>24</v>
      </c>
      <c r="BU13" s="26">
        <v>24</v>
      </c>
      <c r="BV13" s="26">
        <v>72</v>
      </c>
      <c r="BW13">
        <v>24</v>
      </c>
      <c r="BX13" s="26">
        <v>48</v>
      </c>
      <c r="CD13" s="26">
        <v>72</v>
      </c>
      <c r="CE13" s="26">
        <v>48</v>
      </c>
      <c r="CF13" s="26">
        <v>48</v>
      </c>
      <c r="CH13" s="26">
        <v>72</v>
      </c>
      <c r="CI13" s="26">
        <v>24</v>
      </c>
      <c r="CJ13" s="26">
        <v>24</v>
      </c>
      <c r="CK13" s="26">
        <v>24</v>
      </c>
      <c r="CL13" s="26">
        <v>24</v>
      </c>
      <c r="CM13" s="26">
        <v>24</v>
      </c>
      <c r="CQ13">
        <v>-33</v>
      </c>
      <c r="CS13">
        <v>-7</v>
      </c>
      <c r="CU13" s="26">
        <v>48</v>
      </c>
      <c r="CW13" s="26">
        <v>24</v>
      </c>
      <c r="DC13">
        <v>48</v>
      </c>
      <c r="DF13" s="26">
        <v>24</v>
      </c>
      <c r="DI13" s="26">
        <v>24</v>
      </c>
      <c r="DL13" s="26">
        <v>24</v>
      </c>
      <c r="DO13" s="26">
        <v>24</v>
      </c>
      <c r="DP13">
        <v>48</v>
      </c>
      <c r="DR13" s="26">
        <v>48</v>
      </c>
      <c r="EB13" s="26">
        <v>24</v>
      </c>
      <c r="EC13">
        <v>24</v>
      </c>
    </row>
    <row r="14" spans="2:139" x14ac:dyDescent="0.25">
      <c r="B14">
        <v>3568860</v>
      </c>
      <c r="C14" t="s">
        <v>287</v>
      </c>
      <c r="E14" s="26">
        <v>24</v>
      </c>
      <c r="G14" s="26">
        <v>24</v>
      </c>
      <c r="H14" s="26">
        <v>24</v>
      </c>
      <c r="I14" s="26">
        <v>48</v>
      </c>
      <c r="J14" s="26">
        <v>120</v>
      </c>
      <c r="K14" s="26">
        <v>24</v>
      </c>
      <c r="L14" s="26">
        <v>120</v>
      </c>
      <c r="M14">
        <v>48</v>
      </c>
      <c r="N14" s="26">
        <v>72</v>
      </c>
      <c r="O14" s="26">
        <v>96</v>
      </c>
      <c r="P14" s="26">
        <v>48</v>
      </c>
      <c r="S14" s="26">
        <v>24</v>
      </c>
      <c r="U14" s="26">
        <v>48</v>
      </c>
      <c r="V14" s="26">
        <v>48</v>
      </c>
      <c r="X14" s="26">
        <v>72</v>
      </c>
      <c r="AC14">
        <v>24</v>
      </c>
      <c r="AD14" s="26">
        <v>24</v>
      </c>
      <c r="AF14" s="26">
        <v>72</v>
      </c>
      <c r="AG14" s="26">
        <v>24</v>
      </c>
      <c r="AH14" s="26">
        <v>48</v>
      </c>
      <c r="AI14" s="26">
        <v>24</v>
      </c>
      <c r="AJ14" s="26">
        <v>72</v>
      </c>
      <c r="AK14" s="26">
        <v>24</v>
      </c>
      <c r="AL14" s="26">
        <v>72</v>
      </c>
      <c r="AM14" s="26">
        <v>48</v>
      </c>
      <c r="AO14" s="26">
        <v>48</v>
      </c>
      <c r="AP14" s="26">
        <v>24</v>
      </c>
      <c r="AQ14" s="26">
        <v>72</v>
      </c>
      <c r="AT14" s="26">
        <v>24</v>
      </c>
      <c r="AU14" s="26">
        <v>24</v>
      </c>
      <c r="AV14" s="26">
        <v>24</v>
      </c>
      <c r="AX14">
        <v>24</v>
      </c>
      <c r="AY14" s="26">
        <v>72</v>
      </c>
      <c r="BB14" s="26">
        <v>24</v>
      </c>
      <c r="BC14">
        <v>24</v>
      </c>
      <c r="BF14" s="26">
        <v>48</v>
      </c>
      <c r="BG14" s="26">
        <v>24</v>
      </c>
      <c r="BH14" s="26">
        <v>24</v>
      </c>
      <c r="BI14" s="26">
        <v>48</v>
      </c>
      <c r="BK14" s="26">
        <v>628</v>
      </c>
      <c r="BL14" s="26">
        <v>120</v>
      </c>
      <c r="BO14">
        <v>120</v>
      </c>
      <c r="BP14">
        <v>120</v>
      </c>
      <c r="BQ14">
        <v>48</v>
      </c>
      <c r="BU14">
        <v>48</v>
      </c>
      <c r="BV14" s="26">
        <v>144</v>
      </c>
      <c r="BW14" s="26">
        <v>24</v>
      </c>
      <c r="BX14" s="26">
        <v>24</v>
      </c>
      <c r="CC14" s="26">
        <v>72</v>
      </c>
      <c r="CD14">
        <v>72</v>
      </c>
      <c r="CF14" s="26">
        <v>24</v>
      </c>
      <c r="CH14" s="26">
        <v>48</v>
      </c>
      <c r="CK14" s="26">
        <v>24</v>
      </c>
      <c r="CL14">
        <v>48</v>
      </c>
      <c r="CM14" s="26">
        <v>24</v>
      </c>
      <c r="CN14" s="26">
        <v>24</v>
      </c>
      <c r="CQ14">
        <v>24</v>
      </c>
      <c r="CS14">
        <v>-7</v>
      </c>
      <c r="CT14">
        <v>48</v>
      </c>
      <c r="CV14">
        <v>72</v>
      </c>
      <c r="CW14" s="26">
        <v>24</v>
      </c>
      <c r="DM14" s="26">
        <v>24</v>
      </c>
      <c r="DN14">
        <v>24</v>
      </c>
      <c r="DO14" s="26">
        <v>24</v>
      </c>
      <c r="DQ14">
        <v>24</v>
      </c>
      <c r="DU14">
        <v>24</v>
      </c>
      <c r="DY14" s="26">
        <v>24</v>
      </c>
      <c r="EA14" s="26">
        <v>24</v>
      </c>
      <c r="ED14">
        <v>24</v>
      </c>
    </row>
    <row r="15" spans="2:139" x14ac:dyDescent="0.25">
      <c r="B15">
        <v>3572153</v>
      </c>
      <c r="C15" t="s">
        <v>288</v>
      </c>
      <c r="D15" s="26">
        <v>12</v>
      </c>
      <c r="E15" s="26">
        <v>24</v>
      </c>
      <c r="F15" s="26">
        <v>18</v>
      </c>
      <c r="G15" s="26">
        <v>0</v>
      </c>
      <c r="H15" s="26">
        <v>0</v>
      </c>
      <c r="I15" s="26">
        <v>0</v>
      </c>
      <c r="J15">
        <v>30</v>
      </c>
      <c r="K15">
        <v>12</v>
      </c>
      <c r="L15" s="26">
        <v>12</v>
      </c>
      <c r="M15">
        <v>12</v>
      </c>
      <c r="N15" s="26">
        <v>12</v>
      </c>
      <c r="O15" s="26">
        <v>30</v>
      </c>
      <c r="P15">
        <v>48</v>
      </c>
      <c r="Q15">
        <v>0</v>
      </c>
      <c r="R15" s="26">
        <v>24</v>
      </c>
      <c r="S15" s="26">
        <v>24</v>
      </c>
      <c r="T15">
        <v>12</v>
      </c>
      <c r="U15" s="26">
        <v>24</v>
      </c>
      <c r="V15" s="26">
        <v>12</v>
      </c>
      <c r="W15">
        <v>60</v>
      </c>
      <c r="X15">
        <v>18</v>
      </c>
      <c r="Y15" s="26">
        <v>60</v>
      </c>
      <c r="AA15" s="26">
        <v>18</v>
      </c>
      <c r="AB15" s="26">
        <v>12</v>
      </c>
      <c r="AC15">
        <v>36</v>
      </c>
      <c r="AD15" s="26">
        <v>12</v>
      </c>
      <c r="AE15" s="26">
        <v>0</v>
      </c>
      <c r="AF15" s="26">
        <v>30</v>
      </c>
      <c r="AG15" s="26">
        <v>18</v>
      </c>
      <c r="AH15">
        <v>0</v>
      </c>
      <c r="AI15">
        <v>0</v>
      </c>
      <c r="AJ15">
        <v>0</v>
      </c>
      <c r="AK15">
        <v>12</v>
      </c>
      <c r="AL15" s="26">
        <v>12</v>
      </c>
      <c r="AM15" s="26">
        <v>12</v>
      </c>
      <c r="AN15">
        <v>0</v>
      </c>
      <c r="AO15" s="26">
        <v>0</v>
      </c>
      <c r="AP15" s="26">
        <v>0</v>
      </c>
      <c r="AQ15">
        <v>0</v>
      </c>
      <c r="AR15" s="26">
        <v>0</v>
      </c>
      <c r="AS15" s="26">
        <v>6</v>
      </c>
      <c r="AT15" s="26">
        <v>36</v>
      </c>
      <c r="AU15" s="26">
        <v>0</v>
      </c>
      <c r="AV15" s="26">
        <v>0</v>
      </c>
      <c r="AW15" s="26">
        <v>0</v>
      </c>
      <c r="AX15">
        <v>0</v>
      </c>
      <c r="AY15">
        <v>0</v>
      </c>
      <c r="BB15" s="26">
        <v>0</v>
      </c>
      <c r="BC15" s="26">
        <v>0</v>
      </c>
      <c r="BD15" s="26">
        <v>12</v>
      </c>
      <c r="BE15" s="26">
        <v>0</v>
      </c>
      <c r="BF15">
        <v>78</v>
      </c>
      <c r="BG15">
        <v>0</v>
      </c>
      <c r="BH15" s="26">
        <v>0</v>
      </c>
      <c r="BJ15" s="26">
        <v>0</v>
      </c>
      <c r="BL15">
        <v>0</v>
      </c>
      <c r="BN15" s="26">
        <v>0</v>
      </c>
      <c r="BO15">
        <v>0</v>
      </c>
      <c r="BP15">
        <v>0</v>
      </c>
      <c r="BQ15">
        <v>18</v>
      </c>
      <c r="BS15">
        <v>0</v>
      </c>
      <c r="BT15">
        <v>0</v>
      </c>
      <c r="BU15" s="26">
        <v>0</v>
      </c>
      <c r="BV15">
        <v>30</v>
      </c>
      <c r="BW15">
        <v>0</v>
      </c>
      <c r="BX15">
        <v>0</v>
      </c>
      <c r="BY15">
        <v>0</v>
      </c>
      <c r="BZ15">
        <v>0</v>
      </c>
      <c r="CA15">
        <v>6</v>
      </c>
      <c r="CB15" s="26">
        <v>0</v>
      </c>
      <c r="CC15" s="26">
        <v>120</v>
      </c>
      <c r="CD15">
        <v>0</v>
      </c>
      <c r="CE15" s="26">
        <v>0</v>
      </c>
      <c r="CF15" s="26">
        <v>0</v>
      </c>
      <c r="CG15" s="26">
        <v>0</v>
      </c>
      <c r="CH15" s="26">
        <v>48</v>
      </c>
      <c r="CI15" s="26">
        <v>18</v>
      </c>
      <c r="CJ15" s="26">
        <v>60</v>
      </c>
      <c r="CK15">
        <v>0</v>
      </c>
      <c r="CL15">
        <v>0</v>
      </c>
      <c r="CM15" s="26">
        <v>6</v>
      </c>
      <c r="CN15" s="26">
        <v>0</v>
      </c>
      <c r="CP15" s="26">
        <v>0</v>
      </c>
      <c r="CQ15">
        <v>0</v>
      </c>
      <c r="CR15" s="26">
        <v>42</v>
      </c>
      <c r="CS15" s="26">
        <v>0</v>
      </c>
      <c r="CT15">
        <v>0</v>
      </c>
      <c r="CU15">
        <v>12</v>
      </c>
      <c r="CV15" s="26">
        <v>0</v>
      </c>
      <c r="CW15">
        <v>48</v>
      </c>
      <c r="CX15" s="26">
        <v>0</v>
      </c>
      <c r="CY15">
        <v>12</v>
      </c>
      <c r="CZ15">
        <v>6</v>
      </c>
      <c r="DA15" s="26">
        <v>0</v>
      </c>
      <c r="DB15">
        <v>0</v>
      </c>
      <c r="DC15" s="26">
        <v>0</v>
      </c>
      <c r="DD15">
        <v>0</v>
      </c>
      <c r="DE15" s="26">
        <v>0</v>
      </c>
      <c r="DF15" s="26">
        <v>12</v>
      </c>
      <c r="DH15">
        <v>12</v>
      </c>
      <c r="DI15" s="26">
        <v>0</v>
      </c>
      <c r="DJ15">
        <v>0</v>
      </c>
      <c r="DL15" s="26">
        <v>0</v>
      </c>
      <c r="DM15" s="26">
        <v>6</v>
      </c>
      <c r="DN15">
        <v>0</v>
      </c>
      <c r="DO15">
        <v>0</v>
      </c>
      <c r="DP15">
        <v>0</v>
      </c>
      <c r="DQ15">
        <v>12</v>
      </c>
      <c r="DR15">
        <v>0</v>
      </c>
      <c r="DU15">
        <v>0</v>
      </c>
      <c r="DV15" s="26">
        <v>12</v>
      </c>
      <c r="DW15">
        <v>0</v>
      </c>
      <c r="DX15" s="26">
        <v>0</v>
      </c>
      <c r="DY15" s="26">
        <v>0</v>
      </c>
      <c r="DZ15">
        <v>0</v>
      </c>
      <c r="EA15">
        <v>0</v>
      </c>
      <c r="EB15">
        <v>0</v>
      </c>
      <c r="EC15">
        <v>0</v>
      </c>
      <c r="ED15" s="26">
        <v>0</v>
      </c>
      <c r="EE15" s="26">
        <v>6</v>
      </c>
      <c r="EF15">
        <v>0</v>
      </c>
      <c r="EG15" s="26">
        <v>0</v>
      </c>
    </row>
    <row r="16" spans="2:139" x14ac:dyDescent="0.25">
      <c r="B16">
        <v>3580230</v>
      </c>
      <c r="C16" t="s">
        <v>289</v>
      </c>
      <c r="D16" s="26">
        <v>30</v>
      </c>
      <c r="F16" s="26">
        <v>12</v>
      </c>
      <c r="H16" s="26">
        <v>6</v>
      </c>
      <c r="I16" s="26">
        <v>30</v>
      </c>
      <c r="L16" s="26">
        <v>18</v>
      </c>
      <c r="N16" s="26">
        <v>12</v>
      </c>
      <c r="O16" s="26">
        <v>48</v>
      </c>
      <c r="P16">
        <v>18</v>
      </c>
      <c r="R16" s="26">
        <v>12</v>
      </c>
      <c r="U16" s="26">
        <v>6</v>
      </c>
      <c r="X16" s="26">
        <v>30</v>
      </c>
      <c r="AA16" s="26">
        <v>6</v>
      </c>
      <c r="AB16" s="26">
        <v>12</v>
      </c>
      <c r="AC16" s="26">
        <v>6</v>
      </c>
      <c r="AF16" s="26">
        <v>30</v>
      </c>
      <c r="AG16" s="26">
        <v>6</v>
      </c>
      <c r="AI16" s="26">
        <v>30</v>
      </c>
      <c r="AL16" s="26">
        <v>12</v>
      </c>
      <c r="AO16" s="26">
        <v>6</v>
      </c>
      <c r="AQ16">
        <v>12</v>
      </c>
      <c r="AR16" s="26">
        <v>6</v>
      </c>
      <c r="BH16" s="26">
        <v>12</v>
      </c>
      <c r="BI16" s="26">
        <v>12</v>
      </c>
      <c r="BN16" s="26">
        <v>12</v>
      </c>
      <c r="BO16" s="26">
        <v>180</v>
      </c>
      <c r="BU16" s="26">
        <v>18</v>
      </c>
      <c r="BW16">
        <v>6</v>
      </c>
      <c r="BY16" s="26">
        <v>6</v>
      </c>
      <c r="CA16" s="26">
        <v>6</v>
      </c>
      <c r="CE16">
        <v>6</v>
      </c>
      <c r="CL16">
        <v>18</v>
      </c>
      <c r="CM16" s="26">
        <v>12</v>
      </c>
      <c r="CN16" s="26">
        <v>6</v>
      </c>
      <c r="CV16" s="26">
        <v>30</v>
      </c>
      <c r="CY16">
        <v>18</v>
      </c>
      <c r="CZ16">
        <v>6</v>
      </c>
      <c r="DE16" s="26">
        <v>6</v>
      </c>
      <c r="DP16">
        <v>6</v>
      </c>
      <c r="DY16" s="26">
        <v>6</v>
      </c>
      <c r="EF16">
        <v>6</v>
      </c>
      <c r="EG16" s="26">
        <v>18</v>
      </c>
      <c r="EI16">
        <v>6</v>
      </c>
    </row>
    <row r="17" spans="2:138" x14ac:dyDescent="0.25">
      <c r="B17">
        <v>3580595</v>
      </c>
      <c r="C17" t="s">
        <v>290</v>
      </c>
      <c r="D17" s="26">
        <v>54</v>
      </c>
      <c r="F17" s="26">
        <v>18</v>
      </c>
      <c r="G17" s="26">
        <v>18</v>
      </c>
      <c r="H17" s="26">
        <v>12</v>
      </c>
      <c r="I17" s="26">
        <v>24</v>
      </c>
      <c r="K17">
        <v>12</v>
      </c>
      <c r="L17" s="26">
        <v>30</v>
      </c>
      <c r="M17" s="26">
        <v>6</v>
      </c>
      <c r="N17" s="26">
        <v>24</v>
      </c>
      <c r="O17" s="26">
        <v>12</v>
      </c>
      <c r="P17" s="26">
        <v>18</v>
      </c>
      <c r="Q17" s="26">
        <v>6</v>
      </c>
      <c r="R17" s="26">
        <v>12</v>
      </c>
      <c r="S17" s="26">
        <v>6</v>
      </c>
      <c r="U17" s="26">
        <v>18</v>
      </c>
      <c r="X17" s="26">
        <v>6</v>
      </c>
      <c r="Y17" s="26">
        <v>30</v>
      </c>
      <c r="AB17" s="26">
        <v>6</v>
      </c>
      <c r="AF17" s="26">
        <v>30</v>
      </c>
      <c r="AL17" s="26">
        <v>12</v>
      </c>
      <c r="AM17" s="26">
        <v>18</v>
      </c>
      <c r="AQ17" s="26">
        <v>18</v>
      </c>
      <c r="AV17" s="26">
        <v>12</v>
      </c>
      <c r="AZ17" s="26">
        <v>12</v>
      </c>
      <c r="BB17" s="26">
        <v>24</v>
      </c>
      <c r="BG17" s="26">
        <v>12</v>
      </c>
      <c r="BH17" s="26">
        <v>6</v>
      </c>
      <c r="BI17" s="26">
        <v>6</v>
      </c>
      <c r="BO17" s="26">
        <v>18</v>
      </c>
      <c r="BP17">
        <v>24</v>
      </c>
      <c r="BS17" s="26">
        <v>24</v>
      </c>
      <c r="BT17">
        <v>6</v>
      </c>
      <c r="BU17" s="26">
        <v>6</v>
      </c>
      <c r="BW17" s="26">
        <v>18</v>
      </c>
      <c r="BX17" s="26">
        <v>18</v>
      </c>
      <c r="CH17" s="26">
        <v>6</v>
      </c>
      <c r="CL17" s="26">
        <v>18</v>
      </c>
      <c r="CM17">
        <v>12</v>
      </c>
      <c r="CQ17" s="26">
        <v>6</v>
      </c>
      <c r="CR17" s="26">
        <v>24</v>
      </c>
      <c r="CS17" s="26">
        <v>18</v>
      </c>
      <c r="CT17" s="26">
        <v>12</v>
      </c>
      <c r="CU17" s="26">
        <v>12</v>
      </c>
      <c r="CV17" s="26">
        <v>42</v>
      </c>
      <c r="CY17">
        <v>30</v>
      </c>
      <c r="DA17" s="26">
        <v>6</v>
      </c>
      <c r="DE17" s="26">
        <v>12</v>
      </c>
      <c r="DH17">
        <v>30</v>
      </c>
      <c r="DJ17" s="26">
        <v>12</v>
      </c>
      <c r="DN17" s="26">
        <v>12</v>
      </c>
      <c r="DO17">
        <v>6</v>
      </c>
      <c r="DP17">
        <v>6</v>
      </c>
      <c r="DQ17">
        <v>6</v>
      </c>
      <c r="DX17" s="26">
        <v>6</v>
      </c>
      <c r="DY17" s="26">
        <v>12</v>
      </c>
      <c r="EA17" s="26">
        <v>6</v>
      </c>
      <c r="ED17">
        <v>6</v>
      </c>
      <c r="EG17" s="26">
        <v>6</v>
      </c>
    </row>
    <row r="18" spans="2:138" x14ac:dyDescent="0.25">
      <c r="B18">
        <v>3584240</v>
      </c>
      <c r="C18" t="s">
        <v>309</v>
      </c>
      <c r="D18" s="26">
        <v>120</v>
      </c>
      <c r="E18" s="26">
        <v>180</v>
      </c>
      <c r="G18" s="26">
        <v>180</v>
      </c>
      <c r="H18" s="26">
        <v>240</v>
      </c>
      <c r="I18" s="26">
        <v>240</v>
      </c>
      <c r="L18" s="26">
        <v>480</v>
      </c>
      <c r="N18" s="26">
        <v>300</v>
      </c>
      <c r="O18" s="26">
        <v>360</v>
      </c>
      <c r="P18" s="26">
        <v>120</v>
      </c>
      <c r="Q18" s="26">
        <v>180</v>
      </c>
      <c r="R18" s="26">
        <v>180</v>
      </c>
      <c r="S18" s="26">
        <v>120</v>
      </c>
      <c r="U18" s="26">
        <v>120</v>
      </c>
      <c r="V18">
        <v>120</v>
      </c>
      <c r="W18" s="26">
        <v>420</v>
      </c>
      <c r="X18" s="26">
        <v>600</v>
      </c>
      <c r="Y18" s="26">
        <v>240</v>
      </c>
      <c r="Z18" s="26">
        <v>300</v>
      </c>
      <c r="AA18" s="26">
        <v>120</v>
      </c>
      <c r="AB18" s="26">
        <v>120</v>
      </c>
      <c r="AC18" s="26">
        <v>360</v>
      </c>
      <c r="AD18" s="26">
        <v>0</v>
      </c>
      <c r="AF18" s="26">
        <v>360</v>
      </c>
      <c r="AI18" s="26">
        <v>60</v>
      </c>
      <c r="AK18" s="26">
        <v>240</v>
      </c>
      <c r="AL18" s="26">
        <v>240</v>
      </c>
      <c r="AM18" s="26">
        <v>300</v>
      </c>
      <c r="AN18" s="26">
        <v>120</v>
      </c>
      <c r="AO18" s="26">
        <v>360</v>
      </c>
      <c r="AP18" s="26">
        <v>180</v>
      </c>
      <c r="AQ18" s="26">
        <v>120</v>
      </c>
      <c r="AS18" s="26">
        <v>120</v>
      </c>
      <c r="AT18" s="26">
        <v>60</v>
      </c>
      <c r="AV18" s="26">
        <v>60</v>
      </c>
      <c r="AX18" s="26">
        <v>180</v>
      </c>
      <c r="AY18" s="26">
        <v>120</v>
      </c>
      <c r="BD18" s="26">
        <v>60</v>
      </c>
      <c r="BE18" s="26">
        <v>180</v>
      </c>
      <c r="BF18" s="26">
        <v>300</v>
      </c>
      <c r="BG18" s="26">
        <v>120</v>
      </c>
      <c r="BH18" s="26">
        <v>180</v>
      </c>
      <c r="BJ18" s="26">
        <v>240</v>
      </c>
      <c r="BK18">
        <v>11640</v>
      </c>
      <c r="BL18" s="26">
        <v>180</v>
      </c>
      <c r="BO18" s="26">
        <v>1800</v>
      </c>
      <c r="BP18">
        <v>1080</v>
      </c>
      <c r="BQ18" s="26">
        <v>120</v>
      </c>
      <c r="BT18">
        <v>60</v>
      </c>
      <c r="BU18" s="26">
        <v>120</v>
      </c>
      <c r="BV18" s="26">
        <v>660</v>
      </c>
      <c r="BW18" s="26">
        <v>60</v>
      </c>
      <c r="CB18" s="26">
        <v>60</v>
      </c>
      <c r="CC18" s="26">
        <v>360</v>
      </c>
      <c r="CD18" s="26">
        <v>240</v>
      </c>
      <c r="CE18">
        <v>180</v>
      </c>
      <c r="CF18" s="26">
        <v>60</v>
      </c>
      <c r="CG18">
        <v>180</v>
      </c>
      <c r="CH18" s="26">
        <v>60</v>
      </c>
      <c r="CI18" s="26">
        <v>180</v>
      </c>
      <c r="CJ18" s="26">
        <v>240</v>
      </c>
      <c r="CK18" s="26">
        <v>120</v>
      </c>
      <c r="CL18" s="26">
        <v>0</v>
      </c>
      <c r="CP18">
        <v>60</v>
      </c>
      <c r="CR18" s="26">
        <v>60</v>
      </c>
      <c r="CS18" s="26">
        <v>240</v>
      </c>
      <c r="CU18" s="26">
        <v>60</v>
      </c>
      <c r="CV18" s="26">
        <v>180</v>
      </c>
      <c r="CY18">
        <v>120</v>
      </c>
      <c r="DC18" s="26">
        <v>180</v>
      </c>
      <c r="DE18" s="26">
        <v>60</v>
      </c>
      <c r="DF18" s="26">
        <v>0</v>
      </c>
      <c r="DJ18" s="26">
        <v>120</v>
      </c>
      <c r="DO18">
        <v>60</v>
      </c>
      <c r="DP18">
        <v>60</v>
      </c>
      <c r="DU18">
        <v>60</v>
      </c>
      <c r="DY18" s="26">
        <v>120</v>
      </c>
      <c r="EC18">
        <v>120</v>
      </c>
      <c r="EH18" s="32">
        <v>120</v>
      </c>
    </row>
    <row r="19" spans="2:138" x14ac:dyDescent="0.25">
      <c r="B19">
        <v>3584241</v>
      </c>
      <c r="C19" t="s">
        <v>310</v>
      </c>
      <c r="D19">
        <v>40</v>
      </c>
      <c r="E19">
        <v>60</v>
      </c>
      <c r="G19">
        <v>60</v>
      </c>
      <c r="H19">
        <v>40</v>
      </c>
      <c r="I19">
        <v>40</v>
      </c>
      <c r="L19">
        <v>120</v>
      </c>
      <c r="N19">
        <v>140</v>
      </c>
      <c r="O19">
        <v>120</v>
      </c>
      <c r="P19">
        <v>20</v>
      </c>
      <c r="Q19">
        <v>20</v>
      </c>
      <c r="R19">
        <v>60</v>
      </c>
      <c r="S19">
        <v>60</v>
      </c>
      <c r="U19">
        <v>40</v>
      </c>
      <c r="V19">
        <v>100</v>
      </c>
      <c r="W19">
        <v>100</v>
      </c>
      <c r="X19">
        <v>80</v>
      </c>
      <c r="Y19">
        <v>120</v>
      </c>
      <c r="Z19">
        <v>100</v>
      </c>
      <c r="AA19">
        <v>40</v>
      </c>
      <c r="AB19">
        <v>80</v>
      </c>
      <c r="AC19">
        <v>60</v>
      </c>
      <c r="AD19">
        <v>0</v>
      </c>
      <c r="AF19">
        <v>260</v>
      </c>
      <c r="AI19">
        <v>80</v>
      </c>
      <c r="AK19">
        <v>60</v>
      </c>
      <c r="AL19">
        <v>180</v>
      </c>
      <c r="AM19">
        <v>80</v>
      </c>
      <c r="AN19">
        <v>60</v>
      </c>
      <c r="AO19">
        <v>60</v>
      </c>
      <c r="AP19">
        <v>60</v>
      </c>
      <c r="AQ19">
        <v>60</v>
      </c>
      <c r="AR19">
        <v>40</v>
      </c>
      <c r="AS19">
        <v>40</v>
      </c>
      <c r="AT19">
        <v>40</v>
      </c>
      <c r="AU19">
        <v>100</v>
      </c>
      <c r="AV19">
        <v>20</v>
      </c>
      <c r="AX19">
        <v>80</v>
      </c>
      <c r="AY19">
        <v>60</v>
      </c>
      <c r="AZ19">
        <v>20</v>
      </c>
      <c r="BD19">
        <v>20</v>
      </c>
      <c r="BE19">
        <v>80</v>
      </c>
      <c r="BF19">
        <v>120</v>
      </c>
      <c r="BG19">
        <v>40</v>
      </c>
      <c r="BH19">
        <v>20</v>
      </c>
      <c r="BJ19">
        <v>60</v>
      </c>
      <c r="BK19" s="26">
        <v>3900</v>
      </c>
      <c r="BL19">
        <v>40</v>
      </c>
      <c r="BN19">
        <v>80</v>
      </c>
      <c r="BO19">
        <v>800</v>
      </c>
      <c r="BP19">
        <v>400</v>
      </c>
      <c r="BQ19">
        <v>60</v>
      </c>
      <c r="BT19">
        <v>120</v>
      </c>
      <c r="BU19">
        <v>40</v>
      </c>
      <c r="BV19">
        <v>200</v>
      </c>
      <c r="BW19">
        <v>40</v>
      </c>
      <c r="BX19">
        <v>40</v>
      </c>
      <c r="CC19">
        <v>40</v>
      </c>
      <c r="CD19">
        <v>100</v>
      </c>
      <c r="CE19">
        <v>80</v>
      </c>
      <c r="CG19">
        <v>100</v>
      </c>
      <c r="CI19">
        <v>80</v>
      </c>
      <c r="CL19">
        <v>100</v>
      </c>
      <c r="CP19">
        <v>20</v>
      </c>
      <c r="CR19">
        <v>40</v>
      </c>
      <c r="CS19">
        <v>60</v>
      </c>
      <c r="CT19">
        <v>40</v>
      </c>
      <c r="CY19">
        <v>20</v>
      </c>
      <c r="CZ19" s="26">
        <v>20</v>
      </c>
      <c r="DC19">
        <v>20</v>
      </c>
      <c r="DE19">
        <v>20</v>
      </c>
      <c r="DJ19">
        <v>40</v>
      </c>
      <c r="DU19">
        <v>40</v>
      </c>
      <c r="DY19">
        <v>40</v>
      </c>
      <c r="EH19" s="32">
        <v>40</v>
      </c>
    </row>
    <row r="20" spans="2:138" x14ac:dyDescent="0.25">
      <c r="B20">
        <v>3538108</v>
      </c>
      <c r="C20" t="s">
        <v>308</v>
      </c>
      <c r="BK20">
        <v>-2</v>
      </c>
    </row>
  </sheetData>
  <dataConsolidate leftLabels="1" topLabels="1">
    <dataRefs count="1">
      <dataRef ref="B3:EI36" sheet="File Hop-Goi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C2E5-3556-4344-9AC5-68FE09F590F5}">
  <dimension ref="B1:XFD224"/>
  <sheetViews>
    <sheetView showGridLines="0" tabSelected="1" workbookViewId="0">
      <pane xSplit="3" ySplit="4" topLeftCell="I217" activePane="bottomRight" state="frozen"/>
      <selection pane="topRight" activeCell="D1" sqref="D1"/>
      <selection pane="bottomLeft" activeCell="A5" sqref="A5"/>
      <selection pane="bottomRight" activeCell="C227" sqref="C227"/>
    </sheetView>
  </sheetViews>
  <sheetFormatPr defaultRowHeight="15" outlineLevelRow="1" x14ac:dyDescent="0.25"/>
  <cols>
    <col min="3" max="3" width="26.42578125" bestFit="1" customWidth="1"/>
    <col min="4" max="4" width="11.5703125" bestFit="1" customWidth="1"/>
    <col min="5" max="5" width="9.7109375" bestFit="1" customWidth="1"/>
    <col min="6" max="6" width="10.7109375" bestFit="1" customWidth="1"/>
    <col min="7" max="7" width="9.7109375" bestFit="1" customWidth="1"/>
    <col min="8" max="8" width="10.5703125" bestFit="1" customWidth="1"/>
    <col min="9" max="9" width="9.7109375" bestFit="1" customWidth="1"/>
    <col min="10" max="13" width="9.5703125" bestFit="1" customWidth="1"/>
    <col min="14" max="15" width="9.7109375" bestFit="1" customWidth="1"/>
    <col min="16" max="16" width="9.5703125" bestFit="1" customWidth="1"/>
    <col min="17" max="18" width="9.42578125" bestFit="1" customWidth="1"/>
    <col min="19" max="19" width="10.5703125" bestFit="1" customWidth="1"/>
    <col min="20" max="20" width="9.5703125" bestFit="1" customWidth="1"/>
    <col min="21" max="21" width="9.42578125" bestFit="1" customWidth="1"/>
    <col min="22" max="22" width="10.5703125" bestFit="1" customWidth="1"/>
    <col min="23" max="26" width="9.28515625" bestFit="1" customWidth="1"/>
    <col min="27" max="27" width="10.5703125" bestFit="1" customWidth="1"/>
  </cols>
  <sheetData>
    <row r="1" spans="2:22" s="23" customFormat="1" x14ac:dyDescent="0.25">
      <c r="B1" s="23" t="s">
        <v>138</v>
      </c>
      <c r="D1" s="23">
        <v>3284683</v>
      </c>
      <c r="E1" s="23">
        <v>3352387</v>
      </c>
      <c r="F1" s="23">
        <v>3373113</v>
      </c>
      <c r="G1" s="23">
        <v>3384346</v>
      </c>
      <c r="H1" s="23">
        <v>3384347</v>
      </c>
      <c r="I1" s="23">
        <v>3408152</v>
      </c>
      <c r="J1" s="23">
        <v>3564666</v>
      </c>
      <c r="K1" s="23">
        <v>3564667</v>
      </c>
      <c r="L1" s="23">
        <v>3565350</v>
      </c>
      <c r="M1" s="23">
        <v>3565351</v>
      </c>
      <c r="N1" s="23">
        <v>3566457</v>
      </c>
      <c r="O1" s="23">
        <v>3568860</v>
      </c>
      <c r="P1" s="23">
        <v>3572153</v>
      </c>
      <c r="Q1" s="23">
        <v>3580230</v>
      </c>
      <c r="R1" s="23">
        <v>3580595</v>
      </c>
      <c r="S1" s="23">
        <v>3584240</v>
      </c>
      <c r="T1" s="23">
        <v>3584241</v>
      </c>
      <c r="U1" s="23">
        <v>3538108</v>
      </c>
    </row>
    <row r="2" spans="2:22" s="23" customFormat="1" ht="75" x14ac:dyDescent="0.25">
      <c r="B2" s="23" t="s">
        <v>139</v>
      </c>
      <c r="C2" s="23" t="s">
        <v>304</v>
      </c>
      <c r="D2" s="23" t="s">
        <v>276</v>
      </c>
      <c r="E2" s="23" t="s">
        <v>277</v>
      </c>
      <c r="F2" s="23" t="s">
        <v>278</v>
      </c>
      <c r="G2" s="23" t="s">
        <v>279</v>
      </c>
      <c r="H2" s="23" t="s">
        <v>280</v>
      </c>
      <c r="I2" s="23" t="s">
        <v>281</v>
      </c>
      <c r="J2" s="23" t="s">
        <v>282</v>
      </c>
      <c r="K2" s="23" t="s">
        <v>283</v>
      </c>
      <c r="L2" s="23" t="s">
        <v>284</v>
      </c>
      <c r="M2" s="23" t="s">
        <v>285</v>
      </c>
      <c r="N2" s="23" t="s">
        <v>286</v>
      </c>
      <c r="O2" s="23" t="s">
        <v>287</v>
      </c>
      <c r="P2" s="23" t="s">
        <v>288</v>
      </c>
      <c r="Q2" s="23" t="s">
        <v>289</v>
      </c>
      <c r="R2" s="23" t="s">
        <v>290</v>
      </c>
      <c r="S2" s="23" t="s">
        <v>309</v>
      </c>
      <c r="T2" s="23" t="s">
        <v>310</v>
      </c>
      <c r="U2" s="23" t="s">
        <v>308</v>
      </c>
    </row>
    <row r="3" spans="2:22" x14ac:dyDescent="0.25">
      <c r="B3" t="s">
        <v>143</v>
      </c>
      <c r="C3" t="s">
        <v>325</v>
      </c>
      <c r="D3">
        <v>174</v>
      </c>
      <c r="E3">
        <v>30</v>
      </c>
      <c r="F3">
        <v>360</v>
      </c>
      <c r="H3">
        <v>240</v>
      </c>
      <c r="I3">
        <v>100</v>
      </c>
      <c r="K3">
        <v>48</v>
      </c>
      <c r="L3">
        <v>72</v>
      </c>
      <c r="M3">
        <v>96</v>
      </c>
      <c r="N3">
        <v>72</v>
      </c>
      <c r="P3">
        <v>12</v>
      </c>
      <c r="Q3">
        <v>30</v>
      </c>
      <c r="R3">
        <v>54</v>
      </c>
      <c r="S3">
        <v>120</v>
      </c>
      <c r="T3">
        <v>40</v>
      </c>
      <c r="V3" t="s">
        <v>1</v>
      </c>
    </row>
    <row r="4" spans="2:22" hidden="1" outlineLevel="1" x14ac:dyDescent="0.25">
      <c r="B4" t="s">
        <v>144</v>
      </c>
      <c r="C4" t="s">
        <v>292</v>
      </c>
      <c r="D4">
        <v>102</v>
      </c>
      <c r="E4">
        <v>12</v>
      </c>
      <c r="F4">
        <v>60</v>
      </c>
      <c r="H4">
        <v>120</v>
      </c>
      <c r="I4">
        <v>80</v>
      </c>
      <c r="J4">
        <v>12</v>
      </c>
      <c r="K4">
        <v>24</v>
      </c>
      <c r="L4">
        <v>24</v>
      </c>
      <c r="M4">
        <v>24</v>
      </c>
      <c r="N4">
        <v>24</v>
      </c>
      <c r="O4">
        <v>24</v>
      </c>
      <c r="P4">
        <v>24</v>
      </c>
      <c r="S4">
        <v>180</v>
      </c>
      <c r="T4">
        <v>60</v>
      </c>
      <c r="V4" t="s">
        <v>1</v>
      </c>
    </row>
    <row r="5" spans="2:22" hidden="1" outlineLevel="1" x14ac:dyDescent="0.25">
      <c r="B5" t="s">
        <v>145</v>
      </c>
      <c r="C5" t="s">
        <v>326</v>
      </c>
      <c r="D5">
        <v>264</v>
      </c>
      <c r="E5">
        <v>108</v>
      </c>
      <c r="F5">
        <v>720</v>
      </c>
      <c r="G5">
        <v>36</v>
      </c>
      <c r="H5">
        <v>360</v>
      </c>
      <c r="J5">
        <v>36</v>
      </c>
      <c r="K5">
        <v>36</v>
      </c>
      <c r="L5">
        <v>72</v>
      </c>
      <c r="M5">
        <v>72</v>
      </c>
      <c r="N5">
        <v>48</v>
      </c>
      <c r="P5">
        <v>18</v>
      </c>
      <c r="Q5">
        <v>12</v>
      </c>
      <c r="R5">
        <v>18</v>
      </c>
      <c r="V5" t="s">
        <v>1</v>
      </c>
    </row>
    <row r="6" spans="2:22" hidden="1" outlineLevel="1" x14ac:dyDescent="0.25">
      <c r="B6" t="s">
        <v>146</v>
      </c>
      <c r="C6" t="s">
        <v>293</v>
      </c>
      <c r="D6">
        <v>66</v>
      </c>
      <c r="E6">
        <v>102</v>
      </c>
      <c r="F6">
        <v>180</v>
      </c>
      <c r="G6">
        <v>12</v>
      </c>
      <c r="H6">
        <v>120</v>
      </c>
      <c r="I6">
        <v>140</v>
      </c>
      <c r="J6">
        <v>12</v>
      </c>
      <c r="N6">
        <v>24</v>
      </c>
      <c r="O6">
        <v>24</v>
      </c>
      <c r="P6">
        <v>0</v>
      </c>
      <c r="R6">
        <v>18</v>
      </c>
      <c r="S6">
        <v>180</v>
      </c>
      <c r="T6">
        <v>60</v>
      </c>
      <c r="V6" t="s">
        <v>1</v>
      </c>
    </row>
    <row r="7" spans="2:22" hidden="1" outlineLevel="1" x14ac:dyDescent="0.25">
      <c r="B7" t="s">
        <v>147</v>
      </c>
      <c r="C7" t="s">
        <v>294</v>
      </c>
      <c r="D7">
        <v>948</v>
      </c>
      <c r="E7">
        <v>102</v>
      </c>
      <c r="F7">
        <v>360</v>
      </c>
      <c r="G7">
        <v>60</v>
      </c>
      <c r="H7">
        <v>180</v>
      </c>
      <c r="I7">
        <v>120</v>
      </c>
      <c r="J7">
        <v>36</v>
      </c>
      <c r="K7">
        <v>36</v>
      </c>
      <c r="L7">
        <v>24</v>
      </c>
      <c r="M7">
        <v>48</v>
      </c>
      <c r="N7">
        <v>48</v>
      </c>
      <c r="O7">
        <v>24</v>
      </c>
      <c r="P7">
        <v>0</v>
      </c>
      <c r="Q7">
        <v>6</v>
      </c>
      <c r="R7">
        <v>12</v>
      </c>
      <c r="S7">
        <v>240</v>
      </c>
      <c r="T7">
        <v>40</v>
      </c>
      <c r="V7" t="s">
        <v>1</v>
      </c>
    </row>
    <row r="8" spans="2:22" hidden="1" outlineLevel="1" x14ac:dyDescent="0.25">
      <c r="B8" t="s">
        <v>148</v>
      </c>
      <c r="C8" t="s">
        <v>327</v>
      </c>
      <c r="D8">
        <v>150</v>
      </c>
      <c r="E8">
        <v>114</v>
      </c>
      <c r="F8">
        <v>420</v>
      </c>
      <c r="G8">
        <v>48</v>
      </c>
      <c r="H8">
        <v>180</v>
      </c>
      <c r="I8">
        <v>60</v>
      </c>
      <c r="J8">
        <v>48</v>
      </c>
      <c r="K8">
        <v>60</v>
      </c>
      <c r="M8">
        <v>24</v>
      </c>
      <c r="O8">
        <v>48</v>
      </c>
      <c r="P8">
        <v>0</v>
      </c>
      <c r="Q8">
        <v>30</v>
      </c>
      <c r="R8">
        <v>24</v>
      </c>
      <c r="S8">
        <v>240</v>
      </c>
      <c r="T8">
        <v>40</v>
      </c>
      <c r="V8" t="s">
        <v>1</v>
      </c>
    </row>
    <row r="9" spans="2:22" hidden="1" outlineLevel="1" x14ac:dyDescent="0.25">
      <c r="B9" t="s">
        <v>149</v>
      </c>
      <c r="C9" t="s">
        <v>325</v>
      </c>
      <c r="D9">
        <v>330</v>
      </c>
      <c r="E9">
        <v>150</v>
      </c>
      <c r="F9">
        <v>900</v>
      </c>
      <c r="G9">
        <v>30</v>
      </c>
      <c r="H9">
        <v>600</v>
      </c>
      <c r="I9">
        <v>180</v>
      </c>
      <c r="O9">
        <v>120</v>
      </c>
      <c r="P9">
        <v>30</v>
      </c>
      <c r="V9" t="s">
        <v>1</v>
      </c>
    </row>
    <row r="10" spans="2:22" hidden="1" outlineLevel="1" x14ac:dyDescent="0.25">
      <c r="B10" t="s">
        <v>150</v>
      </c>
      <c r="C10" t="s">
        <v>325</v>
      </c>
      <c r="D10">
        <v>150</v>
      </c>
      <c r="E10">
        <v>180</v>
      </c>
      <c r="F10">
        <v>900</v>
      </c>
      <c r="G10">
        <v>120</v>
      </c>
      <c r="H10">
        <v>600</v>
      </c>
      <c r="I10">
        <v>200</v>
      </c>
      <c r="K10">
        <v>60</v>
      </c>
      <c r="M10">
        <v>48</v>
      </c>
      <c r="N10">
        <v>48</v>
      </c>
      <c r="O10">
        <v>24</v>
      </c>
      <c r="P10">
        <v>12</v>
      </c>
      <c r="R10">
        <v>12</v>
      </c>
      <c r="V10" t="s">
        <v>1</v>
      </c>
    </row>
    <row r="11" spans="2:22" hidden="1" outlineLevel="1" x14ac:dyDescent="0.25">
      <c r="B11" t="s">
        <v>151</v>
      </c>
      <c r="C11" t="s">
        <v>306</v>
      </c>
      <c r="D11">
        <v>150</v>
      </c>
      <c r="E11">
        <v>90</v>
      </c>
      <c r="F11">
        <v>360</v>
      </c>
      <c r="G11">
        <v>30</v>
      </c>
      <c r="H11">
        <v>360</v>
      </c>
      <c r="I11">
        <v>60</v>
      </c>
      <c r="J11">
        <v>60</v>
      </c>
      <c r="K11">
        <v>60</v>
      </c>
      <c r="M11">
        <v>72</v>
      </c>
      <c r="O11">
        <v>120</v>
      </c>
      <c r="P11">
        <v>12</v>
      </c>
      <c r="Q11">
        <v>18</v>
      </c>
      <c r="R11">
        <v>30</v>
      </c>
      <c r="S11">
        <v>480</v>
      </c>
      <c r="T11">
        <v>120</v>
      </c>
      <c r="V11" t="s">
        <v>1</v>
      </c>
    </row>
    <row r="12" spans="2:22" hidden="1" outlineLevel="1" x14ac:dyDescent="0.25">
      <c r="B12" t="s">
        <v>152</v>
      </c>
      <c r="C12" t="s">
        <v>328</v>
      </c>
      <c r="D12">
        <v>210</v>
      </c>
      <c r="E12">
        <v>30</v>
      </c>
      <c r="F12">
        <v>840</v>
      </c>
      <c r="G12">
        <v>120</v>
      </c>
      <c r="H12">
        <v>540</v>
      </c>
      <c r="O12">
        <v>48</v>
      </c>
      <c r="P12">
        <v>12</v>
      </c>
      <c r="R12">
        <v>6</v>
      </c>
      <c r="V12" t="s">
        <v>1</v>
      </c>
    </row>
    <row r="13" spans="2:22" hidden="1" outlineLevel="1" x14ac:dyDescent="0.25">
      <c r="B13" t="s">
        <v>153</v>
      </c>
      <c r="C13" t="s">
        <v>325</v>
      </c>
      <c r="D13">
        <v>102</v>
      </c>
      <c r="E13">
        <v>66</v>
      </c>
      <c r="F13">
        <v>540</v>
      </c>
      <c r="G13">
        <v>60</v>
      </c>
      <c r="H13">
        <v>420</v>
      </c>
      <c r="I13">
        <v>180</v>
      </c>
      <c r="J13">
        <v>60</v>
      </c>
      <c r="K13">
        <v>24</v>
      </c>
      <c r="L13">
        <v>24</v>
      </c>
      <c r="M13">
        <v>72</v>
      </c>
      <c r="N13">
        <v>72</v>
      </c>
      <c r="O13">
        <v>72</v>
      </c>
      <c r="P13">
        <v>12</v>
      </c>
      <c r="Q13">
        <v>12</v>
      </c>
      <c r="R13">
        <v>24</v>
      </c>
      <c r="S13">
        <v>300</v>
      </c>
      <c r="T13">
        <v>140</v>
      </c>
      <c r="V13" t="s">
        <v>1</v>
      </c>
    </row>
    <row r="14" spans="2:22" hidden="1" outlineLevel="1" x14ac:dyDescent="0.25">
      <c r="B14" t="s">
        <v>154</v>
      </c>
      <c r="C14" t="s">
        <v>298</v>
      </c>
      <c r="D14">
        <v>702</v>
      </c>
      <c r="E14">
        <v>222</v>
      </c>
      <c r="F14">
        <v>300</v>
      </c>
      <c r="G14">
        <v>54</v>
      </c>
      <c r="H14">
        <v>300</v>
      </c>
      <c r="I14">
        <v>80</v>
      </c>
      <c r="K14">
        <v>36</v>
      </c>
      <c r="N14">
        <v>24</v>
      </c>
      <c r="O14">
        <v>96</v>
      </c>
      <c r="P14">
        <v>30</v>
      </c>
      <c r="Q14">
        <v>48</v>
      </c>
      <c r="R14">
        <v>12</v>
      </c>
      <c r="S14">
        <v>360</v>
      </c>
      <c r="T14">
        <v>120</v>
      </c>
      <c r="V14" t="s">
        <v>1</v>
      </c>
    </row>
    <row r="15" spans="2:22" hidden="1" outlineLevel="1" x14ac:dyDescent="0.25">
      <c r="B15" t="s">
        <v>155</v>
      </c>
      <c r="C15" t="s">
        <v>326</v>
      </c>
      <c r="D15">
        <v>168</v>
      </c>
      <c r="E15">
        <v>90</v>
      </c>
      <c r="F15">
        <v>120</v>
      </c>
      <c r="G15">
        <v>54</v>
      </c>
      <c r="H15">
        <v>300</v>
      </c>
      <c r="J15">
        <v>48</v>
      </c>
      <c r="K15">
        <v>48</v>
      </c>
      <c r="L15">
        <v>24</v>
      </c>
      <c r="M15">
        <v>24</v>
      </c>
      <c r="N15">
        <v>24</v>
      </c>
      <c r="O15">
        <v>48</v>
      </c>
      <c r="P15">
        <v>48</v>
      </c>
      <c r="Q15">
        <v>18</v>
      </c>
      <c r="R15">
        <v>18</v>
      </c>
      <c r="S15">
        <v>120</v>
      </c>
      <c r="T15">
        <v>20</v>
      </c>
      <c r="V15" t="s">
        <v>1</v>
      </c>
    </row>
    <row r="16" spans="2:22" hidden="1" outlineLevel="1" x14ac:dyDescent="0.25">
      <c r="B16" t="s">
        <v>156</v>
      </c>
      <c r="C16" t="s">
        <v>325</v>
      </c>
      <c r="D16">
        <v>150</v>
      </c>
      <c r="F16">
        <v>300</v>
      </c>
      <c r="G16">
        <v>18</v>
      </c>
      <c r="H16">
        <v>120</v>
      </c>
      <c r="I16">
        <v>80</v>
      </c>
      <c r="J16">
        <v>36</v>
      </c>
      <c r="K16">
        <v>24</v>
      </c>
      <c r="L16">
        <v>24</v>
      </c>
      <c r="M16">
        <v>24</v>
      </c>
      <c r="N16">
        <v>120</v>
      </c>
      <c r="P16">
        <v>0</v>
      </c>
      <c r="R16">
        <v>6</v>
      </c>
      <c r="S16">
        <v>180</v>
      </c>
      <c r="T16">
        <v>20</v>
      </c>
      <c r="V16" t="s">
        <v>1</v>
      </c>
    </row>
    <row r="17" spans="2:22" hidden="1" outlineLevel="1" x14ac:dyDescent="0.25">
      <c r="B17" t="s">
        <v>157</v>
      </c>
      <c r="C17" t="s">
        <v>297</v>
      </c>
      <c r="D17">
        <v>150</v>
      </c>
      <c r="E17">
        <v>60</v>
      </c>
      <c r="F17">
        <v>240</v>
      </c>
      <c r="G17">
        <v>12</v>
      </c>
      <c r="H17">
        <v>120</v>
      </c>
      <c r="I17">
        <v>60</v>
      </c>
      <c r="L17">
        <v>24</v>
      </c>
      <c r="M17">
        <v>24</v>
      </c>
      <c r="N17">
        <v>48</v>
      </c>
      <c r="P17">
        <v>24</v>
      </c>
      <c r="Q17">
        <v>12</v>
      </c>
      <c r="R17">
        <v>12</v>
      </c>
      <c r="S17">
        <v>180</v>
      </c>
      <c r="T17">
        <v>60</v>
      </c>
      <c r="V17" t="s">
        <v>1</v>
      </c>
    </row>
    <row r="18" spans="2:22" hidden="1" outlineLevel="1" x14ac:dyDescent="0.25">
      <c r="B18" t="s">
        <v>158</v>
      </c>
      <c r="C18" t="s">
        <v>305</v>
      </c>
      <c r="D18">
        <v>264</v>
      </c>
      <c r="E18">
        <v>42</v>
      </c>
      <c r="F18">
        <v>180</v>
      </c>
      <c r="H18">
        <v>120</v>
      </c>
      <c r="I18">
        <v>80</v>
      </c>
      <c r="J18">
        <v>12</v>
      </c>
      <c r="L18">
        <v>0</v>
      </c>
      <c r="M18">
        <v>24</v>
      </c>
      <c r="N18">
        <v>24</v>
      </c>
      <c r="O18">
        <v>24</v>
      </c>
      <c r="P18">
        <v>24</v>
      </c>
      <c r="R18">
        <v>6</v>
      </c>
      <c r="S18">
        <v>120</v>
      </c>
      <c r="T18">
        <v>60</v>
      </c>
      <c r="V18" t="s">
        <v>1</v>
      </c>
    </row>
    <row r="19" spans="2:22" hidden="1" outlineLevel="1" x14ac:dyDescent="0.25">
      <c r="B19" t="s">
        <v>159</v>
      </c>
      <c r="C19" t="s">
        <v>299</v>
      </c>
      <c r="D19">
        <v>96</v>
      </c>
      <c r="E19">
        <v>30</v>
      </c>
      <c r="F19">
        <v>120</v>
      </c>
      <c r="G19">
        <v>24</v>
      </c>
      <c r="H19">
        <v>60</v>
      </c>
      <c r="J19">
        <v>24</v>
      </c>
      <c r="K19">
        <v>24</v>
      </c>
      <c r="P19">
        <v>12</v>
      </c>
      <c r="V19" t="s">
        <v>1</v>
      </c>
    </row>
    <row r="20" spans="2:22" hidden="1" outlineLevel="1" x14ac:dyDescent="0.25">
      <c r="B20" t="s">
        <v>160</v>
      </c>
      <c r="C20" t="s">
        <v>297</v>
      </c>
      <c r="D20">
        <v>132</v>
      </c>
      <c r="E20">
        <v>84</v>
      </c>
      <c r="F20">
        <v>180</v>
      </c>
      <c r="G20">
        <v>12</v>
      </c>
      <c r="H20">
        <v>180</v>
      </c>
      <c r="I20">
        <v>20</v>
      </c>
      <c r="J20">
        <v>24</v>
      </c>
      <c r="K20">
        <v>24</v>
      </c>
      <c r="O20">
        <v>48</v>
      </c>
      <c r="P20">
        <v>24</v>
      </c>
      <c r="Q20">
        <v>6</v>
      </c>
      <c r="R20">
        <v>18</v>
      </c>
      <c r="S20">
        <v>120</v>
      </c>
      <c r="T20">
        <v>40</v>
      </c>
      <c r="V20" t="s">
        <v>1</v>
      </c>
    </row>
    <row r="21" spans="2:22" hidden="1" outlineLevel="1" x14ac:dyDescent="0.25">
      <c r="B21" t="s">
        <v>161</v>
      </c>
      <c r="C21" t="s">
        <v>325</v>
      </c>
      <c r="D21">
        <v>48</v>
      </c>
      <c r="E21">
        <v>48</v>
      </c>
      <c r="F21">
        <v>120</v>
      </c>
      <c r="G21">
        <v>18</v>
      </c>
      <c r="H21">
        <v>120</v>
      </c>
      <c r="I21">
        <v>80</v>
      </c>
      <c r="K21">
        <v>12</v>
      </c>
      <c r="O21">
        <v>48</v>
      </c>
      <c r="P21">
        <v>12</v>
      </c>
      <c r="S21">
        <v>120</v>
      </c>
      <c r="T21">
        <v>100</v>
      </c>
      <c r="V21" t="s">
        <v>1</v>
      </c>
    </row>
    <row r="22" spans="2:22" hidden="1" outlineLevel="1" x14ac:dyDescent="0.25">
      <c r="B22" t="s">
        <v>162</v>
      </c>
      <c r="C22" t="s">
        <v>295</v>
      </c>
      <c r="D22">
        <v>240</v>
      </c>
      <c r="E22">
        <v>138</v>
      </c>
      <c r="F22">
        <v>1020</v>
      </c>
      <c r="G22">
        <v>60</v>
      </c>
      <c r="H22">
        <v>600</v>
      </c>
      <c r="I22">
        <v>140</v>
      </c>
      <c r="J22">
        <v>60</v>
      </c>
      <c r="K22">
        <v>60</v>
      </c>
      <c r="L22">
        <v>0</v>
      </c>
      <c r="M22">
        <v>72</v>
      </c>
      <c r="N22">
        <v>120</v>
      </c>
      <c r="P22">
        <v>60</v>
      </c>
      <c r="S22">
        <v>420</v>
      </c>
      <c r="T22">
        <v>100</v>
      </c>
      <c r="V22" t="s">
        <v>1</v>
      </c>
    </row>
    <row r="23" spans="2:22" hidden="1" outlineLevel="1" x14ac:dyDescent="0.25">
      <c r="B23" t="s">
        <v>163</v>
      </c>
      <c r="C23" t="s">
        <v>329</v>
      </c>
      <c r="D23">
        <v>96</v>
      </c>
      <c r="E23">
        <v>30</v>
      </c>
      <c r="F23">
        <v>300</v>
      </c>
      <c r="H23">
        <v>360</v>
      </c>
      <c r="I23">
        <v>80</v>
      </c>
      <c r="J23">
        <v>132</v>
      </c>
      <c r="K23">
        <v>132</v>
      </c>
      <c r="L23">
        <v>48</v>
      </c>
      <c r="M23">
        <v>24</v>
      </c>
      <c r="N23">
        <v>24</v>
      </c>
      <c r="O23">
        <v>72</v>
      </c>
      <c r="P23">
        <v>18</v>
      </c>
      <c r="Q23">
        <v>30</v>
      </c>
      <c r="R23">
        <v>6</v>
      </c>
      <c r="S23">
        <v>600</v>
      </c>
      <c r="T23">
        <v>80</v>
      </c>
      <c r="V23" t="s">
        <v>1</v>
      </c>
    </row>
    <row r="24" spans="2:22" hidden="1" outlineLevel="1" x14ac:dyDescent="0.25">
      <c r="B24" t="s">
        <v>164</v>
      </c>
      <c r="C24" t="s">
        <v>300</v>
      </c>
      <c r="D24">
        <v>270</v>
      </c>
      <c r="E24">
        <v>120</v>
      </c>
      <c r="F24">
        <v>480</v>
      </c>
      <c r="H24">
        <v>180</v>
      </c>
      <c r="I24">
        <v>60</v>
      </c>
      <c r="N24">
        <v>24</v>
      </c>
      <c r="P24">
        <v>60</v>
      </c>
      <c r="R24">
        <v>30</v>
      </c>
      <c r="S24">
        <v>240</v>
      </c>
      <c r="T24">
        <v>120</v>
      </c>
      <c r="V24" t="s">
        <v>1</v>
      </c>
    </row>
    <row r="25" spans="2:22" hidden="1" outlineLevel="1" x14ac:dyDescent="0.25">
      <c r="B25" t="s">
        <v>165</v>
      </c>
      <c r="C25" t="s">
        <v>327</v>
      </c>
      <c r="D25">
        <v>78</v>
      </c>
      <c r="E25">
        <v>84</v>
      </c>
      <c r="F25">
        <v>360</v>
      </c>
      <c r="G25">
        <v>18</v>
      </c>
      <c r="H25">
        <v>180</v>
      </c>
      <c r="I25">
        <v>100</v>
      </c>
      <c r="J25">
        <v>36</v>
      </c>
      <c r="K25">
        <v>36</v>
      </c>
      <c r="L25">
        <v>24</v>
      </c>
      <c r="M25">
        <v>48</v>
      </c>
      <c r="N25">
        <v>48</v>
      </c>
      <c r="S25">
        <v>300</v>
      </c>
      <c r="T25">
        <v>100</v>
      </c>
      <c r="V25" t="s">
        <v>1</v>
      </c>
    </row>
    <row r="26" spans="2:22" hidden="1" outlineLevel="1" x14ac:dyDescent="0.25">
      <c r="B26" t="s">
        <v>166</v>
      </c>
      <c r="C26" t="s">
        <v>293</v>
      </c>
      <c r="D26">
        <v>156</v>
      </c>
      <c r="E26">
        <v>54</v>
      </c>
      <c r="F26">
        <v>180</v>
      </c>
      <c r="G26">
        <v>30</v>
      </c>
      <c r="J26">
        <v>24</v>
      </c>
      <c r="M26">
        <v>24</v>
      </c>
      <c r="N26">
        <v>72</v>
      </c>
      <c r="P26">
        <v>18</v>
      </c>
      <c r="Q26">
        <v>6</v>
      </c>
      <c r="S26">
        <v>120</v>
      </c>
      <c r="T26">
        <v>40</v>
      </c>
      <c r="V26" t="s">
        <v>1</v>
      </c>
    </row>
    <row r="27" spans="2:22" hidden="1" outlineLevel="1" x14ac:dyDescent="0.25">
      <c r="B27" t="s">
        <v>167</v>
      </c>
      <c r="C27" t="s">
        <v>325</v>
      </c>
      <c r="D27">
        <v>90</v>
      </c>
      <c r="E27">
        <v>60</v>
      </c>
      <c r="F27">
        <v>420</v>
      </c>
      <c r="G27">
        <v>54</v>
      </c>
      <c r="H27">
        <v>240</v>
      </c>
      <c r="I27">
        <v>40</v>
      </c>
      <c r="J27">
        <v>12</v>
      </c>
      <c r="K27">
        <v>12</v>
      </c>
      <c r="M27">
        <v>24</v>
      </c>
      <c r="N27">
        <v>24</v>
      </c>
      <c r="P27">
        <v>12</v>
      </c>
      <c r="Q27">
        <v>12</v>
      </c>
      <c r="R27">
        <v>6</v>
      </c>
      <c r="S27">
        <v>120</v>
      </c>
      <c r="T27">
        <v>80</v>
      </c>
      <c r="V27" t="s">
        <v>1</v>
      </c>
    </row>
    <row r="28" spans="2:22" hidden="1" outlineLevel="1" x14ac:dyDescent="0.25">
      <c r="B28" t="s">
        <v>168</v>
      </c>
      <c r="C28" t="s">
        <v>327</v>
      </c>
      <c r="D28">
        <v>72</v>
      </c>
      <c r="E28">
        <v>126</v>
      </c>
      <c r="F28">
        <v>480</v>
      </c>
      <c r="G28">
        <v>71</v>
      </c>
      <c r="H28">
        <v>240</v>
      </c>
      <c r="I28">
        <v>160</v>
      </c>
      <c r="J28">
        <v>60</v>
      </c>
      <c r="K28">
        <v>12</v>
      </c>
      <c r="O28">
        <v>24</v>
      </c>
      <c r="P28">
        <v>36</v>
      </c>
      <c r="Q28">
        <v>6</v>
      </c>
      <c r="S28">
        <v>360</v>
      </c>
      <c r="T28">
        <v>60</v>
      </c>
      <c r="V28" t="s">
        <v>1</v>
      </c>
    </row>
    <row r="29" spans="2:22" hidden="1" outlineLevel="1" x14ac:dyDescent="0.25">
      <c r="B29" t="s">
        <v>169</v>
      </c>
      <c r="C29" t="s">
        <v>329</v>
      </c>
      <c r="D29">
        <v>210</v>
      </c>
      <c r="E29">
        <v>90</v>
      </c>
      <c r="F29">
        <v>240</v>
      </c>
      <c r="G29">
        <v>30</v>
      </c>
      <c r="H29">
        <v>60</v>
      </c>
      <c r="I29">
        <v>120</v>
      </c>
      <c r="J29">
        <v>84</v>
      </c>
      <c r="K29">
        <v>60</v>
      </c>
      <c r="O29">
        <v>24</v>
      </c>
      <c r="P29">
        <v>12</v>
      </c>
      <c r="S29">
        <v>0</v>
      </c>
      <c r="T29">
        <v>0</v>
      </c>
      <c r="V29" t="s">
        <v>1</v>
      </c>
    </row>
    <row r="30" spans="2:22" hidden="1" outlineLevel="1" x14ac:dyDescent="0.25">
      <c r="B30" t="s">
        <v>170</v>
      </c>
      <c r="C30" t="s">
        <v>330</v>
      </c>
      <c r="D30">
        <v>18</v>
      </c>
      <c r="E30">
        <v>12</v>
      </c>
      <c r="F30">
        <v>180</v>
      </c>
      <c r="G30">
        <v>18</v>
      </c>
      <c r="H30">
        <v>180</v>
      </c>
      <c r="J30">
        <v>12</v>
      </c>
      <c r="P30">
        <v>0</v>
      </c>
      <c r="V30" t="s">
        <v>1</v>
      </c>
    </row>
    <row r="31" spans="2:22" hidden="1" outlineLevel="1" x14ac:dyDescent="0.25">
      <c r="B31" t="s">
        <v>171</v>
      </c>
      <c r="C31" t="s">
        <v>297</v>
      </c>
      <c r="D31">
        <v>450</v>
      </c>
      <c r="E31">
        <v>270</v>
      </c>
      <c r="F31">
        <v>720</v>
      </c>
      <c r="G31">
        <v>120</v>
      </c>
      <c r="H31">
        <v>780</v>
      </c>
      <c r="I31">
        <v>220</v>
      </c>
      <c r="J31">
        <v>24</v>
      </c>
      <c r="K31">
        <v>48</v>
      </c>
      <c r="L31">
        <v>24</v>
      </c>
      <c r="M31">
        <v>24</v>
      </c>
      <c r="N31">
        <v>24</v>
      </c>
      <c r="O31">
        <v>72</v>
      </c>
      <c r="P31">
        <v>30</v>
      </c>
      <c r="Q31">
        <v>30</v>
      </c>
      <c r="R31">
        <v>30</v>
      </c>
      <c r="S31">
        <v>360</v>
      </c>
      <c r="T31">
        <v>260</v>
      </c>
      <c r="V31" t="s">
        <v>1</v>
      </c>
    </row>
    <row r="32" spans="2:22" hidden="1" outlineLevel="1" x14ac:dyDescent="0.25">
      <c r="B32" t="s">
        <v>172</v>
      </c>
      <c r="C32" t="s">
        <v>300</v>
      </c>
      <c r="D32">
        <v>72</v>
      </c>
      <c r="E32">
        <v>18</v>
      </c>
      <c r="F32">
        <v>120</v>
      </c>
      <c r="G32">
        <v>12</v>
      </c>
      <c r="H32">
        <v>60</v>
      </c>
      <c r="J32">
        <v>12</v>
      </c>
      <c r="K32">
        <v>12</v>
      </c>
      <c r="O32">
        <v>24</v>
      </c>
      <c r="P32">
        <v>18</v>
      </c>
      <c r="Q32">
        <v>6</v>
      </c>
      <c r="V32" t="s">
        <v>1</v>
      </c>
    </row>
    <row r="33" spans="2:22" hidden="1" outlineLevel="1" x14ac:dyDescent="0.25">
      <c r="B33" t="s">
        <v>173</v>
      </c>
      <c r="C33" t="s">
        <v>299</v>
      </c>
      <c r="D33">
        <v>120</v>
      </c>
      <c r="E33">
        <v>60</v>
      </c>
      <c r="F33">
        <v>300</v>
      </c>
      <c r="G33">
        <v>18</v>
      </c>
      <c r="H33">
        <v>180</v>
      </c>
      <c r="I33">
        <v>60</v>
      </c>
      <c r="J33">
        <v>12</v>
      </c>
      <c r="L33">
        <v>24</v>
      </c>
      <c r="M33">
        <v>24</v>
      </c>
      <c r="N33">
        <v>24</v>
      </c>
      <c r="O33">
        <v>48</v>
      </c>
      <c r="P33">
        <v>0</v>
      </c>
      <c r="V33" t="s">
        <v>1</v>
      </c>
    </row>
    <row r="34" spans="2:22" hidden="1" outlineLevel="1" x14ac:dyDescent="0.25">
      <c r="B34" t="s">
        <v>174</v>
      </c>
      <c r="C34" t="s">
        <v>299</v>
      </c>
      <c r="D34">
        <v>210</v>
      </c>
      <c r="E34">
        <v>60</v>
      </c>
      <c r="F34">
        <v>120</v>
      </c>
      <c r="H34">
        <v>60</v>
      </c>
      <c r="I34">
        <v>80</v>
      </c>
      <c r="J34">
        <v>12</v>
      </c>
      <c r="K34">
        <v>84</v>
      </c>
      <c r="O34">
        <v>24</v>
      </c>
      <c r="P34">
        <v>0</v>
      </c>
      <c r="Q34">
        <v>30</v>
      </c>
      <c r="S34">
        <v>60</v>
      </c>
      <c r="T34">
        <v>80</v>
      </c>
      <c r="V34" t="s">
        <v>1</v>
      </c>
    </row>
    <row r="35" spans="2:22" hidden="1" outlineLevel="1" x14ac:dyDescent="0.25">
      <c r="B35" t="s">
        <v>175</v>
      </c>
      <c r="C35" t="s">
        <v>297</v>
      </c>
      <c r="D35">
        <v>360</v>
      </c>
      <c r="E35">
        <v>210</v>
      </c>
      <c r="F35">
        <v>540</v>
      </c>
      <c r="G35">
        <v>108</v>
      </c>
      <c r="H35">
        <v>240</v>
      </c>
      <c r="I35">
        <v>220</v>
      </c>
      <c r="J35">
        <v>96</v>
      </c>
      <c r="K35">
        <v>96</v>
      </c>
      <c r="O35">
        <v>72</v>
      </c>
      <c r="P35">
        <v>0</v>
      </c>
      <c r="V35" t="s">
        <v>1</v>
      </c>
    </row>
    <row r="36" spans="2:22" hidden="1" outlineLevel="1" x14ac:dyDescent="0.25">
      <c r="B36" t="s">
        <v>176</v>
      </c>
      <c r="C36" t="s">
        <v>299</v>
      </c>
      <c r="D36">
        <v>480</v>
      </c>
      <c r="E36">
        <v>180</v>
      </c>
      <c r="F36">
        <v>240</v>
      </c>
      <c r="H36">
        <v>300</v>
      </c>
      <c r="I36">
        <v>80</v>
      </c>
      <c r="K36">
        <v>24</v>
      </c>
      <c r="M36">
        <v>24</v>
      </c>
      <c r="N36">
        <v>48</v>
      </c>
      <c r="O36">
        <v>24</v>
      </c>
      <c r="P36">
        <v>12</v>
      </c>
      <c r="S36">
        <v>240</v>
      </c>
      <c r="T36">
        <v>60</v>
      </c>
      <c r="V36" t="s">
        <v>1</v>
      </c>
    </row>
    <row r="37" spans="2:22" hidden="1" outlineLevel="1" x14ac:dyDescent="0.25">
      <c r="B37" t="s">
        <v>177</v>
      </c>
      <c r="C37" t="s">
        <v>300</v>
      </c>
      <c r="D37">
        <v>330</v>
      </c>
      <c r="E37">
        <v>30</v>
      </c>
      <c r="F37">
        <v>300</v>
      </c>
      <c r="G37">
        <v>48</v>
      </c>
      <c r="H37">
        <v>300</v>
      </c>
      <c r="I37">
        <v>20</v>
      </c>
      <c r="J37">
        <v>24</v>
      </c>
      <c r="K37">
        <v>24</v>
      </c>
      <c r="L37">
        <v>24</v>
      </c>
      <c r="O37">
        <v>72</v>
      </c>
      <c r="P37">
        <v>12</v>
      </c>
      <c r="Q37">
        <v>12</v>
      </c>
      <c r="R37">
        <v>12</v>
      </c>
      <c r="S37">
        <v>240</v>
      </c>
      <c r="T37">
        <v>180</v>
      </c>
      <c r="V37" t="s">
        <v>1</v>
      </c>
    </row>
    <row r="38" spans="2:22" hidden="1" outlineLevel="1" x14ac:dyDescent="0.25">
      <c r="B38" t="s">
        <v>178</v>
      </c>
      <c r="C38" t="s">
        <v>305</v>
      </c>
      <c r="D38">
        <v>516</v>
      </c>
      <c r="E38">
        <v>120</v>
      </c>
      <c r="F38">
        <v>420</v>
      </c>
      <c r="G38">
        <v>12</v>
      </c>
      <c r="H38">
        <v>180</v>
      </c>
      <c r="I38">
        <v>100</v>
      </c>
      <c r="J38">
        <v>36</v>
      </c>
      <c r="K38">
        <v>24</v>
      </c>
      <c r="L38">
        <v>48</v>
      </c>
      <c r="M38">
        <v>72</v>
      </c>
      <c r="N38">
        <v>24</v>
      </c>
      <c r="O38">
        <v>48</v>
      </c>
      <c r="P38">
        <v>12</v>
      </c>
      <c r="R38">
        <v>18</v>
      </c>
      <c r="S38">
        <v>300</v>
      </c>
      <c r="T38">
        <v>80</v>
      </c>
      <c r="V38" t="s">
        <v>1</v>
      </c>
    </row>
    <row r="39" spans="2:22" hidden="1" outlineLevel="1" x14ac:dyDescent="0.25">
      <c r="B39" t="s">
        <v>179</v>
      </c>
      <c r="C39" t="s">
        <v>298</v>
      </c>
      <c r="D39">
        <v>360</v>
      </c>
      <c r="E39">
        <v>144</v>
      </c>
      <c r="F39">
        <v>300</v>
      </c>
      <c r="G39">
        <v>18</v>
      </c>
      <c r="H39">
        <v>120</v>
      </c>
      <c r="I39">
        <v>80</v>
      </c>
      <c r="M39">
        <v>48</v>
      </c>
      <c r="P39">
        <v>0</v>
      </c>
      <c r="S39">
        <v>120</v>
      </c>
      <c r="T39">
        <v>60</v>
      </c>
      <c r="V39" t="s">
        <v>1</v>
      </c>
    </row>
    <row r="40" spans="2:22" hidden="1" outlineLevel="1" x14ac:dyDescent="0.25">
      <c r="B40" t="s">
        <v>180</v>
      </c>
      <c r="C40" t="s">
        <v>301</v>
      </c>
      <c r="D40">
        <v>330</v>
      </c>
      <c r="F40">
        <v>540</v>
      </c>
      <c r="H40">
        <v>300</v>
      </c>
      <c r="I40">
        <v>140</v>
      </c>
      <c r="J40">
        <v>72</v>
      </c>
      <c r="K40">
        <v>72</v>
      </c>
      <c r="L40">
        <v>24</v>
      </c>
      <c r="M40">
        <v>48</v>
      </c>
      <c r="N40">
        <v>48</v>
      </c>
      <c r="O40">
        <v>48</v>
      </c>
      <c r="P40">
        <v>0</v>
      </c>
      <c r="Q40">
        <v>6</v>
      </c>
      <c r="S40">
        <v>360</v>
      </c>
      <c r="T40">
        <v>60</v>
      </c>
      <c r="V40" t="s">
        <v>1</v>
      </c>
    </row>
    <row r="41" spans="2:22" hidden="1" outlineLevel="1" x14ac:dyDescent="0.25">
      <c r="B41" t="s">
        <v>181</v>
      </c>
      <c r="C41" t="s">
        <v>300</v>
      </c>
      <c r="D41">
        <v>228</v>
      </c>
      <c r="E41">
        <v>66</v>
      </c>
      <c r="F41">
        <v>300</v>
      </c>
      <c r="G41">
        <v>42</v>
      </c>
      <c r="H41">
        <v>120</v>
      </c>
      <c r="I41">
        <v>60</v>
      </c>
      <c r="K41">
        <v>24</v>
      </c>
      <c r="L41">
        <v>48</v>
      </c>
      <c r="M41">
        <v>24</v>
      </c>
      <c r="N41">
        <v>48</v>
      </c>
      <c r="O41">
        <v>24</v>
      </c>
      <c r="P41">
        <v>0</v>
      </c>
      <c r="S41">
        <v>180</v>
      </c>
      <c r="T41">
        <v>60</v>
      </c>
      <c r="V41" t="s">
        <v>1</v>
      </c>
    </row>
    <row r="42" spans="2:22" hidden="1" outlineLevel="1" x14ac:dyDescent="0.25">
      <c r="B42" t="s">
        <v>182</v>
      </c>
      <c r="C42" t="s">
        <v>331</v>
      </c>
      <c r="D42">
        <v>144</v>
      </c>
      <c r="E42">
        <v>96</v>
      </c>
      <c r="F42">
        <v>300</v>
      </c>
      <c r="G42">
        <v>18</v>
      </c>
      <c r="H42">
        <v>300</v>
      </c>
      <c r="I42">
        <v>40</v>
      </c>
      <c r="J42">
        <v>36</v>
      </c>
      <c r="K42">
        <v>48</v>
      </c>
      <c r="L42">
        <v>48</v>
      </c>
      <c r="M42">
        <v>0</v>
      </c>
      <c r="N42">
        <v>48</v>
      </c>
      <c r="O42">
        <v>72</v>
      </c>
      <c r="P42">
        <v>0</v>
      </c>
      <c r="Q42">
        <v>12</v>
      </c>
      <c r="R42">
        <v>18</v>
      </c>
      <c r="S42">
        <v>120</v>
      </c>
      <c r="T42">
        <v>60</v>
      </c>
      <c r="V42" t="s">
        <v>1</v>
      </c>
    </row>
    <row r="43" spans="2:22" hidden="1" outlineLevel="1" x14ac:dyDescent="0.25">
      <c r="B43" t="s">
        <v>183</v>
      </c>
      <c r="C43" t="s">
        <v>330</v>
      </c>
      <c r="D43">
        <v>42</v>
      </c>
      <c r="E43">
        <v>48</v>
      </c>
      <c r="F43">
        <v>60</v>
      </c>
      <c r="H43">
        <v>60</v>
      </c>
      <c r="I43">
        <v>20</v>
      </c>
      <c r="L43">
        <v>24</v>
      </c>
      <c r="P43">
        <v>0</v>
      </c>
      <c r="Q43">
        <v>6</v>
      </c>
      <c r="T43">
        <v>40</v>
      </c>
      <c r="V43" t="s">
        <v>1</v>
      </c>
    </row>
    <row r="44" spans="2:22" hidden="1" outlineLevel="1" x14ac:dyDescent="0.25">
      <c r="B44" t="s">
        <v>184</v>
      </c>
      <c r="C44" t="s">
        <v>294</v>
      </c>
      <c r="D44">
        <v>252</v>
      </c>
      <c r="E44">
        <v>36</v>
      </c>
      <c r="F44">
        <v>180</v>
      </c>
      <c r="G44">
        <v>60</v>
      </c>
      <c r="H44">
        <v>120</v>
      </c>
      <c r="I44">
        <v>40</v>
      </c>
      <c r="J44">
        <v>12</v>
      </c>
      <c r="K44">
        <v>12</v>
      </c>
      <c r="L44">
        <v>24</v>
      </c>
      <c r="M44">
        <v>24</v>
      </c>
      <c r="N44">
        <v>48</v>
      </c>
      <c r="P44">
        <v>6</v>
      </c>
      <c r="S44">
        <v>120</v>
      </c>
      <c r="T44">
        <v>40</v>
      </c>
      <c r="V44" t="s">
        <v>1</v>
      </c>
    </row>
    <row r="45" spans="2:22" hidden="1" outlineLevel="1" x14ac:dyDescent="0.25">
      <c r="B45" t="s">
        <v>185</v>
      </c>
      <c r="C45" t="s">
        <v>327</v>
      </c>
      <c r="D45">
        <v>60</v>
      </c>
      <c r="E45">
        <v>60</v>
      </c>
      <c r="F45">
        <v>120</v>
      </c>
      <c r="H45">
        <v>180</v>
      </c>
      <c r="I45">
        <v>60</v>
      </c>
      <c r="J45">
        <v>24</v>
      </c>
      <c r="K45">
        <v>60</v>
      </c>
      <c r="O45">
        <v>24</v>
      </c>
      <c r="P45">
        <v>36</v>
      </c>
      <c r="S45">
        <v>60</v>
      </c>
      <c r="T45">
        <v>40</v>
      </c>
      <c r="V45" t="s">
        <v>1</v>
      </c>
    </row>
    <row r="46" spans="2:22" hidden="1" outlineLevel="1" x14ac:dyDescent="0.25">
      <c r="B46" t="s">
        <v>186</v>
      </c>
      <c r="C46" t="s">
        <v>295</v>
      </c>
      <c r="D46">
        <v>126</v>
      </c>
      <c r="E46">
        <v>84</v>
      </c>
      <c r="G46">
        <v>30</v>
      </c>
      <c r="I46">
        <v>140</v>
      </c>
      <c r="N46">
        <v>24</v>
      </c>
      <c r="O46">
        <v>24</v>
      </c>
      <c r="P46">
        <v>0</v>
      </c>
      <c r="T46">
        <v>100</v>
      </c>
      <c r="V46" t="s">
        <v>1</v>
      </c>
    </row>
    <row r="47" spans="2:22" hidden="1" outlineLevel="1" x14ac:dyDescent="0.25">
      <c r="B47" t="s">
        <v>187</v>
      </c>
      <c r="C47" t="s">
        <v>329</v>
      </c>
      <c r="D47">
        <v>180</v>
      </c>
      <c r="E47">
        <v>30</v>
      </c>
      <c r="F47">
        <v>180</v>
      </c>
      <c r="G47">
        <v>30</v>
      </c>
      <c r="H47">
        <v>60</v>
      </c>
      <c r="I47">
        <v>80</v>
      </c>
      <c r="O47">
        <v>24</v>
      </c>
      <c r="P47">
        <v>0</v>
      </c>
      <c r="R47">
        <v>12</v>
      </c>
      <c r="S47">
        <v>60</v>
      </c>
      <c r="T47">
        <v>20</v>
      </c>
      <c r="V47" t="s">
        <v>1</v>
      </c>
    </row>
    <row r="48" spans="2:22" hidden="1" outlineLevel="1" x14ac:dyDescent="0.25">
      <c r="B48" t="s">
        <v>188</v>
      </c>
      <c r="C48" t="s">
        <v>300</v>
      </c>
      <c r="D48">
        <v>180</v>
      </c>
      <c r="E48">
        <v>102</v>
      </c>
      <c r="F48">
        <v>240</v>
      </c>
      <c r="G48">
        <v>18</v>
      </c>
      <c r="H48">
        <v>120</v>
      </c>
      <c r="M48">
        <v>24</v>
      </c>
      <c r="P48">
        <v>0</v>
      </c>
      <c r="V48" t="s">
        <v>1</v>
      </c>
    </row>
    <row r="49" spans="2:22" hidden="1" outlineLevel="1" x14ac:dyDescent="0.25">
      <c r="B49" t="s">
        <v>189</v>
      </c>
      <c r="C49" t="s">
        <v>296</v>
      </c>
      <c r="D49">
        <v>540</v>
      </c>
      <c r="E49">
        <v>102</v>
      </c>
      <c r="F49">
        <v>540</v>
      </c>
      <c r="G49">
        <v>12</v>
      </c>
      <c r="H49">
        <v>240</v>
      </c>
      <c r="I49">
        <v>180</v>
      </c>
      <c r="J49">
        <v>36</v>
      </c>
      <c r="K49">
        <v>24</v>
      </c>
      <c r="M49">
        <v>24</v>
      </c>
      <c r="N49">
        <v>24</v>
      </c>
      <c r="O49">
        <v>24</v>
      </c>
      <c r="P49">
        <v>0</v>
      </c>
      <c r="S49">
        <v>180</v>
      </c>
      <c r="T49">
        <v>80</v>
      </c>
      <c r="V49" t="s">
        <v>1</v>
      </c>
    </row>
    <row r="50" spans="2:22" hidden="1" outlineLevel="1" x14ac:dyDescent="0.25">
      <c r="B50" t="s">
        <v>190</v>
      </c>
      <c r="C50" t="s">
        <v>302</v>
      </c>
      <c r="D50">
        <v>299</v>
      </c>
      <c r="E50">
        <v>78</v>
      </c>
      <c r="F50">
        <v>180</v>
      </c>
      <c r="G50">
        <v>48</v>
      </c>
      <c r="H50">
        <v>120</v>
      </c>
      <c r="I50">
        <v>20</v>
      </c>
      <c r="J50">
        <v>-10</v>
      </c>
      <c r="K50">
        <v>36</v>
      </c>
      <c r="O50">
        <v>72</v>
      </c>
      <c r="P50">
        <v>0</v>
      </c>
      <c r="S50">
        <v>120</v>
      </c>
      <c r="T50">
        <v>60</v>
      </c>
      <c r="V50" t="s">
        <v>1</v>
      </c>
    </row>
    <row r="51" spans="2:22" hidden="1" outlineLevel="1" x14ac:dyDescent="0.25">
      <c r="B51" t="s">
        <v>191</v>
      </c>
      <c r="C51" t="s">
        <v>332</v>
      </c>
      <c r="D51">
        <v>12</v>
      </c>
      <c r="E51">
        <v>12</v>
      </c>
      <c r="F51">
        <v>360</v>
      </c>
      <c r="G51">
        <v>6</v>
      </c>
      <c r="H51">
        <v>120</v>
      </c>
      <c r="L51">
        <v>24</v>
      </c>
      <c r="R51">
        <v>12</v>
      </c>
      <c r="T51">
        <v>20</v>
      </c>
      <c r="V51" t="s">
        <v>1</v>
      </c>
    </row>
    <row r="52" spans="2:22" hidden="1" outlineLevel="1" x14ac:dyDescent="0.25">
      <c r="B52" t="s">
        <v>192</v>
      </c>
      <c r="C52" t="s">
        <v>305</v>
      </c>
      <c r="D52">
        <v>36</v>
      </c>
      <c r="F52">
        <v>240</v>
      </c>
      <c r="H52">
        <v>120</v>
      </c>
      <c r="I52">
        <v>40</v>
      </c>
      <c r="J52">
        <v>36</v>
      </c>
      <c r="N52">
        <v>24</v>
      </c>
      <c r="V52" t="s">
        <v>1</v>
      </c>
    </row>
    <row r="53" spans="2:22" hidden="1" outlineLevel="1" x14ac:dyDescent="0.25">
      <c r="B53" t="s">
        <v>193</v>
      </c>
      <c r="C53" t="s">
        <v>303</v>
      </c>
      <c r="D53">
        <v>84</v>
      </c>
      <c r="E53">
        <v>60</v>
      </c>
      <c r="G53">
        <v>48</v>
      </c>
      <c r="H53">
        <v>60</v>
      </c>
      <c r="I53">
        <v>20</v>
      </c>
      <c r="K53">
        <v>12</v>
      </c>
      <c r="O53">
        <v>24</v>
      </c>
      <c r="P53">
        <v>0</v>
      </c>
      <c r="R53">
        <v>24</v>
      </c>
      <c r="V53" t="s">
        <v>1</v>
      </c>
    </row>
    <row r="54" spans="2:22" hidden="1" outlineLevel="1" x14ac:dyDescent="0.25">
      <c r="B54" t="s">
        <v>194</v>
      </c>
      <c r="C54" t="s">
        <v>293</v>
      </c>
      <c r="D54">
        <v>54</v>
      </c>
      <c r="E54">
        <v>54</v>
      </c>
      <c r="F54">
        <v>120</v>
      </c>
      <c r="G54">
        <v>18</v>
      </c>
      <c r="H54">
        <v>60</v>
      </c>
      <c r="I54">
        <v>60</v>
      </c>
      <c r="O54">
        <v>24</v>
      </c>
      <c r="P54">
        <v>0</v>
      </c>
      <c r="V54" t="s">
        <v>1</v>
      </c>
    </row>
    <row r="55" spans="2:22" hidden="1" outlineLevel="1" x14ac:dyDescent="0.25">
      <c r="B55" t="s">
        <v>195</v>
      </c>
      <c r="C55" t="s">
        <v>330</v>
      </c>
      <c r="D55">
        <v>138</v>
      </c>
      <c r="E55">
        <v>30</v>
      </c>
      <c r="F55">
        <v>180</v>
      </c>
      <c r="H55">
        <v>60</v>
      </c>
      <c r="I55">
        <v>40</v>
      </c>
      <c r="J55">
        <v>24</v>
      </c>
      <c r="K55">
        <v>48</v>
      </c>
      <c r="P55">
        <v>12</v>
      </c>
      <c r="S55">
        <v>60</v>
      </c>
      <c r="T55">
        <v>20</v>
      </c>
      <c r="V55" t="s">
        <v>1</v>
      </c>
    </row>
    <row r="56" spans="2:22" hidden="1" outlineLevel="1" x14ac:dyDescent="0.25">
      <c r="B56" t="s">
        <v>196</v>
      </c>
      <c r="C56" t="s">
        <v>301</v>
      </c>
      <c r="D56">
        <v>60</v>
      </c>
      <c r="E56">
        <v>30</v>
      </c>
      <c r="F56">
        <v>300</v>
      </c>
      <c r="I56">
        <v>40</v>
      </c>
      <c r="K56">
        <v>48</v>
      </c>
      <c r="P56">
        <v>0</v>
      </c>
      <c r="S56">
        <v>180</v>
      </c>
      <c r="T56">
        <v>80</v>
      </c>
      <c r="V56" t="s">
        <v>1</v>
      </c>
    </row>
    <row r="57" spans="2:22" hidden="1" outlineLevel="1" x14ac:dyDescent="0.25">
      <c r="B57" t="s">
        <v>197</v>
      </c>
      <c r="C57" t="s">
        <v>294</v>
      </c>
      <c r="D57">
        <v>270</v>
      </c>
      <c r="E57">
        <v>156</v>
      </c>
      <c r="F57">
        <v>480</v>
      </c>
      <c r="G57">
        <v>18</v>
      </c>
      <c r="H57">
        <v>300</v>
      </c>
      <c r="I57">
        <v>220</v>
      </c>
      <c r="J57">
        <v>12</v>
      </c>
      <c r="K57">
        <v>24</v>
      </c>
      <c r="L57">
        <v>24</v>
      </c>
      <c r="M57">
        <v>24</v>
      </c>
      <c r="O57">
        <v>48</v>
      </c>
      <c r="P57">
        <v>78</v>
      </c>
      <c r="S57">
        <v>300</v>
      </c>
      <c r="T57">
        <v>120</v>
      </c>
      <c r="V57" t="s">
        <v>1</v>
      </c>
    </row>
    <row r="58" spans="2:22" hidden="1" outlineLevel="1" x14ac:dyDescent="0.25">
      <c r="B58" t="s">
        <v>198</v>
      </c>
      <c r="C58" t="s">
        <v>296</v>
      </c>
      <c r="D58">
        <v>162</v>
      </c>
      <c r="E58">
        <v>102</v>
      </c>
      <c r="F58">
        <v>600</v>
      </c>
      <c r="G58">
        <v>24</v>
      </c>
      <c r="H58">
        <v>120</v>
      </c>
      <c r="J58">
        <v>24</v>
      </c>
      <c r="K58">
        <v>24</v>
      </c>
      <c r="L58">
        <v>24</v>
      </c>
      <c r="N58">
        <v>24</v>
      </c>
      <c r="O58">
        <v>24</v>
      </c>
      <c r="P58">
        <v>0</v>
      </c>
      <c r="R58">
        <v>12</v>
      </c>
      <c r="S58">
        <v>120</v>
      </c>
      <c r="T58">
        <v>40</v>
      </c>
      <c r="V58" t="s">
        <v>1</v>
      </c>
    </row>
    <row r="59" spans="2:22" hidden="1" outlineLevel="1" x14ac:dyDescent="0.25">
      <c r="B59" t="s">
        <v>199</v>
      </c>
      <c r="C59" t="s">
        <v>300</v>
      </c>
      <c r="D59">
        <v>330</v>
      </c>
      <c r="E59">
        <v>60</v>
      </c>
      <c r="F59">
        <v>240</v>
      </c>
      <c r="H59">
        <v>180</v>
      </c>
      <c r="I59">
        <v>80</v>
      </c>
      <c r="J59">
        <v>24</v>
      </c>
      <c r="L59">
        <v>48</v>
      </c>
      <c r="M59">
        <v>24</v>
      </c>
      <c r="N59">
        <v>24</v>
      </c>
      <c r="O59">
        <v>24</v>
      </c>
      <c r="P59">
        <v>0</v>
      </c>
      <c r="Q59">
        <v>12</v>
      </c>
      <c r="R59">
        <v>6</v>
      </c>
      <c r="S59">
        <v>180</v>
      </c>
      <c r="T59">
        <v>20</v>
      </c>
      <c r="V59" t="s">
        <v>1</v>
      </c>
    </row>
    <row r="60" spans="2:22" hidden="1" outlineLevel="1" x14ac:dyDescent="0.25">
      <c r="B60" t="s">
        <v>200</v>
      </c>
      <c r="C60" t="s">
        <v>293</v>
      </c>
      <c r="D60">
        <v>240</v>
      </c>
      <c r="E60">
        <v>60</v>
      </c>
      <c r="F60">
        <v>300</v>
      </c>
      <c r="H60">
        <v>120</v>
      </c>
      <c r="I60">
        <v>80</v>
      </c>
      <c r="M60">
        <v>24</v>
      </c>
      <c r="O60">
        <v>48</v>
      </c>
      <c r="Q60">
        <v>12</v>
      </c>
      <c r="R60">
        <v>6</v>
      </c>
      <c r="V60" t="s">
        <v>1</v>
      </c>
    </row>
    <row r="61" spans="2:22" hidden="1" outlineLevel="1" x14ac:dyDescent="0.25">
      <c r="B61" t="s">
        <v>201</v>
      </c>
      <c r="C61" t="s">
        <v>292</v>
      </c>
      <c r="D61">
        <v>168</v>
      </c>
      <c r="E61">
        <v>30</v>
      </c>
      <c r="F61">
        <v>120</v>
      </c>
      <c r="G61">
        <v>12</v>
      </c>
      <c r="H61">
        <v>120</v>
      </c>
      <c r="I61">
        <v>80</v>
      </c>
      <c r="J61">
        <v>48</v>
      </c>
      <c r="K61">
        <v>36</v>
      </c>
      <c r="P61">
        <v>0</v>
      </c>
      <c r="S61">
        <v>240</v>
      </c>
      <c r="T61">
        <v>60</v>
      </c>
      <c r="V61" t="s">
        <v>1</v>
      </c>
    </row>
    <row r="62" spans="2:22" hidden="1" outlineLevel="1" x14ac:dyDescent="0.25">
      <c r="B62" t="s">
        <v>202</v>
      </c>
      <c r="C62" t="s">
        <v>334</v>
      </c>
      <c r="D62">
        <v>2546</v>
      </c>
      <c r="E62">
        <v>1349</v>
      </c>
      <c r="F62">
        <v>5143</v>
      </c>
      <c r="G62">
        <v>427</v>
      </c>
      <c r="H62">
        <v>4189</v>
      </c>
      <c r="I62">
        <v>1020</v>
      </c>
      <c r="J62">
        <v>297</v>
      </c>
      <c r="K62">
        <v>282</v>
      </c>
      <c r="N62">
        <v>406</v>
      </c>
      <c r="O62">
        <v>628</v>
      </c>
      <c r="S62">
        <v>11640</v>
      </c>
      <c r="T62">
        <v>3900</v>
      </c>
      <c r="U62">
        <v>-2</v>
      </c>
      <c r="V62" t="s">
        <v>1</v>
      </c>
    </row>
    <row r="63" spans="2:22" hidden="1" outlineLevel="1" x14ac:dyDescent="0.25">
      <c r="B63" t="s">
        <v>203</v>
      </c>
      <c r="C63" t="s">
        <v>301</v>
      </c>
      <c r="D63">
        <v>204</v>
      </c>
      <c r="F63">
        <v>600</v>
      </c>
      <c r="H63">
        <v>240</v>
      </c>
      <c r="I63">
        <v>140</v>
      </c>
      <c r="J63">
        <v>24</v>
      </c>
      <c r="K63">
        <v>72</v>
      </c>
      <c r="M63">
        <v>96</v>
      </c>
      <c r="N63">
        <v>24</v>
      </c>
      <c r="O63">
        <v>120</v>
      </c>
      <c r="P63">
        <v>0</v>
      </c>
      <c r="S63">
        <v>180</v>
      </c>
      <c r="T63">
        <v>40</v>
      </c>
      <c r="V63" t="s">
        <v>1</v>
      </c>
    </row>
    <row r="64" spans="2:22" hidden="1" outlineLevel="1" x14ac:dyDescent="0.25">
      <c r="B64" t="s">
        <v>204</v>
      </c>
      <c r="C64" t="s">
        <v>305</v>
      </c>
      <c r="D64">
        <v>366</v>
      </c>
      <c r="E64">
        <v>168</v>
      </c>
      <c r="F64">
        <v>360</v>
      </c>
      <c r="G64">
        <v>18</v>
      </c>
      <c r="H64">
        <v>180</v>
      </c>
      <c r="I64">
        <v>180</v>
      </c>
      <c r="K64">
        <v>36</v>
      </c>
      <c r="N64">
        <v>48</v>
      </c>
      <c r="P64">
        <v>0</v>
      </c>
      <c r="Q64">
        <v>12</v>
      </c>
      <c r="T64">
        <v>80</v>
      </c>
      <c r="V64" t="s">
        <v>1</v>
      </c>
    </row>
    <row r="65" spans="2:22" hidden="1" outlineLevel="1" x14ac:dyDescent="0.25">
      <c r="B65" t="s">
        <v>205</v>
      </c>
      <c r="C65" t="s">
        <v>299</v>
      </c>
      <c r="D65">
        <v>348</v>
      </c>
      <c r="E65">
        <v>58</v>
      </c>
      <c r="F65">
        <v>600</v>
      </c>
      <c r="G65">
        <v>47</v>
      </c>
      <c r="H65">
        <v>360</v>
      </c>
      <c r="I65">
        <v>100</v>
      </c>
      <c r="J65">
        <v>60</v>
      </c>
      <c r="K65">
        <v>8</v>
      </c>
      <c r="M65">
        <v>48</v>
      </c>
      <c r="N65">
        <v>48</v>
      </c>
      <c r="O65">
        <v>120</v>
      </c>
      <c r="P65">
        <v>0</v>
      </c>
      <c r="Q65">
        <v>180</v>
      </c>
      <c r="R65">
        <v>18</v>
      </c>
      <c r="S65">
        <v>1800</v>
      </c>
      <c r="T65">
        <v>800</v>
      </c>
      <c r="V65" t="s">
        <v>1</v>
      </c>
    </row>
    <row r="66" spans="2:22" hidden="1" outlineLevel="1" x14ac:dyDescent="0.25">
      <c r="B66" t="s">
        <v>206</v>
      </c>
      <c r="C66" t="s">
        <v>301</v>
      </c>
      <c r="D66">
        <v>348</v>
      </c>
      <c r="E66">
        <v>318</v>
      </c>
      <c r="F66">
        <v>240</v>
      </c>
      <c r="H66">
        <v>300</v>
      </c>
      <c r="I66">
        <v>240</v>
      </c>
      <c r="J66">
        <v>12</v>
      </c>
      <c r="K66">
        <v>12</v>
      </c>
      <c r="N66">
        <v>48</v>
      </c>
      <c r="O66">
        <v>120</v>
      </c>
      <c r="P66">
        <v>0</v>
      </c>
      <c r="R66">
        <v>24</v>
      </c>
      <c r="S66">
        <v>1080</v>
      </c>
      <c r="T66">
        <v>400</v>
      </c>
      <c r="V66" t="s">
        <v>1</v>
      </c>
    </row>
    <row r="67" spans="2:22" hidden="1" outlineLevel="1" x14ac:dyDescent="0.25">
      <c r="B67" t="s">
        <v>322</v>
      </c>
      <c r="C67" t="s">
        <v>301</v>
      </c>
      <c r="D67">
        <v>72</v>
      </c>
      <c r="E67">
        <v>90</v>
      </c>
      <c r="F67">
        <v>180</v>
      </c>
      <c r="G67">
        <v>18</v>
      </c>
      <c r="H67">
        <v>120</v>
      </c>
      <c r="I67">
        <v>40</v>
      </c>
      <c r="J67">
        <v>24</v>
      </c>
      <c r="K67">
        <v>24</v>
      </c>
      <c r="L67">
        <v>24</v>
      </c>
      <c r="M67">
        <v>24</v>
      </c>
      <c r="N67">
        <v>24</v>
      </c>
      <c r="O67">
        <v>48</v>
      </c>
      <c r="P67">
        <v>18</v>
      </c>
      <c r="S67">
        <v>120</v>
      </c>
      <c r="T67">
        <v>60</v>
      </c>
      <c r="V67" t="s">
        <v>1</v>
      </c>
    </row>
    <row r="68" spans="2:22" hidden="1" outlineLevel="1" x14ac:dyDescent="0.25">
      <c r="B68" t="s">
        <v>207</v>
      </c>
      <c r="C68" t="s">
        <v>331</v>
      </c>
      <c r="D68">
        <v>24</v>
      </c>
      <c r="I68">
        <v>20</v>
      </c>
      <c r="J68">
        <v>12</v>
      </c>
      <c r="L68">
        <v>24</v>
      </c>
      <c r="M68">
        <v>0</v>
      </c>
      <c r="P68">
        <v>0</v>
      </c>
      <c r="R68">
        <v>24</v>
      </c>
      <c r="V68" t="s">
        <v>1</v>
      </c>
    </row>
    <row r="69" spans="2:22" hidden="1" outlineLevel="1" x14ac:dyDescent="0.25">
      <c r="B69" t="s">
        <v>208</v>
      </c>
      <c r="C69" t="s">
        <v>296</v>
      </c>
      <c r="D69">
        <v>180</v>
      </c>
      <c r="F69">
        <v>480</v>
      </c>
      <c r="I69">
        <v>100</v>
      </c>
      <c r="J69">
        <v>12</v>
      </c>
      <c r="P69">
        <v>0</v>
      </c>
      <c r="R69">
        <v>6</v>
      </c>
      <c r="S69">
        <v>60</v>
      </c>
      <c r="T69">
        <v>120</v>
      </c>
      <c r="V69" t="s">
        <v>1</v>
      </c>
    </row>
    <row r="70" spans="2:22" hidden="1" outlineLevel="1" x14ac:dyDescent="0.25">
      <c r="B70" t="s">
        <v>209</v>
      </c>
      <c r="C70" t="s">
        <v>295</v>
      </c>
      <c r="D70">
        <v>60</v>
      </c>
      <c r="E70">
        <v>36</v>
      </c>
      <c r="F70">
        <v>120</v>
      </c>
      <c r="G70">
        <v>18</v>
      </c>
      <c r="H70">
        <v>180</v>
      </c>
      <c r="I70">
        <v>60</v>
      </c>
      <c r="J70">
        <v>36</v>
      </c>
      <c r="K70">
        <v>36</v>
      </c>
      <c r="M70">
        <v>24</v>
      </c>
      <c r="N70">
        <v>24</v>
      </c>
      <c r="O70">
        <v>48</v>
      </c>
      <c r="P70">
        <v>0</v>
      </c>
      <c r="Q70">
        <v>18</v>
      </c>
      <c r="R70">
        <v>6</v>
      </c>
      <c r="S70">
        <v>120</v>
      </c>
      <c r="T70">
        <v>40</v>
      </c>
      <c r="V70" t="s">
        <v>1</v>
      </c>
    </row>
    <row r="71" spans="2:22" hidden="1" outlineLevel="1" x14ac:dyDescent="0.25">
      <c r="B71" t="s">
        <v>210</v>
      </c>
      <c r="C71" t="s">
        <v>299</v>
      </c>
      <c r="D71">
        <v>342</v>
      </c>
      <c r="E71">
        <v>180</v>
      </c>
      <c r="F71">
        <v>1020</v>
      </c>
      <c r="G71">
        <v>60</v>
      </c>
      <c r="H71">
        <v>540</v>
      </c>
      <c r="I71">
        <v>160</v>
      </c>
      <c r="J71">
        <v>48</v>
      </c>
      <c r="L71">
        <v>24</v>
      </c>
      <c r="M71">
        <v>96</v>
      </c>
      <c r="N71">
        <v>72</v>
      </c>
      <c r="O71">
        <v>144</v>
      </c>
      <c r="P71">
        <v>30</v>
      </c>
      <c r="S71">
        <v>660</v>
      </c>
      <c r="T71">
        <v>200</v>
      </c>
      <c r="V71" t="s">
        <v>1</v>
      </c>
    </row>
    <row r="72" spans="2:22" hidden="1" outlineLevel="1" x14ac:dyDescent="0.25">
      <c r="B72" t="s">
        <v>211</v>
      </c>
      <c r="C72" t="s">
        <v>298</v>
      </c>
      <c r="D72">
        <v>162</v>
      </c>
      <c r="E72">
        <v>60</v>
      </c>
      <c r="F72">
        <v>180</v>
      </c>
      <c r="G72">
        <v>24</v>
      </c>
      <c r="H72">
        <v>60</v>
      </c>
      <c r="I72">
        <v>40</v>
      </c>
      <c r="J72">
        <v>12</v>
      </c>
      <c r="K72">
        <v>12</v>
      </c>
      <c r="L72">
        <v>24</v>
      </c>
      <c r="M72">
        <v>24</v>
      </c>
      <c r="N72">
        <v>24</v>
      </c>
      <c r="O72">
        <v>24</v>
      </c>
      <c r="P72">
        <v>0</v>
      </c>
      <c r="Q72">
        <v>6</v>
      </c>
      <c r="R72">
        <v>18</v>
      </c>
      <c r="S72">
        <v>60</v>
      </c>
      <c r="T72">
        <v>40</v>
      </c>
      <c r="V72" t="s">
        <v>1</v>
      </c>
    </row>
    <row r="73" spans="2:22" hidden="1" outlineLevel="1" x14ac:dyDescent="0.25">
      <c r="B73" t="s">
        <v>212</v>
      </c>
      <c r="C73" t="s">
        <v>326</v>
      </c>
      <c r="D73">
        <v>90</v>
      </c>
      <c r="E73">
        <v>84</v>
      </c>
      <c r="F73">
        <v>180</v>
      </c>
      <c r="H73">
        <v>60</v>
      </c>
      <c r="I73">
        <v>60</v>
      </c>
      <c r="J73">
        <v>24</v>
      </c>
      <c r="K73">
        <v>36</v>
      </c>
      <c r="L73">
        <v>24</v>
      </c>
      <c r="N73">
        <v>48</v>
      </c>
      <c r="O73">
        <v>24</v>
      </c>
      <c r="P73">
        <v>0</v>
      </c>
      <c r="R73">
        <v>18</v>
      </c>
      <c r="T73">
        <v>40</v>
      </c>
      <c r="V73" t="s">
        <v>1</v>
      </c>
    </row>
    <row r="74" spans="2:22" hidden="1" outlineLevel="1" x14ac:dyDescent="0.25">
      <c r="B74" t="s">
        <v>213</v>
      </c>
      <c r="C74" t="s">
        <v>305</v>
      </c>
      <c r="D74">
        <v>36</v>
      </c>
      <c r="E74">
        <v>18</v>
      </c>
      <c r="F74">
        <v>60</v>
      </c>
      <c r="H74">
        <v>60</v>
      </c>
      <c r="I74">
        <v>20</v>
      </c>
      <c r="P74">
        <v>0</v>
      </c>
      <c r="Q74">
        <v>6</v>
      </c>
      <c r="V74" t="s">
        <v>1</v>
      </c>
    </row>
    <row r="75" spans="2:22" hidden="1" outlineLevel="1" x14ac:dyDescent="0.25">
      <c r="B75" t="s">
        <v>214</v>
      </c>
      <c r="C75" t="s">
        <v>297</v>
      </c>
      <c r="D75">
        <v>54</v>
      </c>
      <c r="H75">
        <v>60</v>
      </c>
      <c r="J75">
        <v>24</v>
      </c>
      <c r="P75">
        <v>0</v>
      </c>
      <c r="V75" t="s">
        <v>1</v>
      </c>
    </row>
    <row r="76" spans="2:22" hidden="1" outlineLevel="1" x14ac:dyDescent="0.25">
      <c r="B76" t="s">
        <v>215</v>
      </c>
      <c r="C76" t="s">
        <v>300</v>
      </c>
      <c r="D76">
        <v>30</v>
      </c>
      <c r="E76">
        <v>30</v>
      </c>
      <c r="F76">
        <v>60</v>
      </c>
      <c r="G76">
        <v>12</v>
      </c>
      <c r="H76">
        <v>120</v>
      </c>
      <c r="I76">
        <v>40</v>
      </c>
      <c r="J76">
        <v>12</v>
      </c>
      <c r="K76">
        <v>12</v>
      </c>
      <c r="P76">
        <v>6</v>
      </c>
      <c r="Q76">
        <v>6</v>
      </c>
      <c r="V76" t="s">
        <v>1</v>
      </c>
    </row>
    <row r="77" spans="2:22" hidden="1" outlineLevel="1" x14ac:dyDescent="0.25">
      <c r="B77" t="s">
        <v>216</v>
      </c>
      <c r="C77" t="s">
        <v>300</v>
      </c>
      <c r="D77">
        <v>60</v>
      </c>
      <c r="E77">
        <v>42</v>
      </c>
      <c r="F77">
        <v>60</v>
      </c>
      <c r="H77">
        <v>60</v>
      </c>
      <c r="I77">
        <v>80</v>
      </c>
      <c r="L77">
        <v>0</v>
      </c>
      <c r="P77">
        <v>0</v>
      </c>
      <c r="S77">
        <v>60</v>
      </c>
      <c r="V77" t="s">
        <v>1</v>
      </c>
    </row>
    <row r="78" spans="2:22" hidden="1" outlineLevel="1" x14ac:dyDescent="0.25">
      <c r="B78" t="s">
        <v>217</v>
      </c>
      <c r="C78" t="s">
        <v>330</v>
      </c>
      <c r="D78">
        <v>240</v>
      </c>
      <c r="E78">
        <v>54</v>
      </c>
      <c r="F78">
        <v>180</v>
      </c>
      <c r="H78">
        <v>180</v>
      </c>
      <c r="I78">
        <v>60</v>
      </c>
      <c r="J78">
        <v>48</v>
      </c>
      <c r="K78">
        <v>36</v>
      </c>
      <c r="L78">
        <v>72</v>
      </c>
      <c r="M78">
        <v>24</v>
      </c>
      <c r="O78">
        <v>72</v>
      </c>
      <c r="P78">
        <v>120</v>
      </c>
      <c r="S78">
        <v>360</v>
      </c>
      <c r="T78">
        <v>40</v>
      </c>
      <c r="V78" t="s">
        <v>1</v>
      </c>
    </row>
    <row r="79" spans="2:22" hidden="1" outlineLevel="1" x14ac:dyDescent="0.25">
      <c r="B79" t="s">
        <v>218</v>
      </c>
      <c r="C79" t="s">
        <v>292</v>
      </c>
      <c r="D79">
        <v>78</v>
      </c>
      <c r="E79">
        <v>48</v>
      </c>
      <c r="F79">
        <v>300</v>
      </c>
      <c r="G79">
        <v>18</v>
      </c>
      <c r="H79">
        <v>240</v>
      </c>
      <c r="I79">
        <v>40</v>
      </c>
      <c r="M79">
        <v>96</v>
      </c>
      <c r="N79">
        <v>72</v>
      </c>
      <c r="O79">
        <v>72</v>
      </c>
      <c r="P79">
        <v>0</v>
      </c>
      <c r="S79">
        <v>240</v>
      </c>
      <c r="T79">
        <v>100</v>
      </c>
      <c r="V79" t="s">
        <v>1</v>
      </c>
    </row>
    <row r="80" spans="2:22" hidden="1" outlineLevel="1" x14ac:dyDescent="0.25">
      <c r="B80" t="s">
        <v>219</v>
      </c>
      <c r="C80" t="s">
        <v>292</v>
      </c>
      <c r="D80">
        <v>126</v>
      </c>
      <c r="E80">
        <v>150</v>
      </c>
      <c r="F80">
        <v>540</v>
      </c>
      <c r="G80">
        <v>48</v>
      </c>
      <c r="H80">
        <v>240</v>
      </c>
      <c r="I80">
        <v>120</v>
      </c>
      <c r="K80">
        <v>12</v>
      </c>
      <c r="L80">
        <v>48</v>
      </c>
      <c r="M80">
        <v>48</v>
      </c>
      <c r="N80">
        <v>48</v>
      </c>
      <c r="P80">
        <v>0</v>
      </c>
      <c r="Q80">
        <v>6</v>
      </c>
      <c r="S80">
        <v>180</v>
      </c>
      <c r="T80">
        <v>80</v>
      </c>
      <c r="V80" t="s">
        <v>1</v>
      </c>
    </row>
    <row r="81" spans="2:22" hidden="1" outlineLevel="1" x14ac:dyDescent="0.25">
      <c r="B81" t="s">
        <v>220</v>
      </c>
      <c r="C81" t="s">
        <v>326</v>
      </c>
      <c r="D81">
        <v>60</v>
      </c>
      <c r="E81">
        <v>78</v>
      </c>
      <c r="F81">
        <v>180</v>
      </c>
      <c r="G81">
        <v>18</v>
      </c>
      <c r="H81">
        <v>120</v>
      </c>
      <c r="I81">
        <v>60</v>
      </c>
      <c r="J81">
        <v>36</v>
      </c>
      <c r="M81">
        <v>24</v>
      </c>
      <c r="N81">
        <v>48</v>
      </c>
      <c r="O81">
        <v>24</v>
      </c>
      <c r="P81">
        <v>0</v>
      </c>
      <c r="S81">
        <v>60</v>
      </c>
      <c r="V81" t="s">
        <v>1</v>
      </c>
    </row>
    <row r="82" spans="2:22" hidden="1" outlineLevel="1" x14ac:dyDescent="0.25">
      <c r="B82" t="s">
        <v>221</v>
      </c>
      <c r="C82" t="s">
        <v>328</v>
      </c>
      <c r="D82">
        <v>540</v>
      </c>
      <c r="E82">
        <v>120</v>
      </c>
      <c r="F82">
        <v>300</v>
      </c>
      <c r="G82">
        <v>60</v>
      </c>
      <c r="H82">
        <v>600</v>
      </c>
      <c r="I82">
        <v>100</v>
      </c>
      <c r="K82">
        <v>60</v>
      </c>
      <c r="L82">
        <v>72</v>
      </c>
      <c r="M82">
        <v>144</v>
      </c>
      <c r="P82">
        <v>0</v>
      </c>
      <c r="S82">
        <v>180</v>
      </c>
      <c r="T82">
        <v>100</v>
      </c>
      <c r="V82" t="s">
        <v>1</v>
      </c>
    </row>
    <row r="83" spans="2:22" hidden="1" outlineLevel="1" x14ac:dyDescent="0.25">
      <c r="B83" t="s">
        <v>222</v>
      </c>
      <c r="C83" t="s">
        <v>293</v>
      </c>
      <c r="D83">
        <v>156</v>
      </c>
      <c r="E83">
        <v>78</v>
      </c>
      <c r="G83">
        <v>24</v>
      </c>
      <c r="H83">
        <v>120</v>
      </c>
      <c r="I83">
        <v>60</v>
      </c>
      <c r="J83">
        <v>24</v>
      </c>
      <c r="K83">
        <v>24</v>
      </c>
      <c r="L83">
        <v>48</v>
      </c>
      <c r="M83">
        <v>48</v>
      </c>
      <c r="N83">
        <v>72</v>
      </c>
      <c r="O83">
        <v>48</v>
      </c>
      <c r="P83">
        <v>48</v>
      </c>
      <c r="R83">
        <v>6</v>
      </c>
      <c r="S83">
        <v>60</v>
      </c>
      <c r="V83" t="s">
        <v>1</v>
      </c>
    </row>
    <row r="84" spans="2:22" hidden="1" outlineLevel="1" x14ac:dyDescent="0.25">
      <c r="B84" t="s">
        <v>223</v>
      </c>
      <c r="C84" t="s">
        <v>292</v>
      </c>
      <c r="D84">
        <v>180</v>
      </c>
      <c r="E84">
        <v>60</v>
      </c>
      <c r="F84">
        <v>240</v>
      </c>
      <c r="G84">
        <v>42</v>
      </c>
      <c r="H84">
        <v>180</v>
      </c>
      <c r="J84">
        <v>144</v>
      </c>
      <c r="K84">
        <v>24</v>
      </c>
      <c r="N84">
        <v>24</v>
      </c>
      <c r="P84">
        <v>18</v>
      </c>
      <c r="S84">
        <v>180</v>
      </c>
      <c r="T84">
        <v>80</v>
      </c>
      <c r="V84" t="s">
        <v>1</v>
      </c>
    </row>
    <row r="85" spans="2:22" hidden="1" outlineLevel="1" x14ac:dyDescent="0.25">
      <c r="B85" t="s">
        <v>224</v>
      </c>
      <c r="C85" t="s">
        <v>327</v>
      </c>
      <c r="D85">
        <v>66</v>
      </c>
      <c r="E85">
        <v>96</v>
      </c>
      <c r="F85">
        <v>300</v>
      </c>
      <c r="G85">
        <v>24</v>
      </c>
      <c r="H85">
        <v>240</v>
      </c>
      <c r="I85">
        <v>60</v>
      </c>
      <c r="J85">
        <v>24</v>
      </c>
      <c r="K85">
        <v>48</v>
      </c>
      <c r="N85">
        <v>24</v>
      </c>
      <c r="P85">
        <v>60</v>
      </c>
      <c r="S85">
        <v>240</v>
      </c>
      <c r="V85" t="s">
        <v>1</v>
      </c>
    </row>
    <row r="86" spans="2:22" hidden="1" outlineLevel="1" x14ac:dyDescent="0.25">
      <c r="B86" t="s">
        <v>225</v>
      </c>
      <c r="C86" t="s">
        <v>293</v>
      </c>
      <c r="D86">
        <v>60</v>
      </c>
      <c r="E86">
        <v>30</v>
      </c>
      <c r="F86">
        <v>300</v>
      </c>
      <c r="G86">
        <v>42</v>
      </c>
      <c r="H86">
        <v>240</v>
      </c>
      <c r="I86">
        <v>40</v>
      </c>
      <c r="J86">
        <v>36</v>
      </c>
      <c r="K86">
        <v>24</v>
      </c>
      <c r="L86">
        <v>24</v>
      </c>
      <c r="M86">
        <v>24</v>
      </c>
      <c r="N86">
        <v>24</v>
      </c>
      <c r="O86">
        <v>24</v>
      </c>
      <c r="P86">
        <v>0</v>
      </c>
      <c r="S86">
        <v>120</v>
      </c>
      <c r="V86" t="s">
        <v>1</v>
      </c>
    </row>
    <row r="87" spans="2:22" hidden="1" outlineLevel="1" x14ac:dyDescent="0.25">
      <c r="B87" t="s">
        <v>226</v>
      </c>
      <c r="C87" t="s">
        <v>327</v>
      </c>
      <c r="D87">
        <v>420</v>
      </c>
      <c r="E87">
        <v>60</v>
      </c>
      <c r="G87">
        <v>90</v>
      </c>
      <c r="H87">
        <v>359</v>
      </c>
      <c r="I87">
        <v>60</v>
      </c>
      <c r="J87">
        <v>24</v>
      </c>
      <c r="K87">
        <v>24</v>
      </c>
      <c r="L87">
        <v>24</v>
      </c>
      <c r="M87">
        <v>48</v>
      </c>
      <c r="N87">
        <v>24</v>
      </c>
      <c r="O87">
        <v>48</v>
      </c>
      <c r="P87">
        <v>0</v>
      </c>
      <c r="Q87">
        <v>18</v>
      </c>
      <c r="R87">
        <v>18</v>
      </c>
      <c r="S87">
        <v>0</v>
      </c>
      <c r="T87">
        <v>100</v>
      </c>
      <c r="V87" t="s">
        <v>1</v>
      </c>
    </row>
    <row r="88" spans="2:22" hidden="1" outlineLevel="1" x14ac:dyDescent="0.25">
      <c r="B88" t="s">
        <v>227</v>
      </c>
      <c r="C88" t="s">
        <v>295</v>
      </c>
      <c r="D88">
        <v>54</v>
      </c>
      <c r="E88">
        <v>24</v>
      </c>
      <c r="F88">
        <v>60</v>
      </c>
      <c r="G88">
        <v>12</v>
      </c>
      <c r="H88">
        <v>60</v>
      </c>
      <c r="I88">
        <v>40</v>
      </c>
      <c r="J88">
        <v>24</v>
      </c>
      <c r="K88">
        <v>12</v>
      </c>
      <c r="M88">
        <v>24</v>
      </c>
      <c r="N88">
        <v>24</v>
      </c>
      <c r="O88">
        <v>24</v>
      </c>
      <c r="P88">
        <v>6</v>
      </c>
      <c r="Q88">
        <v>12</v>
      </c>
      <c r="R88">
        <v>12</v>
      </c>
      <c r="V88" t="s">
        <v>1</v>
      </c>
    </row>
    <row r="89" spans="2:22" hidden="1" outlineLevel="1" x14ac:dyDescent="0.25">
      <c r="B89" t="s">
        <v>228</v>
      </c>
      <c r="C89" t="s">
        <v>298</v>
      </c>
      <c r="D89">
        <v>90</v>
      </c>
      <c r="F89">
        <v>120</v>
      </c>
      <c r="G89">
        <v>12</v>
      </c>
      <c r="H89">
        <v>60</v>
      </c>
      <c r="I89">
        <v>40</v>
      </c>
      <c r="J89">
        <v>12</v>
      </c>
      <c r="L89">
        <v>24</v>
      </c>
      <c r="O89">
        <v>24</v>
      </c>
      <c r="P89">
        <v>0</v>
      </c>
      <c r="Q89">
        <v>6</v>
      </c>
      <c r="V89" t="s">
        <v>1</v>
      </c>
    </row>
    <row r="90" spans="2:22" hidden="1" outlineLevel="1" x14ac:dyDescent="0.25">
      <c r="B90" t="s">
        <v>229</v>
      </c>
      <c r="C90" t="s">
        <v>296</v>
      </c>
      <c r="D90">
        <v>30</v>
      </c>
      <c r="E90">
        <v>42</v>
      </c>
      <c r="F90">
        <v>240</v>
      </c>
      <c r="G90">
        <v>18</v>
      </c>
      <c r="H90">
        <v>60</v>
      </c>
      <c r="I90">
        <v>20</v>
      </c>
      <c r="K90">
        <v>12</v>
      </c>
      <c r="L90">
        <v>24</v>
      </c>
      <c r="P90">
        <v>0</v>
      </c>
      <c r="S90">
        <v>60</v>
      </c>
      <c r="T90">
        <v>20</v>
      </c>
      <c r="V90" t="s">
        <v>1</v>
      </c>
    </row>
    <row r="91" spans="2:22" hidden="1" outlineLevel="1" x14ac:dyDescent="0.25">
      <c r="B91" t="s">
        <v>230</v>
      </c>
      <c r="C91" t="s">
        <v>325</v>
      </c>
      <c r="D91">
        <v>60</v>
      </c>
      <c r="E91">
        <v>30</v>
      </c>
      <c r="G91">
        <v>12</v>
      </c>
      <c r="I91">
        <v>120</v>
      </c>
      <c r="J91">
        <v>2</v>
      </c>
      <c r="K91">
        <v>4</v>
      </c>
      <c r="L91">
        <v>-61</v>
      </c>
      <c r="M91">
        <v>-27</v>
      </c>
      <c r="N91">
        <v>-33</v>
      </c>
      <c r="O91">
        <v>24</v>
      </c>
      <c r="P91">
        <v>0</v>
      </c>
      <c r="R91">
        <v>6</v>
      </c>
      <c r="V91" t="s">
        <v>1</v>
      </c>
    </row>
    <row r="92" spans="2:22" hidden="1" outlineLevel="1" x14ac:dyDescent="0.25">
      <c r="B92" t="s">
        <v>231</v>
      </c>
      <c r="C92" t="s">
        <v>325</v>
      </c>
      <c r="D92">
        <v>108</v>
      </c>
      <c r="E92">
        <v>60</v>
      </c>
      <c r="F92">
        <v>180</v>
      </c>
      <c r="G92">
        <v>36</v>
      </c>
      <c r="H92">
        <v>120</v>
      </c>
      <c r="I92">
        <v>100</v>
      </c>
      <c r="J92">
        <v>12</v>
      </c>
      <c r="P92">
        <v>42</v>
      </c>
      <c r="R92">
        <v>24</v>
      </c>
      <c r="S92">
        <v>60</v>
      </c>
      <c r="T92">
        <v>40</v>
      </c>
      <c r="V92" t="s">
        <v>1</v>
      </c>
    </row>
    <row r="93" spans="2:22" hidden="1" outlineLevel="1" x14ac:dyDescent="0.25">
      <c r="B93" t="s">
        <v>232</v>
      </c>
      <c r="C93" t="s">
        <v>326</v>
      </c>
      <c r="D93">
        <v>126</v>
      </c>
      <c r="E93">
        <v>66</v>
      </c>
      <c r="F93">
        <v>420</v>
      </c>
      <c r="G93">
        <v>12</v>
      </c>
      <c r="H93">
        <v>300</v>
      </c>
      <c r="I93">
        <v>40</v>
      </c>
      <c r="J93">
        <v>24</v>
      </c>
      <c r="L93">
        <v>-11</v>
      </c>
      <c r="M93">
        <v>61</v>
      </c>
      <c r="N93">
        <v>-7</v>
      </c>
      <c r="O93">
        <v>-7</v>
      </c>
      <c r="P93">
        <v>0</v>
      </c>
      <c r="R93">
        <v>18</v>
      </c>
      <c r="S93">
        <v>240</v>
      </c>
      <c r="T93">
        <v>60</v>
      </c>
      <c r="V93" t="s">
        <v>1</v>
      </c>
    </row>
    <row r="94" spans="2:22" hidden="1" outlineLevel="1" x14ac:dyDescent="0.25">
      <c r="B94" t="s">
        <v>233</v>
      </c>
      <c r="C94" t="s">
        <v>298</v>
      </c>
      <c r="D94">
        <v>180</v>
      </c>
      <c r="E94">
        <v>60</v>
      </c>
      <c r="F94">
        <v>120</v>
      </c>
      <c r="G94">
        <v>24</v>
      </c>
      <c r="H94">
        <v>60</v>
      </c>
      <c r="J94">
        <v>36</v>
      </c>
      <c r="K94">
        <v>36</v>
      </c>
      <c r="O94">
        <v>48</v>
      </c>
      <c r="P94">
        <v>0</v>
      </c>
      <c r="R94">
        <v>12</v>
      </c>
      <c r="T94">
        <v>40</v>
      </c>
      <c r="V94" t="s">
        <v>1</v>
      </c>
    </row>
    <row r="95" spans="2:22" hidden="1" outlineLevel="1" x14ac:dyDescent="0.25">
      <c r="B95" t="s">
        <v>234</v>
      </c>
      <c r="C95" t="s">
        <v>293</v>
      </c>
      <c r="D95">
        <v>30</v>
      </c>
      <c r="E95">
        <v>72</v>
      </c>
      <c r="F95">
        <v>120</v>
      </c>
      <c r="G95">
        <v>12</v>
      </c>
      <c r="N95">
        <v>48</v>
      </c>
      <c r="P95">
        <v>12</v>
      </c>
      <c r="R95">
        <v>12</v>
      </c>
      <c r="S95">
        <v>60</v>
      </c>
      <c r="V95" t="s">
        <v>1</v>
      </c>
    </row>
    <row r="96" spans="2:22" hidden="1" outlineLevel="1" x14ac:dyDescent="0.25">
      <c r="B96" t="s">
        <v>235</v>
      </c>
      <c r="C96" t="s">
        <v>292</v>
      </c>
      <c r="D96">
        <v>150</v>
      </c>
      <c r="E96">
        <v>84</v>
      </c>
      <c r="F96">
        <v>240</v>
      </c>
      <c r="H96">
        <v>120</v>
      </c>
      <c r="I96">
        <v>20</v>
      </c>
      <c r="J96">
        <v>72</v>
      </c>
      <c r="K96">
        <v>36</v>
      </c>
      <c r="O96">
        <v>72</v>
      </c>
      <c r="P96">
        <v>0</v>
      </c>
      <c r="Q96">
        <v>30</v>
      </c>
      <c r="R96">
        <v>42</v>
      </c>
      <c r="S96">
        <v>180</v>
      </c>
      <c r="V96" t="s">
        <v>1</v>
      </c>
    </row>
    <row r="97" spans="2:22" hidden="1" outlineLevel="1" x14ac:dyDescent="0.25">
      <c r="B97" t="s">
        <v>236</v>
      </c>
      <c r="C97" t="s">
        <v>293</v>
      </c>
      <c r="D97">
        <v>6</v>
      </c>
      <c r="E97">
        <v>24</v>
      </c>
      <c r="F97">
        <v>120</v>
      </c>
      <c r="H97">
        <v>60</v>
      </c>
      <c r="K97">
        <v>12</v>
      </c>
      <c r="L97">
        <v>24</v>
      </c>
      <c r="M97">
        <v>24</v>
      </c>
      <c r="N97">
        <v>24</v>
      </c>
      <c r="O97">
        <v>24</v>
      </c>
      <c r="P97">
        <v>48</v>
      </c>
      <c r="V97" t="s">
        <v>1</v>
      </c>
    </row>
    <row r="98" spans="2:22" hidden="1" outlineLevel="1" x14ac:dyDescent="0.25">
      <c r="B98" t="s">
        <v>237</v>
      </c>
      <c r="C98" t="s">
        <v>296</v>
      </c>
      <c r="D98">
        <v>36</v>
      </c>
      <c r="E98">
        <v>12</v>
      </c>
      <c r="F98">
        <v>240</v>
      </c>
      <c r="G98">
        <v>24</v>
      </c>
      <c r="I98">
        <v>0</v>
      </c>
      <c r="L98">
        <v>24</v>
      </c>
      <c r="M98">
        <v>24</v>
      </c>
      <c r="P98">
        <v>0</v>
      </c>
      <c r="V98" t="s">
        <v>1</v>
      </c>
    </row>
    <row r="99" spans="2:22" hidden="1" outlineLevel="1" x14ac:dyDescent="0.25">
      <c r="B99" t="s">
        <v>238</v>
      </c>
      <c r="C99" t="s">
        <v>293</v>
      </c>
      <c r="D99">
        <v>12</v>
      </c>
      <c r="E99">
        <v>12</v>
      </c>
      <c r="F99">
        <v>120</v>
      </c>
      <c r="H99">
        <v>240</v>
      </c>
      <c r="P99">
        <v>12</v>
      </c>
      <c r="Q99">
        <v>18</v>
      </c>
      <c r="R99">
        <v>30</v>
      </c>
      <c r="S99">
        <v>120</v>
      </c>
      <c r="T99">
        <v>20</v>
      </c>
      <c r="V99" t="s">
        <v>1</v>
      </c>
    </row>
    <row r="100" spans="2:22" hidden="1" outlineLevel="1" x14ac:dyDescent="0.25">
      <c r="B100" t="s">
        <v>239</v>
      </c>
      <c r="C100" t="s">
        <v>294</v>
      </c>
      <c r="D100">
        <v>6</v>
      </c>
      <c r="E100">
        <v>24</v>
      </c>
      <c r="F100">
        <v>60</v>
      </c>
      <c r="H100">
        <v>60</v>
      </c>
      <c r="I100">
        <v>40</v>
      </c>
      <c r="J100">
        <v>12</v>
      </c>
      <c r="K100">
        <v>12</v>
      </c>
      <c r="P100">
        <v>6</v>
      </c>
      <c r="Q100">
        <v>6</v>
      </c>
      <c r="T100">
        <v>20</v>
      </c>
      <c r="V100" t="s">
        <v>1</v>
      </c>
    </row>
    <row r="101" spans="2:22" hidden="1" outlineLevel="1" x14ac:dyDescent="0.25">
      <c r="B101" t="s">
        <v>240</v>
      </c>
      <c r="C101" t="s">
        <v>332</v>
      </c>
      <c r="D101">
        <v>36</v>
      </c>
      <c r="E101">
        <v>6</v>
      </c>
      <c r="G101">
        <v>6</v>
      </c>
      <c r="K101">
        <v>12</v>
      </c>
      <c r="P101">
        <v>0</v>
      </c>
      <c r="R101">
        <v>6</v>
      </c>
      <c r="V101" t="s">
        <v>1</v>
      </c>
    </row>
    <row r="102" spans="2:22" hidden="1" outlineLevel="1" x14ac:dyDescent="0.25">
      <c r="B102" t="s">
        <v>241</v>
      </c>
      <c r="C102" t="s">
        <v>296</v>
      </c>
      <c r="D102">
        <v>12</v>
      </c>
      <c r="H102">
        <v>60</v>
      </c>
      <c r="K102">
        <v>12</v>
      </c>
      <c r="P102">
        <v>0</v>
      </c>
      <c r="V102" t="s">
        <v>1</v>
      </c>
    </row>
    <row r="103" spans="2:22" hidden="1" outlineLevel="1" x14ac:dyDescent="0.25">
      <c r="B103" t="s">
        <v>242</v>
      </c>
      <c r="C103" t="s">
        <v>326</v>
      </c>
      <c r="D103">
        <v>72</v>
      </c>
      <c r="E103">
        <v>18</v>
      </c>
      <c r="F103">
        <v>180</v>
      </c>
      <c r="H103">
        <v>60</v>
      </c>
      <c r="I103">
        <v>40</v>
      </c>
      <c r="J103">
        <v>12</v>
      </c>
      <c r="K103">
        <v>24</v>
      </c>
      <c r="L103">
        <v>24</v>
      </c>
      <c r="M103">
        <v>24</v>
      </c>
      <c r="N103">
        <v>48</v>
      </c>
      <c r="P103">
        <v>0</v>
      </c>
      <c r="S103">
        <v>180</v>
      </c>
      <c r="T103">
        <v>20</v>
      </c>
      <c r="V103" t="s">
        <v>1</v>
      </c>
    </row>
    <row r="104" spans="2:22" hidden="1" outlineLevel="1" x14ac:dyDescent="0.25">
      <c r="B104" t="s">
        <v>243</v>
      </c>
      <c r="C104" t="s">
        <v>292</v>
      </c>
      <c r="D104">
        <v>66</v>
      </c>
      <c r="E104">
        <v>60</v>
      </c>
      <c r="F104">
        <v>240</v>
      </c>
      <c r="H104">
        <v>60</v>
      </c>
      <c r="I104">
        <v>40</v>
      </c>
      <c r="J104">
        <v>24</v>
      </c>
      <c r="K104">
        <v>12</v>
      </c>
      <c r="P104">
        <v>0</v>
      </c>
      <c r="V104" t="s">
        <v>1</v>
      </c>
    </row>
    <row r="105" spans="2:22" hidden="1" outlineLevel="1" x14ac:dyDescent="0.25">
      <c r="B105" t="s">
        <v>244</v>
      </c>
      <c r="C105" t="s">
        <v>297</v>
      </c>
      <c r="D105">
        <v>90</v>
      </c>
      <c r="E105">
        <v>60</v>
      </c>
      <c r="F105">
        <v>120</v>
      </c>
      <c r="G105">
        <v>24</v>
      </c>
      <c r="H105">
        <v>120</v>
      </c>
      <c r="I105">
        <v>40</v>
      </c>
      <c r="L105">
        <v>24</v>
      </c>
      <c r="M105">
        <v>24</v>
      </c>
      <c r="P105">
        <v>0</v>
      </c>
      <c r="Q105">
        <v>6</v>
      </c>
      <c r="R105">
        <v>12</v>
      </c>
      <c r="S105">
        <v>60</v>
      </c>
      <c r="T105">
        <v>20</v>
      </c>
      <c r="V105" t="s">
        <v>1</v>
      </c>
    </row>
    <row r="106" spans="2:22" hidden="1" outlineLevel="1" x14ac:dyDescent="0.25">
      <c r="B106" t="s">
        <v>245</v>
      </c>
      <c r="C106" t="s">
        <v>327</v>
      </c>
      <c r="D106">
        <v>30</v>
      </c>
      <c r="E106">
        <v>24</v>
      </c>
      <c r="F106">
        <v>60</v>
      </c>
      <c r="G106">
        <v>6</v>
      </c>
      <c r="H106">
        <v>120</v>
      </c>
      <c r="J106">
        <v>36</v>
      </c>
      <c r="K106">
        <v>24</v>
      </c>
      <c r="N106">
        <v>24</v>
      </c>
      <c r="P106">
        <v>12</v>
      </c>
      <c r="S106">
        <v>0</v>
      </c>
      <c r="V106" t="s">
        <v>1</v>
      </c>
    </row>
    <row r="107" spans="2:22" hidden="1" outlineLevel="1" x14ac:dyDescent="0.25">
      <c r="B107" t="s">
        <v>246</v>
      </c>
      <c r="C107" t="s">
        <v>296</v>
      </c>
      <c r="F107">
        <v>60</v>
      </c>
      <c r="G107">
        <v>12</v>
      </c>
      <c r="H107">
        <v>60</v>
      </c>
      <c r="I107">
        <v>20</v>
      </c>
      <c r="V107" t="s">
        <v>1</v>
      </c>
    </row>
    <row r="108" spans="2:22" hidden="1" outlineLevel="1" x14ac:dyDescent="0.25">
      <c r="B108" t="s">
        <v>247</v>
      </c>
      <c r="C108" t="s">
        <v>294</v>
      </c>
      <c r="D108">
        <v>18</v>
      </c>
      <c r="E108">
        <v>24</v>
      </c>
      <c r="F108">
        <v>60</v>
      </c>
      <c r="H108">
        <v>60</v>
      </c>
      <c r="I108">
        <v>20</v>
      </c>
      <c r="P108">
        <v>12</v>
      </c>
      <c r="R108">
        <v>30</v>
      </c>
      <c r="V108" t="s">
        <v>1</v>
      </c>
    </row>
    <row r="109" spans="2:22" hidden="1" outlineLevel="1" x14ac:dyDescent="0.25">
      <c r="B109" t="s">
        <v>248</v>
      </c>
      <c r="C109" t="s">
        <v>328</v>
      </c>
      <c r="D109">
        <v>30</v>
      </c>
      <c r="E109">
        <v>18</v>
      </c>
      <c r="F109">
        <v>60</v>
      </c>
      <c r="H109">
        <v>60</v>
      </c>
      <c r="I109">
        <v>40</v>
      </c>
      <c r="L109">
        <v>24</v>
      </c>
      <c r="N109">
        <v>24</v>
      </c>
      <c r="P109">
        <v>0</v>
      </c>
      <c r="V109" t="s">
        <v>1</v>
      </c>
    </row>
    <row r="110" spans="2:22" hidden="1" outlineLevel="1" x14ac:dyDescent="0.25">
      <c r="B110" t="s">
        <v>249</v>
      </c>
      <c r="C110" t="s">
        <v>325</v>
      </c>
      <c r="D110">
        <v>60</v>
      </c>
      <c r="E110">
        <v>18</v>
      </c>
      <c r="F110">
        <v>180</v>
      </c>
      <c r="I110">
        <v>20</v>
      </c>
      <c r="P110">
        <v>0</v>
      </c>
      <c r="R110">
        <v>12</v>
      </c>
      <c r="S110">
        <v>120</v>
      </c>
      <c r="T110">
        <v>40</v>
      </c>
      <c r="V110" t="s">
        <v>1</v>
      </c>
    </row>
    <row r="111" spans="2:22" hidden="1" outlineLevel="1" x14ac:dyDescent="0.25">
      <c r="B111" t="s">
        <v>251</v>
      </c>
      <c r="C111" t="s">
        <v>302</v>
      </c>
      <c r="D111">
        <v>120</v>
      </c>
      <c r="E111">
        <v>30</v>
      </c>
      <c r="F111">
        <v>120</v>
      </c>
      <c r="G111">
        <v>30</v>
      </c>
      <c r="H111">
        <v>60</v>
      </c>
      <c r="I111">
        <v>20</v>
      </c>
      <c r="J111">
        <v>24</v>
      </c>
      <c r="K111">
        <v>24</v>
      </c>
      <c r="L111">
        <v>24</v>
      </c>
      <c r="M111">
        <v>24</v>
      </c>
      <c r="N111">
        <v>24</v>
      </c>
      <c r="P111">
        <v>0</v>
      </c>
      <c r="V111" t="s">
        <v>1</v>
      </c>
    </row>
    <row r="112" spans="2:22" hidden="1" outlineLevel="1" x14ac:dyDescent="0.25">
      <c r="B112" t="s">
        <v>252</v>
      </c>
      <c r="C112" t="s">
        <v>331</v>
      </c>
      <c r="D112">
        <v>12</v>
      </c>
      <c r="F112">
        <v>120</v>
      </c>
      <c r="G112">
        <v>6</v>
      </c>
      <c r="H112">
        <v>120</v>
      </c>
      <c r="J112">
        <v>12</v>
      </c>
      <c r="O112">
        <v>24</v>
      </c>
      <c r="P112">
        <v>6</v>
      </c>
      <c r="V112" t="s">
        <v>1</v>
      </c>
    </row>
    <row r="113" spans="2:22" hidden="1" outlineLevel="1" x14ac:dyDescent="0.25">
      <c r="B113" t="s">
        <v>253</v>
      </c>
      <c r="C113" t="s">
        <v>331</v>
      </c>
      <c r="D113">
        <v>24</v>
      </c>
      <c r="E113">
        <v>12</v>
      </c>
      <c r="F113">
        <v>120</v>
      </c>
      <c r="G113">
        <v>12</v>
      </c>
      <c r="J113">
        <v>12</v>
      </c>
      <c r="K113">
        <v>12</v>
      </c>
      <c r="O113">
        <v>24</v>
      </c>
      <c r="P113">
        <v>0</v>
      </c>
      <c r="R113">
        <v>12</v>
      </c>
      <c r="V113" t="s">
        <v>1</v>
      </c>
    </row>
    <row r="114" spans="2:22" hidden="1" outlineLevel="1" x14ac:dyDescent="0.25">
      <c r="B114" t="s">
        <v>254</v>
      </c>
      <c r="C114" t="s">
        <v>333</v>
      </c>
      <c r="D114">
        <v>12</v>
      </c>
      <c r="H114">
        <v>120</v>
      </c>
      <c r="I114">
        <v>40</v>
      </c>
      <c r="K114">
        <v>12</v>
      </c>
      <c r="N114">
        <v>24</v>
      </c>
      <c r="O114">
        <v>24</v>
      </c>
      <c r="P114">
        <v>0</v>
      </c>
      <c r="R114">
        <v>6</v>
      </c>
      <c r="S114">
        <v>60</v>
      </c>
      <c r="V114" t="s">
        <v>1</v>
      </c>
    </row>
    <row r="115" spans="2:22" hidden="1" outlineLevel="1" x14ac:dyDescent="0.25">
      <c r="B115" t="s">
        <v>255</v>
      </c>
      <c r="C115" t="s">
        <v>332</v>
      </c>
      <c r="D115">
        <v>12</v>
      </c>
      <c r="F115">
        <v>60</v>
      </c>
      <c r="H115">
        <v>120</v>
      </c>
      <c r="N115">
        <v>48</v>
      </c>
      <c r="P115">
        <v>0</v>
      </c>
      <c r="Q115">
        <v>6</v>
      </c>
      <c r="R115">
        <v>6</v>
      </c>
      <c r="S115">
        <v>60</v>
      </c>
      <c r="V115" t="s">
        <v>1</v>
      </c>
    </row>
    <row r="116" spans="2:22" hidden="1" outlineLevel="1" x14ac:dyDescent="0.25">
      <c r="B116" t="s">
        <v>256</v>
      </c>
      <c r="C116" t="s">
        <v>300</v>
      </c>
      <c r="D116">
        <v>24</v>
      </c>
      <c r="E116">
        <v>6</v>
      </c>
      <c r="F116">
        <v>60</v>
      </c>
      <c r="G116">
        <v>6</v>
      </c>
      <c r="I116">
        <v>20</v>
      </c>
      <c r="J116">
        <v>12</v>
      </c>
      <c r="L116">
        <v>24</v>
      </c>
      <c r="O116">
        <v>24</v>
      </c>
      <c r="P116">
        <v>12</v>
      </c>
      <c r="R116">
        <v>6</v>
      </c>
      <c r="V116" t="s">
        <v>1</v>
      </c>
    </row>
    <row r="117" spans="2:22" hidden="1" outlineLevel="1" x14ac:dyDescent="0.25">
      <c r="B117" t="s">
        <v>257</v>
      </c>
      <c r="C117" t="s">
        <v>296</v>
      </c>
      <c r="D117">
        <v>42</v>
      </c>
      <c r="M117">
        <v>48</v>
      </c>
      <c r="N117">
        <v>48</v>
      </c>
      <c r="P117">
        <v>0</v>
      </c>
      <c r="V117" t="s">
        <v>1</v>
      </c>
    </row>
    <row r="118" spans="2:22" hidden="1" outlineLevel="1" x14ac:dyDescent="0.25">
      <c r="B118" t="s">
        <v>260</v>
      </c>
      <c r="C118" t="s">
        <v>299</v>
      </c>
      <c r="D118">
        <v>72</v>
      </c>
      <c r="G118">
        <v>18</v>
      </c>
      <c r="I118">
        <v>20</v>
      </c>
      <c r="J118">
        <v>24</v>
      </c>
      <c r="K118">
        <v>24</v>
      </c>
      <c r="O118">
        <v>24</v>
      </c>
      <c r="P118">
        <v>0</v>
      </c>
      <c r="S118">
        <v>60</v>
      </c>
      <c r="T118">
        <v>40</v>
      </c>
      <c r="V118" t="s">
        <v>1</v>
      </c>
    </row>
    <row r="119" spans="2:22" hidden="1" outlineLevel="1" x14ac:dyDescent="0.25">
      <c r="B119" t="s">
        <v>261</v>
      </c>
      <c r="C119" t="s">
        <v>293</v>
      </c>
      <c r="D119">
        <v>12</v>
      </c>
      <c r="E119">
        <v>12</v>
      </c>
      <c r="F119">
        <v>60</v>
      </c>
      <c r="G119">
        <v>6</v>
      </c>
      <c r="H119">
        <v>60</v>
      </c>
      <c r="I119">
        <v>20</v>
      </c>
      <c r="K119">
        <v>12</v>
      </c>
      <c r="M119">
        <v>24</v>
      </c>
      <c r="P119">
        <v>12</v>
      </c>
      <c r="V119" t="s">
        <v>1</v>
      </c>
    </row>
    <row r="120" spans="2:22" hidden="1" outlineLevel="1" x14ac:dyDescent="0.25">
      <c r="B120" t="s">
        <v>262</v>
      </c>
      <c r="C120" t="s">
        <v>296</v>
      </c>
      <c r="D120">
        <v>30</v>
      </c>
      <c r="E120">
        <v>18</v>
      </c>
      <c r="F120">
        <v>60</v>
      </c>
      <c r="I120">
        <v>40</v>
      </c>
      <c r="J120">
        <v>12</v>
      </c>
      <c r="P120">
        <v>0</v>
      </c>
      <c r="V120" t="s">
        <v>1</v>
      </c>
    </row>
    <row r="121" spans="2:22" hidden="1" outlineLevel="1" x14ac:dyDescent="0.25">
      <c r="B121" t="s">
        <v>263</v>
      </c>
      <c r="C121" t="s">
        <v>296</v>
      </c>
      <c r="P121">
        <v>0</v>
      </c>
      <c r="R121">
        <v>6</v>
      </c>
      <c r="V121" t="s">
        <v>1</v>
      </c>
    </row>
    <row r="122" spans="2:22" hidden="1" outlineLevel="1" x14ac:dyDescent="0.25">
      <c r="B122" t="s">
        <v>264</v>
      </c>
      <c r="C122" t="s">
        <v>301</v>
      </c>
      <c r="D122">
        <v>72</v>
      </c>
      <c r="E122">
        <v>60</v>
      </c>
      <c r="F122">
        <v>240</v>
      </c>
      <c r="G122">
        <v>30</v>
      </c>
      <c r="H122">
        <v>240</v>
      </c>
      <c r="I122">
        <v>80</v>
      </c>
      <c r="J122">
        <v>12</v>
      </c>
      <c r="L122">
        <v>24</v>
      </c>
      <c r="O122">
        <v>24</v>
      </c>
      <c r="P122">
        <v>0</v>
      </c>
      <c r="Q122">
        <v>6</v>
      </c>
      <c r="R122">
        <v>12</v>
      </c>
      <c r="S122">
        <v>120</v>
      </c>
      <c r="T122">
        <v>40</v>
      </c>
      <c r="V122" t="s">
        <v>1</v>
      </c>
    </row>
    <row r="123" spans="2:22" hidden="1" outlineLevel="1" x14ac:dyDescent="0.25">
      <c r="B123" t="s">
        <v>265</v>
      </c>
      <c r="C123" t="s">
        <v>295</v>
      </c>
      <c r="D123">
        <v>36</v>
      </c>
      <c r="F123">
        <v>180</v>
      </c>
      <c r="P123">
        <v>0</v>
      </c>
      <c r="V123" t="s">
        <v>1</v>
      </c>
    </row>
    <row r="124" spans="2:22" hidden="1" outlineLevel="1" x14ac:dyDescent="0.25">
      <c r="B124" t="s">
        <v>266</v>
      </c>
      <c r="C124" t="s">
        <v>331</v>
      </c>
      <c r="D124">
        <v>24</v>
      </c>
      <c r="E124">
        <v>12</v>
      </c>
      <c r="F124">
        <v>60</v>
      </c>
      <c r="G124">
        <v>12</v>
      </c>
      <c r="H124">
        <v>60</v>
      </c>
      <c r="K124">
        <v>12</v>
      </c>
      <c r="O124">
        <v>24</v>
      </c>
      <c r="P124">
        <v>0</v>
      </c>
      <c r="R124">
        <v>6</v>
      </c>
      <c r="V124" t="s">
        <v>1</v>
      </c>
    </row>
    <row r="125" spans="2:22" hidden="1" outlineLevel="1" x14ac:dyDescent="0.25">
      <c r="B125" t="s">
        <v>267</v>
      </c>
      <c r="C125" t="s">
        <v>293</v>
      </c>
      <c r="D125">
        <v>42</v>
      </c>
      <c r="E125">
        <v>30</v>
      </c>
      <c r="F125">
        <v>120</v>
      </c>
      <c r="G125">
        <v>24</v>
      </c>
      <c r="H125">
        <v>60</v>
      </c>
      <c r="I125">
        <v>60</v>
      </c>
      <c r="J125">
        <v>12</v>
      </c>
      <c r="M125">
        <v>24</v>
      </c>
      <c r="N125">
        <v>24</v>
      </c>
      <c r="P125">
        <v>0</v>
      </c>
      <c r="V125" t="s">
        <v>1</v>
      </c>
    </row>
    <row r="126" spans="2:22" hidden="1" outlineLevel="1" x14ac:dyDescent="0.25">
      <c r="B126" t="s">
        <v>268</v>
      </c>
      <c r="C126" t="s">
        <v>302</v>
      </c>
      <c r="D126">
        <v>240</v>
      </c>
      <c r="E126">
        <v>90</v>
      </c>
      <c r="F126">
        <v>300</v>
      </c>
      <c r="G126">
        <v>30</v>
      </c>
      <c r="H126">
        <v>120</v>
      </c>
      <c r="I126">
        <v>80</v>
      </c>
      <c r="J126">
        <v>12</v>
      </c>
      <c r="K126">
        <v>36</v>
      </c>
      <c r="L126">
        <v>24</v>
      </c>
      <c r="M126">
        <v>24</v>
      </c>
      <c r="N126">
        <v>24</v>
      </c>
      <c r="P126">
        <v>0</v>
      </c>
      <c r="S126">
        <v>120</v>
      </c>
      <c r="V126" t="s">
        <v>1</v>
      </c>
    </row>
    <row r="127" spans="2:22" hidden="1" outlineLevel="1" x14ac:dyDescent="0.25">
      <c r="B127" t="s">
        <v>269</v>
      </c>
      <c r="C127" t="s">
        <v>325</v>
      </c>
      <c r="D127">
        <v>66</v>
      </c>
      <c r="E127">
        <v>42</v>
      </c>
      <c r="H127">
        <v>180</v>
      </c>
      <c r="I127">
        <v>40</v>
      </c>
      <c r="L127">
        <v>48</v>
      </c>
      <c r="M127">
        <v>120</v>
      </c>
      <c r="O127">
        <v>24</v>
      </c>
      <c r="P127">
        <v>0</v>
      </c>
      <c r="R127">
        <v>6</v>
      </c>
      <c r="V127" t="s">
        <v>1</v>
      </c>
    </row>
    <row r="128" spans="2:22" hidden="1" outlineLevel="1" x14ac:dyDescent="0.25">
      <c r="B128" t="s">
        <v>270</v>
      </c>
      <c r="C128" t="s">
        <v>325</v>
      </c>
      <c r="D128">
        <v>36</v>
      </c>
      <c r="E128">
        <v>18</v>
      </c>
      <c r="F128">
        <v>60</v>
      </c>
      <c r="G128">
        <v>12</v>
      </c>
      <c r="H128">
        <v>60</v>
      </c>
      <c r="J128">
        <v>12</v>
      </c>
      <c r="K128">
        <v>12</v>
      </c>
      <c r="L128">
        <v>24</v>
      </c>
      <c r="P128">
        <v>6</v>
      </c>
      <c r="V128" t="s">
        <v>1</v>
      </c>
    </row>
    <row r="129" spans="2:26" hidden="1" outlineLevel="1" x14ac:dyDescent="0.25">
      <c r="B129" t="s">
        <v>271</v>
      </c>
      <c r="C129" t="s">
        <v>294</v>
      </c>
      <c r="D129">
        <v>36</v>
      </c>
      <c r="E129">
        <v>12</v>
      </c>
      <c r="F129">
        <v>60</v>
      </c>
      <c r="P129">
        <v>0</v>
      </c>
      <c r="Q129">
        <v>6</v>
      </c>
      <c r="V129" t="s">
        <v>1</v>
      </c>
    </row>
    <row r="130" spans="2:26" hidden="1" outlineLevel="1" x14ac:dyDescent="0.25">
      <c r="B130" t="s">
        <v>272</v>
      </c>
      <c r="C130" t="s">
        <v>293</v>
      </c>
      <c r="D130">
        <v>24</v>
      </c>
      <c r="E130">
        <v>18</v>
      </c>
      <c r="F130">
        <v>60</v>
      </c>
      <c r="H130">
        <v>60</v>
      </c>
      <c r="I130">
        <v>20</v>
      </c>
      <c r="P130">
        <v>0</v>
      </c>
      <c r="Q130">
        <v>18</v>
      </c>
      <c r="R130">
        <v>6</v>
      </c>
      <c r="V130" t="s">
        <v>1</v>
      </c>
    </row>
    <row r="131" spans="2:26" hidden="1" outlineLevel="1" x14ac:dyDescent="0.25">
      <c r="B131" t="s">
        <v>324</v>
      </c>
      <c r="C131" t="s">
        <v>299</v>
      </c>
      <c r="D131">
        <v>360</v>
      </c>
      <c r="E131">
        <v>60</v>
      </c>
      <c r="F131">
        <v>240</v>
      </c>
      <c r="G131">
        <v>18</v>
      </c>
      <c r="I131">
        <v>60</v>
      </c>
      <c r="S131">
        <v>120</v>
      </c>
      <c r="T131">
        <v>40</v>
      </c>
      <c r="V131" t="s">
        <v>1</v>
      </c>
    </row>
    <row r="132" spans="2:26" collapsed="1" x14ac:dyDescent="0.25">
      <c r="B132" t="s">
        <v>273</v>
      </c>
      <c r="C132" t="s">
        <v>311</v>
      </c>
      <c r="D132">
        <v>18</v>
      </c>
      <c r="E132">
        <v>54</v>
      </c>
      <c r="F132">
        <v>60</v>
      </c>
      <c r="G132">
        <v>6</v>
      </c>
      <c r="H132">
        <v>60</v>
      </c>
      <c r="I132">
        <v>40</v>
      </c>
      <c r="K132">
        <v>12</v>
      </c>
      <c r="L132">
        <v>24</v>
      </c>
      <c r="M132">
        <v>24</v>
      </c>
      <c r="Q132">
        <v>6</v>
      </c>
      <c r="V132" t="s">
        <v>1</v>
      </c>
    </row>
    <row r="134" spans="2:26" x14ac:dyDescent="0.25"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</row>
    <row r="135" spans="2:26" x14ac:dyDescent="0.25">
      <c r="D135" s="3">
        <f>+SUM(D3:D133)</f>
        <v>21883</v>
      </c>
      <c r="E135" s="3">
        <f t="shared" ref="E135:U135" si="0">+SUM(E3:E133)</f>
        <v>9081</v>
      </c>
      <c r="F135" s="3">
        <f t="shared" si="0"/>
        <v>36103</v>
      </c>
      <c r="G135" s="3">
        <f t="shared" si="0"/>
        <v>3119</v>
      </c>
      <c r="H135" s="3">
        <f t="shared" si="0"/>
        <v>24288</v>
      </c>
      <c r="I135" s="3">
        <f t="shared" si="0"/>
        <v>8600</v>
      </c>
      <c r="J135" s="3">
        <f t="shared" si="0"/>
        <v>2725</v>
      </c>
      <c r="K135" s="3">
        <f t="shared" si="0"/>
        <v>2754</v>
      </c>
      <c r="L135" s="3">
        <f t="shared" si="0"/>
        <v>1464</v>
      </c>
      <c r="M135" s="3">
        <f t="shared" si="0"/>
        <v>2362</v>
      </c>
      <c r="N135" s="3">
        <f t="shared" si="0"/>
        <v>2766</v>
      </c>
      <c r="O135" s="3">
        <f t="shared" si="0"/>
        <v>3741</v>
      </c>
      <c r="P135" s="3">
        <f t="shared" si="0"/>
        <v>1224</v>
      </c>
      <c r="Q135" s="3">
        <f t="shared" si="0"/>
        <v>744</v>
      </c>
      <c r="R135" s="3">
        <f t="shared" si="0"/>
        <v>882</v>
      </c>
      <c r="S135" s="3">
        <f t="shared" si="0"/>
        <v>27720</v>
      </c>
      <c r="T135" s="3">
        <f t="shared" si="0"/>
        <v>9760</v>
      </c>
      <c r="U135" s="3">
        <f t="shared" si="0"/>
        <v>-2</v>
      </c>
    </row>
    <row r="136" spans="2:26" x14ac:dyDescent="0.25">
      <c r="D136" s="24">
        <f>+D135/D137</f>
        <v>3647.1666666666665</v>
      </c>
      <c r="E136" s="24">
        <f t="shared" ref="E136:U136" si="1">+E135/E137</f>
        <v>1513.5</v>
      </c>
      <c r="F136" s="24">
        <f t="shared" si="1"/>
        <v>601.7166666666667</v>
      </c>
      <c r="G136" s="24">
        <f t="shared" si="1"/>
        <v>519.83333333333337</v>
      </c>
      <c r="H136" s="24">
        <f t="shared" si="1"/>
        <v>404.8</v>
      </c>
      <c r="I136" s="24">
        <f t="shared" si="1"/>
        <v>430</v>
      </c>
      <c r="J136" s="24">
        <f t="shared" si="1"/>
        <v>227.08333333333334</v>
      </c>
      <c r="K136" s="24">
        <f t="shared" si="1"/>
        <v>229.5</v>
      </c>
      <c r="L136" s="24">
        <f t="shared" si="1"/>
        <v>61</v>
      </c>
      <c r="M136" s="24">
        <f t="shared" si="1"/>
        <v>98.416666666666671</v>
      </c>
      <c r="N136" s="24">
        <f t="shared" si="1"/>
        <v>115.25</v>
      </c>
      <c r="O136" s="24">
        <f t="shared" si="1"/>
        <v>155.875</v>
      </c>
      <c r="P136" s="24">
        <f t="shared" si="1"/>
        <v>204</v>
      </c>
      <c r="Q136" s="24">
        <f t="shared" si="1"/>
        <v>124</v>
      </c>
      <c r="R136" s="24">
        <f t="shared" si="1"/>
        <v>147</v>
      </c>
      <c r="S136" s="24">
        <f t="shared" si="1"/>
        <v>462</v>
      </c>
      <c r="T136" s="24">
        <f t="shared" si="1"/>
        <v>488</v>
      </c>
      <c r="U136" s="24">
        <f t="shared" si="1"/>
        <v>-0.33333333333333331</v>
      </c>
    </row>
    <row r="137" spans="2:26" x14ac:dyDescent="0.25">
      <c r="C137" s="27" t="s">
        <v>316</v>
      </c>
      <c r="D137">
        <v>6</v>
      </c>
      <c r="E137">
        <v>6</v>
      </c>
      <c r="F137">
        <v>60</v>
      </c>
      <c r="G137">
        <v>6</v>
      </c>
      <c r="H137">
        <v>60</v>
      </c>
      <c r="I137">
        <v>20</v>
      </c>
      <c r="J137">
        <v>12</v>
      </c>
      <c r="K137">
        <v>12</v>
      </c>
      <c r="L137">
        <v>24</v>
      </c>
      <c r="M137">
        <v>24</v>
      </c>
      <c r="N137">
        <v>24</v>
      </c>
      <c r="O137">
        <v>24</v>
      </c>
      <c r="P137">
        <v>6</v>
      </c>
      <c r="Q137">
        <v>6</v>
      </c>
      <c r="R137">
        <v>6</v>
      </c>
      <c r="S137">
        <v>60</v>
      </c>
      <c r="T137">
        <v>20</v>
      </c>
      <c r="U137">
        <v>6</v>
      </c>
      <c r="V137">
        <v>6</v>
      </c>
    </row>
    <row r="138" spans="2:26" ht="75" x14ac:dyDescent="0.25">
      <c r="B138" s="23" t="s">
        <v>139</v>
      </c>
      <c r="C138" s="23" t="s">
        <v>304</v>
      </c>
      <c r="D138" s="23" t="s">
        <v>276</v>
      </c>
      <c r="E138" s="23" t="s">
        <v>277</v>
      </c>
      <c r="F138" s="23" t="s">
        <v>278</v>
      </c>
      <c r="G138" s="23" t="s">
        <v>279</v>
      </c>
      <c r="H138" s="23" t="s">
        <v>280</v>
      </c>
      <c r="I138" s="23" t="s">
        <v>281</v>
      </c>
      <c r="J138" s="23" t="s">
        <v>282</v>
      </c>
      <c r="K138" s="23" t="s">
        <v>283</v>
      </c>
      <c r="L138" s="23" t="s">
        <v>284</v>
      </c>
      <c r="M138" s="23" t="s">
        <v>285</v>
      </c>
      <c r="N138" s="23" t="s">
        <v>286</v>
      </c>
      <c r="O138" s="23" t="s">
        <v>287</v>
      </c>
      <c r="P138" s="23" t="s">
        <v>288</v>
      </c>
      <c r="Q138" s="23" t="s">
        <v>289</v>
      </c>
      <c r="R138" s="23" t="s">
        <v>290</v>
      </c>
      <c r="S138" s="23" t="s">
        <v>309</v>
      </c>
      <c r="T138" s="23" t="s">
        <v>310</v>
      </c>
      <c r="U138" s="23" t="s">
        <v>308</v>
      </c>
      <c r="V138" s="23"/>
      <c r="W138" s="23"/>
      <c r="X138" s="23"/>
      <c r="Y138" s="23"/>
      <c r="Z138" s="23"/>
    </row>
    <row r="139" spans="2:26" x14ac:dyDescent="0.25">
      <c r="B139" s="27" t="s">
        <v>315</v>
      </c>
      <c r="C139" s="33" t="s">
        <v>325</v>
      </c>
      <c r="D139" s="34">
        <v>1374</v>
      </c>
      <c r="E139" s="34">
        <v>702</v>
      </c>
      <c r="F139" s="34">
        <v>3960</v>
      </c>
      <c r="G139" s="34">
        <v>360</v>
      </c>
      <c r="H139" s="34">
        <v>2700</v>
      </c>
      <c r="I139" s="34">
        <v>1140</v>
      </c>
      <c r="J139" s="34">
        <v>134</v>
      </c>
      <c r="K139" s="34">
        <v>196</v>
      </c>
      <c r="L139" s="34">
        <v>131</v>
      </c>
      <c r="M139" s="34">
        <v>357</v>
      </c>
      <c r="N139" s="34">
        <v>303</v>
      </c>
      <c r="O139" s="34">
        <v>312</v>
      </c>
      <c r="P139" s="34">
        <v>138</v>
      </c>
      <c r="Q139" s="34">
        <v>54</v>
      </c>
      <c r="R139" s="34">
        <v>150</v>
      </c>
      <c r="S139" s="34">
        <v>1020</v>
      </c>
      <c r="T139" s="34">
        <v>460</v>
      </c>
      <c r="U139" s="24"/>
      <c r="V139" s="24"/>
      <c r="W139" s="24"/>
      <c r="X139" s="24"/>
      <c r="Y139" s="24"/>
      <c r="Z139" s="24"/>
    </row>
    <row r="140" spans="2:26" hidden="1" outlineLevel="1" x14ac:dyDescent="0.25">
      <c r="C140" s="33" t="s">
        <v>292</v>
      </c>
      <c r="D140" s="34">
        <v>870</v>
      </c>
      <c r="E140" s="34">
        <v>444</v>
      </c>
      <c r="F140" s="34">
        <v>1740</v>
      </c>
      <c r="G140" s="34">
        <v>120</v>
      </c>
      <c r="H140" s="34">
        <v>1080</v>
      </c>
      <c r="I140" s="34">
        <v>380</v>
      </c>
      <c r="J140" s="34">
        <v>300</v>
      </c>
      <c r="K140" s="34">
        <v>144</v>
      </c>
      <c r="L140" s="34">
        <v>72</v>
      </c>
      <c r="M140" s="34">
        <v>168</v>
      </c>
      <c r="N140" s="34">
        <v>168</v>
      </c>
      <c r="O140" s="34">
        <v>168</v>
      </c>
      <c r="P140" s="34">
        <v>42</v>
      </c>
      <c r="Q140" s="34">
        <v>36</v>
      </c>
      <c r="R140" s="34">
        <v>42</v>
      </c>
      <c r="S140" s="34">
        <v>1200</v>
      </c>
      <c r="T140" s="34">
        <v>380</v>
      </c>
      <c r="U140" s="24"/>
      <c r="V140" s="24"/>
      <c r="W140" s="24"/>
      <c r="X140" s="24"/>
      <c r="Y140" s="24"/>
      <c r="Z140" s="24"/>
    </row>
    <row r="141" spans="2:26" hidden="1" outlineLevel="1" x14ac:dyDescent="0.25">
      <c r="C141" s="33" t="s">
        <v>326</v>
      </c>
      <c r="D141" s="34">
        <v>780</v>
      </c>
      <c r="E141" s="34">
        <v>444</v>
      </c>
      <c r="F141" s="34">
        <v>1800</v>
      </c>
      <c r="G141" s="34">
        <v>120</v>
      </c>
      <c r="H141" s="34">
        <v>1200</v>
      </c>
      <c r="I141" s="34">
        <v>200</v>
      </c>
      <c r="J141" s="34">
        <v>180</v>
      </c>
      <c r="K141" s="34">
        <v>144</v>
      </c>
      <c r="L141" s="34">
        <v>133</v>
      </c>
      <c r="M141" s="34">
        <v>205</v>
      </c>
      <c r="N141" s="34">
        <v>209</v>
      </c>
      <c r="O141" s="34">
        <v>89</v>
      </c>
      <c r="P141" s="34">
        <v>66</v>
      </c>
      <c r="Q141" s="34">
        <v>30</v>
      </c>
      <c r="R141" s="34">
        <v>72</v>
      </c>
      <c r="S141" s="34">
        <v>600</v>
      </c>
      <c r="T141" s="34">
        <v>140</v>
      </c>
      <c r="U141" s="24"/>
      <c r="V141" s="24"/>
      <c r="W141" s="24"/>
      <c r="X141" s="24"/>
      <c r="Y141" s="24"/>
      <c r="Z141" s="24"/>
    </row>
    <row r="142" spans="2:26" hidden="1" outlineLevel="1" x14ac:dyDescent="0.25">
      <c r="C142" s="33" t="s">
        <v>293</v>
      </c>
      <c r="D142" s="34">
        <v>858</v>
      </c>
      <c r="E142" s="34">
        <v>546</v>
      </c>
      <c r="F142" s="34">
        <v>1680</v>
      </c>
      <c r="G142" s="34">
        <v>168</v>
      </c>
      <c r="H142" s="34">
        <v>1140</v>
      </c>
      <c r="I142" s="34">
        <v>480</v>
      </c>
      <c r="J142" s="34">
        <v>108</v>
      </c>
      <c r="K142" s="34">
        <v>72</v>
      </c>
      <c r="L142" s="34">
        <v>96</v>
      </c>
      <c r="M142" s="34">
        <v>192</v>
      </c>
      <c r="N142" s="34">
        <v>288</v>
      </c>
      <c r="O142" s="34">
        <v>192</v>
      </c>
      <c r="P142" s="34">
        <v>150</v>
      </c>
      <c r="Q142" s="34">
        <v>54</v>
      </c>
      <c r="R142" s="34">
        <v>78</v>
      </c>
      <c r="S142" s="34">
        <v>660</v>
      </c>
      <c r="T142" s="34">
        <v>120</v>
      </c>
      <c r="U142" s="24"/>
      <c r="V142" s="24"/>
      <c r="W142" s="24"/>
      <c r="X142" s="24"/>
      <c r="Y142" s="24"/>
      <c r="Z142" s="24"/>
    </row>
    <row r="143" spans="2:26" hidden="1" outlineLevel="1" x14ac:dyDescent="0.25">
      <c r="C143" s="33" t="s">
        <v>294</v>
      </c>
      <c r="D143" s="34">
        <v>1530</v>
      </c>
      <c r="E143" s="34">
        <v>354</v>
      </c>
      <c r="F143" s="34">
        <v>1200</v>
      </c>
      <c r="G143" s="34">
        <v>138</v>
      </c>
      <c r="H143" s="34">
        <v>720</v>
      </c>
      <c r="I143" s="34">
        <v>440</v>
      </c>
      <c r="J143" s="34">
        <v>72</v>
      </c>
      <c r="K143" s="34">
        <v>84</v>
      </c>
      <c r="L143" s="34">
        <v>72</v>
      </c>
      <c r="M143" s="34">
        <v>96</v>
      </c>
      <c r="N143" s="34">
        <v>96</v>
      </c>
      <c r="O143" s="34">
        <v>72</v>
      </c>
      <c r="P143" s="34">
        <v>102</v>
      </c>
      <c r="Q143" s="34">
        <v>18</v>
      </c>
      <c r="R143" s="34">
        <v>42</v>
      </c>
      <c r="S143" s="34">
        <v>660</v>
      </c>
      <c r="T143" s="34">
        <v>220</v>
      </c>
      <c r="U143" s="24"/>
      <c r="V143" s="24"/>
      <c r="W143" s="24"/>
      <c r="X143" s="24"/>
      <c r="Y143" s="24"/>
      <c r="Z143" s="24"/>
    </row>
    <row r="144" spans="2:26" hidden="1" outlineLevel="1" x14ac:dyDescent="0.25">
      <c r="C144" s="33" t="s">
        <v>327</v>
      </c>
      <c r="D144" s="34">
        <v>876</v>
      </c>
      <c r="E144" s="34">
        <v>564</v>
      </c>
      <c r="F144" s="34">
        <v>1740</v>
      </c>
      <c r="G144" s="34">
        <v>257</v>
      </c>
      <c r="H144" s="34">
        <v>1499</v>
      </c>
      <c r="I144" s="34">
        <v>500</v>
      </c>
      <c r="J144" s="34">
        <v>252</v>
      </c>
      <c r="K144" s="34">
        <v>264</v>
      </c>
      <c r="L144" s="34">
        <v>48</v>
      </c>
      <c r="M144" s="34">
        <v>120</v>
      </c>
      <c r="N144" s="34">
        <v>120</v>
      </c>
      <c r="O144" s="34">
        <v>144</v>
      </c>
      <c r="P144" s="34">
        <v>144</v>
      </c>
      <c r="Q144" s="34">
        <v>54</v>
      </c>
      <c r="R144" s="34">
        <v>42</v>
      </c>
      <c r="S144" s="34">
        <v>1200</v>
      </c>
      <c r="T144" s="34">
        <v>340</v>
      </c>
      <c r="U144" s="24"/>
      <c r="V144" s="24"/>
      <c r="W144" s="24"/>
      <c r="X144" s="24"/>
      <c r="Y144" s="24"/>
      <c r="Z144" s="24"/>
    </row>
    <row r="145" spans="3:26" hidden="1" outlineLevel="1" x14ac:dyDescent="0.25">
      <c r="C145" s="33" t="s">
        <v>306</v>
      </c>
      <c r="D145" s="34">
        <v>150</v>
      </c>
      <c r="E145" s="34">
        <v>90</v>
      </c>
      <c r="F145" s="34">
        <v>360</v>
      </c>
      <c r="G145" s="34">
        <v>30</v>
      </c>
      <c r="H145" s="34">
        <v>360</v>
      </c>
      <c r="I145" s="34">
        <v>60</v>
      </c>
      <c r="J145" s="34">
        <v>60</v>
      </c>
      <c r="K145" s="34">
        <v>60</v>
      </c>
      <c r="L145" s="24"/>
      <c r="M145" s="34">
        <v>72</v>
      </c>
      <c r="N145" s="24"/>
      <c r="O145" s="34">
        <v>120</v>
      </c>
      <c r="P145" s="34">
        <v>12</v>
      </c>
      <c r="Q145" s="34">
        <v>18</v>
      </c>
      <c r="R145" s="34">
        <v>30</v>
      </c>
      <c r="S145" s="34">
        <v>480</v>
      </c>
      <c r="T145" s="34">
        <v>120</v>
      </c>
      <c r="U145" s="24"/>
      <c r="V145" s="24"/>
      <c r="W145" s="24"/>
      <c r="X145" s="24"/>
      <c r="Y145" s="24"/>
      <c r="Z145" s="24"/>
    </row>
    <row r="146" spans="3:26" hidden="1" outlineLevel="1" x14ac:dyDescent="0.25">
      <c r="C146" s="33" t="s">
        <v>328</v>
      </c>
      <c r="D146" s="34">
        <v>780</v>
      </c>
      <c r="E146" s="34">
        <v>168</v>
      </c>
      <c r="F146" s="34">
        <v>1200</v>
      </c>
      <c r="G146" s="34">
        <v>180</v>
      </c>
      <c r="H146" s="34">
        <v>1200</v>
      </c>
      <c r="I146" s="34">
        <v>140</v>
      </c>
      <c r="J146" s="24"/>
      <c r="K146" s="34">
        <v>60</v>
      </c>
      <c r="L146" s="34">
        <v>96</v>
      </c>
      <c r="M146" s="34">
        <v>144</v>
      </c>
      <c r="N146" s="34">
        <v>24</v>
      </c>
      <c r="O146" s="34">
        <v>48</v>
      </c>
      <c r="P146" s="34">
        <v>12</v>
      </c>
      <c r="Q146" s="24"/>
      <c r="R146" s="34">
        <v>6</v>
      </c>
      <c r="S146" s="34">
        <v>180</v>
      </c>
      <c r="T146" s="34">
        <v>100</v>
      </c>
      <c r="U146" s="24"/>
      <c r="V146" s="24"/>
      <c r="W146" s="24"/>
      <c r="X146" s="24"/>
      <c r="Y146" s="24"/>
      <c r="Z146" s="24"/>
    </row>
    <row r="147" spans="3:26" hidden="1" outlineLevel="1" x14ac:dyDescent="0.25">
      <c r="C147" s="33" t="s">
        <v>298</v>
      </c>
      <c r="D147" s="34">
        <v>1494</v>
      </c>
      <c r="E147" s="34">
        <v>486</v>
      </c>
      <c r="F147" s="34">
        <v>1020</v>
      </c>
      <c r="G147" s="34">
        <v>132</v>
      </c>
      <c r="H147" s="34">
        <v>600</v>
      </c>
      <c r="I147" s="34">
        <v>240</v>
      </c>
      <c r="J147" s="34">
        <v>60</v>
      </c>
      <c r="K147" s="34">
        <v>84</v>
      </c>
      <c r="L147" s="34">
        <v>48</v>
      </c>
      <c r="M147" s="34">
        <v>72</v>
      </c>
      <c r="N147" s="34">
        <v>48</v>
      </c>
      <c r="O147" s="34">
        <v>192</v>
      </c>
      <c r="P147" s="34">
        <v>30</v>
      </c>
      <c r="Q147" s="34">
        <v>60</v>
      </c>
      <c r="R147" s="34">
        <v>42</v>
      </c>
      <c r="S147" s="34">
        <v>540</v>
      </c>
      <c r="T147" s="34">
        <v>260</v>
      </c>
      <c r="U147" s="24"/>
      <c r="V147" s="24"/>
      <c r="W147" s="24"/>
      <c r="X147" s="24"/>
      <c r="Y147" s="24"/>
      <c r="Z147" s="24"/>
    </row>
    <row r="148" spans="3:26" hidden="1" outlineLevel="1" x14ac:dyDescent="0.25">
      <c r="C148" s="33" t="s">
        <v>297</v>
      </c>
      <c r="D148" s="34">
        <v>1236</v>
      </c>
      <c r="E148" s="34">
        <v>684</v>
      </c>
      <c r="F148" s="34">
        <v>1800</v>
      </c>
      <c r="G148" s="34">
        <v>276</v>
      </c>
      <c r="H148" s="34">
        <v>1500</v>
      </c>
      <c r="I148" s="34">
        <v>560</v>
      </c>
      <c r="J148" s="34">
        <v>168</v>
      </c>
      <c r="K148" s="34">
        <v>168</v>
      </c>
      <c r="L148" s="34">
        <v>72</v>
      </c>
      <c r="M148" s="34">
        <v>72</v>
      </c>
      <c r="N148" s="34">
        <v>72</v>
      </c>
      <c r="O148" s="34">
        <v>192</v>
      </c>
      <c r="P148" s="34">
        <v>78</v>
      </c>
      <c r="Q148" s="34">
        <v>54</v>
      </c>
      <c r="R148" s="34">
        <v>72</v>
      </c>
      <c r="S148" s="34">
        <v>720</v>
      </c>
      <c r="T148" s="34">
        <v>380</v>
      </c>
      <c r="U148" s="24"/>
      <c r="V148" s="24"/>
      <c r="W148" s="24"/>
      <c r="X148" s="24"/>
      <c r="Y148" s="24"/>
      <c r="Z148" s="24"/>
    </row>
    <row r="149" spans="3:26" hidden="1" outlineLevel="1" x14ac:dyDescent="0.25">
      <c r="C149" s="33" t="s">
        <v>305</v>
      </c>
      <c r="D149" s="34">
        <v>1218</v>
      </c>
      <c r="E149" s="34">
        <v>348</v>
      </c>
      <c r="F149" s="34">
        <v>1260</v>
      </c>
      <c r="G149" s="34">
        <v>30</v>
      </c>
      <c r="H149" s="34">
        <v>660</v>
      </c>
      <c r="I149" s="34">
        <v>420</v>
      </c>
      <c r="J149" s="34">
        <v>84</v>
      </c>
      <c r="K149" s="34">
        <v>60</v>
      </c>
      <c r="L149" s="34">
        <v>48</v>
      </c>
      <c r="M149" s="34">
        <v>96</v>
      </c>
      <c r="N149" s="34">
        <v>120</v>
      </c>
      <c r="O149" s="34">
        <v>72</v>
      </c>
      <c r="P149" s="34">
        <v>36</v>
      </c>
      <c r="Q149" s="34">
        <v>18</v>
      </c>
      <c r="R149" s="34">
        <v>24</v>
      </c>
      <c r="S149" s="34">
        <v>420</v>
      </c>
      <c r="T149" s="34">
        <v>220</v>
      </c>
      <c r="U149" s="24"/>
      <c r="V149" s="24"/>
      <c r="W149" s="24"/>
      <c r="X149" s="24"/>
      <c r="Y149" s="24"/>
      <c r="Z149" s="24"/>
    </row>
    <row r="150" spans="3:26" hidden="1" outlineLevel="1" x14ac:dyDescent="0.25">
      <c r="C150" s="33" t="s">
        <v>299</v>
      </c>
      <c r="D150" s="34">
        <v>2028</v>
      </c>
      <c r="E150" s="34">
        <v>628</v>
      </c>
      <c r="F150" s="34">
        <v>2640</v>
      </c>
      <c r="G150" s="34">
        <v>185</v>
      </c>
      <c r="H150" s="34">
        <v>1500</v>
      </c>
      <c r="I150" s="34">
        <v>560</v>
      </c>
      <c r="J150" s="34">
        <v>180</v>
      </c>
      <c r="K150" s="34">
        <v>164</v>
      </c>
      <c r="L150" s="34">
        <v>48</v>
      </c>
      <c r="M150" s="34">
        <v>192</v>
      </c>
      <c r="N150" s="34">
        <v>192</v>
      </c>
      <c r="O150" s="34">
        <v>384</v>
      </c>
      <c r="P150" s="34">
        <v>54</v>
      </c>
      <c r="Q150" s="34">
        <v>210</v>
      </c>
      <c r="R150" s="34">
        <v>18</v>
      </c>
      <c r="S150" s="34">
        <v>2940</v>
      </c>
      <c r="T150" s="34">
        <v>1220</v>
      </c>
      <c r="U150" s="24"/>
      <c r="V150" s="24"/>
      <c r="W150" s="24"/>
      <c r="X150" s="24"/>
      <c r="Y150" s="24"/>
      <c r="Z150" s="24"/>
    </row>
    <row r="151" spans="3:26" hidden="1" outlineLevel="1" x14ac:dyDescent="0.25">
      <c r="C151" s="33" t="s">
        <v>295</v>
      </c>
      <c r="D151" s="34">
        <v>516</v>
      </c>
      <c r="E151" s="34">
        <v>282</v>
      </c>
      <c r="F151" s="34">
        <v>1380</v>
      </c>
      <c r="G151" s="34">
        <v>120</v>
      </c>
      <c r="H151" s="34">
        <v>840</v>
      </c>
      <c r="I151" s="34">
        <v>380</v>
      </c>
      <c r="J151" s="34">
        <v>120</v>
      </c>
      <c r="K151" s="34">
        <v>108</v>
      </c>
      <c r="L151" s="34">
        <v>0</v>
      </c>
      <c r="M151" s="34">
        <v>120</v>
      </c>
      <c r="N151" s="34">
        <v>192</v>
      </c>
      <c r="O151" s="34">
        <v>96</v>
      </c>
      <c r="P151" s="34">
        <v>66</v>
      </c>
      <c r="Q151" s="34">
        <v>30</v>
      </c>
      <c r="R151" s="34">
        <v>18</v>
      </c>
      <c r="S151" s="34">
        <v>540</v>
      </c>
      <c r="T151" s="34">
        <v>240</v>
      </c>
      <c r="U151" s="24"/>
      <c r="V151" s="24"/>
      <c r="W151" s="24"/>
      <c r="X151" s="24"/>
      <c r="Y151" s="24"/>
      <c r="Z151" s="24"/>
    </row>
    <row r="152" spans="3:26" hidden="1" outlineLevel="1" x14ac:dyDescent="0.25">
      <c r="C152" s="33" t="s">
        <v>329</v>
      </c>
      <c r="D152" s="34">
        <v>486</v>
      </c>
      <c r="E152" s="34">
        <v>150</v>
      </c>
      <c r="F152" s="34">
        <v>720</v>
      </c>
      <c r="G152" s="34">
        <v>60</v>
      </c>
      <c r="H152" s="34">
        <v>480</v>
      </c>
      <c r="I152" s="34">
        <v>280</v>
      </c>
      <c r="J152" s="34">
        <v>216</v>
      </c>
      <c r="K152" s="34">
        <v>192</v>
      </c>
      <c r="L152" s="34">
        <v>48</v>
      </c>
      <c r="M152" s="34">
        <v>24</v>
      </c>
      <c r="N152" s="34">
        <v>24</v>
      </c>
      <c r="O152" s="34">
        <v>120</v>
      </c>
      <c r="P152" s="34">
        <v>30</v>
      </c>
      <c r="Q152" s="34">
        <v>30</v>
      </c>
      <c r="R152" s="34">
        <v>18</v>
      </c>
      <c r="S152" s="34">
        <v>660</v>
      </c>
      <c r="T152" s="34">
        <v>100</v>
      </c>
      <c r="U152" s="24"/>
      <c r="V152" s="24"/>
      <c r="W152" s="24"/>
      <c r="X152" s="24"/>
      <c r="Y152" s="24"/>
      <c r="Z152" s="24"/>
    </row>
    <row r="153" spans="3:26" hidden="1" outlineLevel="1" x14ac:dyDescent="0.25">
      <c r="C153" s="33" t="s">
        <v>300</v>
      </c>
      <c r="D153" s="34">
        <v>1524</v>
      </c>
      <c r="E153" s="34">
        <v>474</v>
      </c>
      <c r="F153" s="34">
        <v>1860</v>
      </c>
      <c r="G153" s="34">
        <v>138</v>
      </c>
      <c r="H153" s="34">
        <v>1140</v>
      </c>
      <c r="I153" s="34">
        <v>360</v>
      </c>
      <c r="J153" s="34">
        <v>84</v>
      </c>
      <c r="K153" s="34">
        <v>72</v>
      </c>
      <c r="L153" s="34">
        <v>144</v>
      </c>
      <c r="M153" s="34">
        <v>72</v>
      </c>
      <c r="N153" s="34">
        <v>96</v>
      </c>
      <c r="O153" s="34">
        <v>168</v>
      </c>
      <c r="P153" s="34">
        <v>108</v>
      </c>
      <c r="Q153" s="34">
        <v>36</v>
      </c>
      <c r="R153" s="34">
        <v>54</v>
      </c>
      <c r="S153" s="34">
        <v>900</v>
      </c>
      <c r="T153" s="34">
        <v>380</v>
      </c>
      <c r="U153" s="24"/>
      <c r="V153" s="24"/>
      <c r="W153" s="24"/>
      <c r="X153" s="24"/>
      <c r="Y153" s="24"/>
      <c r="Z153" s="24"/>
    </row>
    <row r="154" spans="3:26" hidden="1" outlineLevel="1" x14ac:dyDescent="0.25">
      <c r="C154" s="33" t="s">
        <v>330</v>
      </c>
      <c r="D154" s="34">
        <v>438</v>
      </c>
      <c r="E154" s="34">
        <v>144</v>
      </c>
      <c r="F154" s="34">
        <v>600</v>
      </c>
      <c r="G154" s="34">
        <v>18</v>
      </c>
      <c r="H154" s="34">
        <v>480</v>
      </c>
      <c r="I154" s="34">
        <v>120</v>
      </c>
      <c r="J154" s="34">
        <v>84</v>
      </c>
      <c r="K154" s="34">
        <v>84</v>
      </c>
      <c r="L154" s="34">
        <v>96</v>
      </c>
      <c r="M154" s="34">
        <v>24</v>
      </c>
      <c r="N154" s="24"/>
      <c r="O154" s="34">
        <v>72</v>
      </c>
      <c r="P154" s="34">
        <v>132</v>
      </c>
      <c r="Q154" s="34">
        <v>6</v>
      </c>
      <c r="R154" s="24"/>
      <c r="S154" s="34">
        <v>420</v>
      </c>
      <c r="T154" s="34">
        <v>100</v>
      </c>
      <c r="U154" s="24"/>
      <c r="V154" s="24"/>
      <c r="W154" s="24"/>
      <c r="X154" s="24"/>
      <c r="Y154" s="24"/>
      <c r="Z154" s="24"/>
    </row>
    <row r="155" spans="3:26" hidden="1" outlineLevel="1" x14ac:dyDescent="0.25">
      <c r="C155" s="33" t="s">
        <v>301</v>
      </c>
      <c r="D155" s="34">
        <v>1086</v>
      </c>
      <c r="E155" s="34">
        <v>498</v>
      </c>
      <c r="F155" s="34">
        <v>2100</v>
      </c>
      <c r="G155" s="34">
        <v>48</v>
      </c>
      <c r="H155" s="34">
        <v>1200</v>
      </c>
      <c r="I155" s="34">
        <v>680</v>
      </c>
      <c r="J155" s="34">
        <v>144</v>
      </c>
      <c r="K155" s="34">
        <v>228</v>
      </c>
      <c r="L155" s="34">
        <v>72</v>
      </c>
      <c r="M155" s="34">
        <v>168</v>
      </c>
      <c r="N155" s="34">
        <v>144</v>
      </c>
      <c r="O155" s="34">
        <v>360</v>
      </c>
      <c r="P155" s="34">
        <v>18</v>
      </c>
      <c r="Q155" s="34">
        <v>12</v>
      </c>
      <c r="R155" s="34">
        <v>36</v>
      </c>
      <c r="S155" s="34">
        <v>2040</v>
      </c>
      <c r="T155" s="34">
        <v>680</v>
      </c>
      <c r="U155" s="24"/>
      <c r="V155" s="24"/>
      <c r="W155" s="24"/>
      <c r="X155" s="24"/>
      <c r="Y155" s="24"/>
      <c r="Z155" s="24"/>
    </row>
    <row r="156" spans="3:26" hidden="1" outlineLevel="1" x14ac:dyDescent="0.25">
      <c r="C156" s="33" t="s">
        <v>331</v>
      </c>
      <c r="D156" s="34">
        <v>228</v>
      </c>
      <c r="E156" s="34">
        <v>120</v>
      </c>
      <c r="F156" s="34">
        <v>600</v>
      </c>
      <c r="G156" s="34">
        <v>48</v>
      </c>
      <c r="H156" s="34">
        <v>480</v>
      </c>
      <c r="I156" s="34">
        <v>60</v>
      </c>
      <c r="J156" s="34">
        <v>72</v>
      </c>
      <c r="K156" s="34">
        <v>72</v>
      </c>
      <c r="L156" s="34">
        <v>72</v>
      </c>
      <c r="M156" s="34">
        <v>0</v>
      </c>
      <c r="N156" s="34">
        <v>48</v>
      </c>
      <c r="O156" s="34">
        <v>144</v>
      </c>
      <c r="P156" s="34">
        <v>6</v>
      </c>
      <c r="Q156" s="34">
        <v>12</v>
      </c>
      <c r="R156" s="34">
        <v>60</v>
      </c>
      <c r="S156" s="34">
        <v>120</v>
      </c>
      <c r="T156" s="34">
        <v>60</v>
      </c>
      <c r="U156" s="24"/>
      <c r="V156" s="24"/>
      <c r="W156" s="24"/>
      <c r="X156" s="24"/>
      <c r="Y156" s="24"/>
      <c r="Z156" s="24"/>
    </row>
    <row r="157" spans="3:26" hidden="1" outlineLevel="1" x14ac:dyDescent="0.25">
      <c r="C157" s="33" t="s">
        <v>296</v>
      </c>
      <c r="D157" s="34">
        <v>1032</v>
      </c>
      <c r="E157" s="34">
        <v>276</v>
      </c>
      <c r="F157" s="34">
        <v>2220</v>
      </c>
      <c r="G157" s="34">
        <v>90</v>
      </c>
      <c r="H157" s="34">
        <v>540</v>
      </c>
      <c r="I157" s="34">
        <v>360</v>
      </c>
      <c r="J157" s="34">
        <v>84</v>
      </c>
      <c r="K157" s="34">
        <v>72</v>
      </c>
      <c r="L157" s="34">
        <v>72</v>
      </c>
      <c r="M157" s="34">
        <v>96</v>
      </c>
      <c r="N157" s="34">
        <v>96</v>
      </c>
      <c r="O157" s="34">
        <v>48</v>
      </c>
      <c r="P157" s="34">
        <v>0</v>
      </c>
      <c r="Q157" s="24"/>
      <c r="R157" s="34">
        <v>24</v>
      </c>
      <c r="S157" s="34">
        <v>420</v>
      </c>
      <c r="T157" s="34">
        <v>260</v>
      </c>
      <c r="U157" s="24"/>
      <c r="V157" s="24"/>
      <c r="W157" s="24"/>
      <c r="X157" s="24"/>
      <c r="Y157" s="24"/>
      <c r="Z157" s="24"/>
    </row>
    <row r="158" spans="3:26" hidden="1" outlineLevel="1" x14ac:dyDescent="0.25">
      <c r="C158" s="33" t="s">
        <v>302</v>
      </c>
      <c r="D158" s="34">
        <v>659</v>
      </c>
      <c r="E158" s="34">
        <v>198</v>
      </c>
      <c r="F158" s="34">
        <v>600</v>
      </c>
      <c r="G158" s="34">
        <v>108</v>
      </c>
      <c r="H158" s="34">
        <v>300</v>
      </c>
      <c r="I158" s="34">
        <v>120</v>
      </c>
      <c r="J158" s="34">
        <v>26</v>
      </c>
      <c r="K158" s="34">
        <v>96</v>
      </c>
      <c r="L158" s="34">
        <v>48</v>
      </c>
      <c r="M158" s="34">
        <v>48</v>
      </c>
      <c r="N158" s="34">
        <v>48</v>
      </c>
      <c r="O158" s="34">
        <v>72</v>
      </c>
      <c r="P158" s="34">
        <v>0</v>
      </c>
      <c r="Q158" s="24"/>
      <c r="R158" s="24"/>
      <c r="S158" s="34">
        <v>240</v>
      </c>
      <c r="T158" s="34">
        <v>60</v>
      </c>
      <c r="U158" s="24"/>
      <c r="V158" s="24"/>
      <c r="W158" s="24"/>
      <c r="X158" s="24"/>
      <c r="Y158" s="24"/>
      <c r="Z158" s="24"/>
    </row>
    <row r="159" spans="3:26" hidden="1" outlineLevel="1" x14ac:dyDescent="0.25">
      <c r="C159" s="33" t="s">
        <v>332</v>
      </c>
      <c r="D159" s="34">
        <v>60</v>
      </c>
      <c r="E159" s="34">
        <v>18</v>
      </c>
      <c r="F159" s="34">
        <v>420</v>
      </c>
      <c r="G159" s="34">
        <v>12</v>
      </c>
      <c r="H159" s="34">
        <v>240</v>
      </c>
      <c r="I159" s="24"/>
      <c r="J159" s="24"/>
      <c r="K159" s="34">
        <v>12</v>
      </c>
      <c r="L159" s="34">
        <v>24</v>
      </c>
      <c r="M159" s="24"/>
      <c r="N159" s="34">
        <v>48</v>
      </c>
      <c r="O159" s="24"/>
      <c r="P159" s="34">
        <v>0</v>
      </c>
      <c r="Q159" s="34">
        <v>6</v>
      </c>
      <c r="R159" s="34">
        <v>24</v>
      </c>
      <c r="S159" s="34">
        <v>60</v>
      </c>
      <c r="T159" s="34">
        <v>20</v>
      </c>
      <c r="U159" s="24"/>
      <c r="V159" s="24"/>
      <c r="W159" s="24"/>
      <c r="X159" s="24"/>
      <c r="Y159" s="24"/>
      <c r="Z159" s="24"/>
    </row>
    <row r="160" spans="3:26" hidden="1" outlineLevel="1" x14ac:dyDescent="0.25">
      <c r="C160" s="33" t="s">
        <v>303</v>
      </c>
      <c r="D160" s="34">
        <v>84</v>
      </c>
      <c r="E160" s="34">
        <v>60</v>
      </c>
      <c r="F160" s="24"/>
      <c r="G160" s="34">
        <v>48</v>
      </c>
      <c r="H160" s="34">
        <v>60</v>
      </c>
      <c r="I160" s="34">
        <v>20</v>
      </c>
      <c r="J160" s="24"/>
      <c r="K160" s="34">
        <v>12</v>
      </c>
      <c r="L160" s="24"/>
      <c r="M160" s="24"/>
      <c r="N160" s="24"/>
      <c r="O160" s="34">
        <v>24</v>
      </c>
      <c r="P160" s="34">
        <v>0</v>
      </c>
      <c r="Q160" s="24"/>
      <c r="R160" s="34">
        <v>24</v>
      </c>
      <c r="S160" s="24"/>
      <c r="T160" s="24"/>
      <c r="U160" s="24"/>
      <c r="V160" s="24"/>
      <c r="W160" s="24"/>
      <c r="X160" s="24"/>
      <c r="Y160" s="24"/>
      <c r="Z160" s="24"/>
    </row>
    <row r="161" spans="2:26" hidden="1" outlineLevel="1" x14ac:dyDescent="0.25">
      <c r="C161" s="33" t="s">
        <v>334</v>
      </c>
      <c r="D161" s="34">
        <v>2546</v>
      </c>
      <c r="E161" s="34">
        <v>1349</v>
      </c>
      <c r="F161" s="34">
        <v>5143</v>
      </c>
      <c r="G161" s="34">
        <v>427</v>
      </c>
      <c r="H161" s="34">
        <v>4189</v>
      </c>
      <c r="I161" s="34">
        <v>1020</v>
      </c>
      <c r="J161" s="34">
        <v>297</v>
      </c>
      <c r="K161" s="34">
        <v>282</v>
      </c>
      <c r="L161" s="24"/>
      <c r="M161" s="24"/>
      <c r="N161" s="34">
        <v>406</v>
      </c>
      <c r="O161" s="34">
        <v>628</v>
      </c>
      <c r="P161" s="24"/>
      <c r="Q161" s="24"/>
      <c r="R161" s="24"/>
      <c r="S161" s="34">
        <v>11640</v>
      </c>
      <c r="T161" s="34">
        <v>3900</v>
      </c>
      <c r="U161" s="34">
        <v>-2</v>
      </c>
      <c r="V161" s="24"/>
      <c r="W161" s="24"/>
      <c r="X161" s="24"/>
      <c r="Y161" s="24"/>
      <c r="Z161" s="24"/>
    </row>
    <row r="162" spans="2:26" collapsed="1" x14ac:dyDescent="0.25">
      <c r="C162" s="33" t="s">
        <v>333</v>
      </c>
      <c r="D162" s="34">
        <v>12</v>
      </c>
      <c r="E162" s="24"/>
      <c r="F162" s="24"/>
      <c r="G162" s="24"/>
      <c r="H162" s="34">
        <v>120</v>
      </c>
      <c r="I162" s="34">
        <v>40</v>
      </c>
      <c r="J162" s="24"/>
      <c r="K162" s="34">
        <v>12</v>
      </c>
      <c r="L162" s="24"/>
      <c r="M162" s="24"/>
      <c r="N162" s="34">
        <v>24</v>
      </c>
      <c r="O162" s="34">
        <v>24</v>
      </c>
      <c r="P162" s="34">
        <v>0</v>
      </c>
      <c r="Q162" s="24"/>
      <c r="R162" s="34">
        <v>6</v>
      </c>
      <c r="S162" s="34">
        <v>60</v>
      </c>
      <c r="T162" s="24"/>
      <c r="U162" s="24"/>
      <c r="V162" s="24"/>
      <c r="W162" s="24"/>
      <c r="X162" s="24"/>
      <c r="Y162" s="24"/>
      <c r="Z162" s="24"/>
    </row>
    <row r="163" spans="2:26" x14ac:dyDescent="0.25">
      <c r="C163" s="33" t="s">
        <v>311</v>
      </c>
      <c r="D163" s="34">
        <v>18</v>
      </c>
      <c r="E163" s="34">
        <v>54</v>
      </c>
      <c r="F163" s="34">
        <v>60</v>
      </c>
      <c r="G163" s="34">
        <v>6</v>
      </c>
      <c r="H163" s="34">
        <v>60</v>
      </c>
      <c r="I163" s="34">
        <v>40</v>
      </c>
      <c r="J163" s="24"/>
      <c r="K163" s="34">
        <v>12</v>
      </c>
      <c r="L163" s="34">
        <v>24</v>
      </c>
      <c r="M163" s="34">
        <v>24</v>
      </c>
      <c r="N163" s="24"/>
      <c r="O163" s="24"/>
      <c r="P163" s="24"/>
      <c r="Q163" s="34">
        <v>6</v>
      </c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2:26" x14ac:dyDescent="0.25"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</row>
    <row r="165" spans="2:26" x14ac:dyDescent="0.25">
      <c r="D165" s="26">
        <f>+SUM(D139:D163)</f>
        <v>21883</v>
      </c>
      <c r="E165" s="26">
        <f t="shared" ref="E165:U165" si="2">+SUM(E139:E163)</f>
        <v>9081</v>
      </c>
      <c r="F165" s="26">
        <f t="shared" si="2"/>
        <v>36103</v>
      </c>
      <c r="G165" s="26">
        <f t="shared" si="2"/>
        <v>3119</v>
      </c>
      <c r="H165" s="26">
        <f t="shared" si="2"/>
        <v>24288</v>
      </c>
      <c r="I165" s="26">
        <f t="shared" si="2"/>
        <v>8600</v>
      </c>
      <c r="J165" s="26">
        <f t="shared" si="2"/>
        <v>2725</v>
      </c>
      <c r="K165" s="26">
        <f t="shared" si="2"/>
        <v>2754</v>
      </c>
      <c r="L165" s="26">
        <f t="shared" si="2"/>
        <v>1464</v>
      </c>
      <c r="M165" s="26">
        <f t="shared" si="2"/>
        <v>2362</v>
      </c>
      <c r="N165" s="26">
        <f t="shared" si="2"/>
        <v>2766</v>
      </c>
      <c r="O165" s="26">
        <f t="shared" si="2"/>
        <v>3741</v>
      </c>
      <c r="P165" s="26">
        <f t="shared" si="2"/>
        <v>1224</v>
      </c>
      <c r="Q165" s="26">
        <f t="shared" si="2"/>
        <v>744</v>
      </c>
      <c r="R165" s="26">
        <f t="shared" si="2"/>
        <v>882</v>
      </c>
      <c r="S165" s="26">
        <f t="shared" si="2"/>
        <v>27720</v>
      </c>
      <c r="T165" s="26">
        <f t="shared" si="2"/>
        <v>9760</v>
      </c>
      <c r="U165" s="26">
        <f t="shared" si="2"/>
        <v>-2</v>
      </c>
    </row>
    <row r="166" spans="2:26" x14ac:dyDescent="0.25">
      <c r="D166" s="26">
        <f>+D165-D135</f>
        <v>0</v>
      </c>
      <c r="E166" s="26">
        <f t="shared" ref="E166:U166" si="3">+E165-E135</f>
        <v>0</v>
      </c>
      <c r="F166" s="26">
        <f t="shared" si="3"/>
        <v>0</v>
      </c>
      <c r="G166" s="26">
        <f t="shared" si="3"/>
        <v>0</v>
      </c>
      <c r="H166" s="26">
        <f t="shared" si="3"/>
        <v>0</v>
      </c>
      <c r="I166" s="26">
        <f t="shared" si="3"/>
        <v>0</v>
      </c>
      <c r="J166" s="26">
        <f t="shared" si="3"/>
        <v>0</v>
      </c>
      <c r="K166" s="26">
        <f t="shared" si="3"/>
        <v>0</v>
      </c>
      <c r="L166" s="26">
        <f t="shared" si="3"/>
        <v>0</v>
      </c>
      <c r="M166" s="26">
        <f t="shared" si="3"/>
        <v>0</v>
      </c>
      <c r="N166" s="26">
        <f t="shared" si="3"/>
        <v>0</v>
      </c>
      <c r="O166" s="26">
        <f t="shared" si="3"/>
        <v>0</v>
      </c>
      <c r="P166" s="26">
        <f t="shared" si="3"/>
        <v>0</v>
      </c>
      <c r="Q166" s="26">
        <f t="shared" si="3"/>
        <v>0</v>
      </c>
      <c r="R166" s="26">
        <f t="shared" si="3"/>
        <v>0</v>
      </c>
      <c r="S166" s="26">
        <f t="shared" si="3"/>
        <v>0</v>
      </c>
      <c r="T166" s="26">
        <f t="shared" si="3"/>
        <v>0</v>
      </c>
      <c r="U166" s="26">
        <f t="shared" si="3"/>
        <v>0</v>
      </c>
    </row>
    <row r="167" spans="2:26" ht="75" x14ac:dyDescent="0.25">
      <c r="B167" s="28" t="s">
        <v>312</v>
      </c>
      <c r="C167" s="23" t="s">
        <v>304</v>
      </c>
      <c r="D167" s="23" t="s">
        <v>276</v>
      </c>
      <c r="E167" s="23" t="s">
        <v>277</v>
      </c>
      <c r="F167" s="23" t="s">
        <v>278</v>
      </c>
      <c r="G167" s="23" t="s">
        <v>279</v>
      </c>
      <c r="H167" s="23" t="s">
        <v>280</v>
      </c>
      <c r="I167" s="23" t="s">
        <v>281</v>
      </c>
      <c r="J167" s="23" t="s">
        <v>282</v>
      </c>
      <c r="K167" s="23" t="s">
        <v>283</v>
      </c>
      <c r="L167" s="23" t="s">
        <v>284</v>
      </c>
      <c r="M167" s="23" t="s">
        <v>285</v>
      </c>
      <c r="N167" s="23" t="s">
        <v>286</v>
      </c>
      <c r="O167" s="23" t="s">
        <v>287</v>
      </c>
      <c r="P167" s="23" t="s">
        <v>288</v>
      </c>
      <c r="Q167" s="23" t="s">
        <v>289</v>
      </c>
      <c r="R167" s="23" t="s">
        <v>290</v>
      </c>
      <c r="S167" s="23" t="s">
        <v>309</v>
      </c>
      <c r="T167" s="23" t="s">
        <v>310</v>
      </c>
      <c r="U167" s="23" t="s">
        <v>307</v>
      </c>
      <c r="V167" s="23" t="s">
        <v>308</v>
      </c>
      <c r="W167" s="23"/>
      <c r="X167" s="23"/>
      <c r="Y167" s="23"/>
      <c r="Z167" s="23"/>
    </row>
    <row r="168" spans="2:26" x14ac:dyDescent="0.25">
      <c r="B168" s="28" t="s">
        <v>313</v>
      </c>
      <c r="C168" s="27" t="s">
        <v>325</v>
      </c>
      <c r="D168" s="24">
        <f>+D139/D$137</f>
        <v>229</v>
      </c>
      <c r="E168" s="24">
        <f t="shared" ref="E168:V168" si="4">+E139/E$137</f>
        <v>117</v>
      </c>
      <c r="F168" s="24">
        <f t="shared" si="4"/>
        <v>66</v>
      </c>
      <c r="G168" s="24">
        <f t="shared" si="4"/>
        <v>60</v>
      </c>
      <c r="H168" s="24">
        <f t="shared" si="4"/>
        <v>45</v>
      </c>
      <c r="I168" s="24">
        <f t="shared" si="4"/>
        <v>57</v>
      </c>
      <c r="J168" s="24">
        <f t="shared" si="4"/>
        <v>11.166666666666666</v>
      </c>
      <c r="K168" s="24">
        <f t="shared" si="4"/>
        <v>16.333333333333332</v>
      </c>
      <c r="L168" s="24">
        <f t="shared" si="4"/>
        <v>5.458333333333333</v>
      </c>
      <c r="M168" s="24">
        <f t="shared" si="4"/>
        <v>14.875</v>
      </c>
      <c r="N168" s="24">
        <f t="shared" si="4"/>
        <v>12.625</v>
      </c>
      <c r="O168" s="24">
        <f t="shared" si="4"/>
        <v>13</v>
      </c>
      <c r="P168" s="24">
        <f t="shared" si="4"/>
        <v>23</v>
      </c>
      <c r="Q168" s="24">
        <f t="shared" si="4"/>
        <v>9</v>
      </c>
      <c r="R168" s="24">
        <f t="shared" si="4"/>
        <v>25</v>
      </c>
      <c r="S168" s="24">
        <f t="shared" si="4"/>
        <v>17</v>
      </c>
      <c r="T168" s="24">
        <f t="shared" si="4"/>
        <v>23</v>
      </c>
      <c r="U168" s="24">
        <f t="shared" si="4"/>
        <v>0</v>
      </c>
      <c r="V168" s="24">
        <f t="shared" si="4"/>
        <v>0</v>
      </c>
      <c r="W168" s="24"/>
      <c r="X168" s="24"/>
      <c r="Y168" s="24"/>
      <c r="Z168" s="24"/>
    </row>
    <row r="169" spans="2:26" outlineLevel="1" x14ac:dyDescent="0.25">
      <c r="C169" s="27" t="s">
        <v>292</v>
      </c>
      <c r="D169" s="24">
        <f t="shared" ref="D169:V169" si="5">+D140/D$137</f>
        <v>145</v>
      </c>
      <c r="E169" s="24">
        <f t="shared" si="5"/>
        <v>74</v>
      </c>
      <c r="F169" s="24">
        <f t="shared" si="5"/>
        <v>29</v>
      </c>
      <c r="G169" s="24">
        <f t="shared" si="5"/>
        <v>20</v>
      </c>
      <c r="H169" s="24">
        <f t="shared" si="5"/>
        <v>18</v>
      </c>
      <c r="I169" s="24">
        <f t="shared" si="5"/>
        <v>19</v>
      </c>
      <c r="J169" s="24">
        <f t="shared" si="5"/>
        <v>25</v>
      </c>
      <c r="K169" s="24">
        <f t="shared" si="5"/>
        <v>12</v>
      </c>
      <c r="L169" s="24">
        <f t="shared" si="5"/>
        <v>3</v>
      </c>
      <c r="M169" s="24">
        <f t="shared" si="5"/>
        <v>7</v>
      </c>
      <c r="N169" s="24">
        <f t="shared" si="5"/>
        <v>7</v>
      </c>
      <c r="O169" s="24">
        <f t="shared" si="5"/>
        <v>7</v>
      </c>
      <c r="P169" s="24">
        <f t="shared" si="5"/>
        <v>7</v>
      </c>
      <c r="Q169" s="24">
        <f t="shared" si="5"/>
        <v>6</v>
      </c>
      <c r="R169" s="24">
        <f t="shared" si="5"/>
        <v>7</v>
      </c>
      <c r="S169" s="24">
        <f t="shared" si="5"/>
        <v>20</v>
      </c>
      <c r="T169" s="24">
        <f t="shared" si="5"/>
        <v>19</v>
      </c>
      <c r="U169" s="24">
        <f t="shared" si="5"/>
        <v>0</v>
      </c>
      <c r="V169" s="24">
        <f t="shared" si="5"/>
        <v>0</v>
      </c>
      <c r="W169" s="24"/>
      <c r="X169" s="24"/>
      <c r="Y169" s="24"/>
      <c r="Z169" s="24"/>
    </row>
    <row r="170" spans="2:26" outlineLevel="1" x14ac:dyDescent="0.25">
      <c r="C170" s="27" t="s">
        <v>326</v>
      </c>
      <c r="D170" s="24">
        <f t="shared" ref="D170:V170" si="6">+D141/D$137</f>
        <v>130</v>
      </c>
      <c r="E170" s="24">
        <f t="shared" si="6"/>
        <v>74</v>
      </c>
      <c r="F170" s="24">
        <f t="shared" si="6"/>
        <v>30</v>
      </c>
      <c r="G170" s="24">
        <f t="shared" si="6"/>
        <v>20</v>
      </c>
      <c r="H170" s="24">
        <f t="shared" si="6"/>
        <v>20</v>
      </c>
      <c r="I170" s="24">
        <f t="shared" si="6"/>
        <v>10</v>
      </c>
      <c r="J170" s="24">
        <f t="shared" si="6"/>
        <v>15</v>
      </c>
      <c r="K170" s="24">
        <f t="shared" si="6"/>
        <v>12</v>
      </c>
      <c r="L170" s="24">
        <f t="shared" si="6"/>
        <v>5.541666666666667</v>
      </c>
      <c r="M170" s="24">
        <f t="shared" si="6"/>
        <v>8.5416666666666661</v>
      </c>
      <c r="N170" s="24">
        <f t="shared" si="6"/>
        <v>8.7083333333333339</v>
      </c>
      <c r="O170" s="24">
        <f t="shared" si="6"/>
        <v>3.7083333333333335</v>
      </c>
      <c r="P170" s="24">
        <f t="shared" si="6"/>
        <v>11</v>
      </c>
      <c r="Q170" s="24">
        <f t="shared" si="6"/>
        <v>5</v>
      </c>
      <c r="R170" s="24">
        <f t="shared" si="6"/>
        <v>12</v>
      </c>
      <c r="S170" s="24">
        <f t="shared" si="6"/>
        <v>10</v>
      </c>
      <c r="T170" s="24">
        <f t="shared" si="6"/>
        <v>7</v>
      </c>
      <c r="U170" s="24">
        <f t="shared" si="6"/>
        <v>0</v>
      </c>
      <c r="V170" s="24">
        <f t="shared" si="6"/>
        <v>0</v>
      </c>
      <c r="W170" s="24"/>
      <c r="X170" s="24"/>
      <c r="Y170" s="24"/>
      <c r="Z170" s="24"/>
    </row>
    <row r="171" spans="2:26" outlineLevel="1" x14ac:dyDescent="0.25">
      <c r="C171" s="27" t="s">
        <v>293</v>
      </c>
      <c r="D171" s="24">
        <f t="shared" ref="D171:V171" si="7">+D142/D$137</f>
        <v>143</v>
      </c>
      <c r="E171" s="24">
        <f t="shared" si="7"/>
        <v>91</v>
      </c>
      <c r="F171" s="24">
        <f t="shared" si="7"/>
        <v>28</v>
      </c>
      <c r="G171" s="24">
        <f t="shared" si="7"/>
        <v>28</v>
      </c>
      <c r="H171" s="24">
        <f t="shared" si="7"/>
        <v>19</v>
      </c>
      <c r="I171" s="24">
        <f t="shared" si="7"/>
        <v>24</v>
      </c>
      <c r="J171" s="24">
        <f t="shared" si="7"/>
        <v>9</v>
      </c>
      <c r="K171" s="24">
        <f t="shared" si="7"/>
        <v>6</v>
      </c>
      <c r="L171" s="24">
        <f t="shared" si="7"/>
        <v>4</v>
      </c>
      <c r="M171" s="24">
        <f t="shared" si="7"/>
        <v>8</v>
      </c>
      <c r="N171" s="24">
        <f t="shared" si="7"/>
        <v>12</v>
      </c>
      <c r="O171" s="24">
        <f t="shared" si="7"/>
        <v>8</v>
      </c>
      <c r="P171" s="24">
        <f t="shared" si="7"/>
        <v>25</v>
      </c>
      <c r="Q171" s="24">
        <f t="shared" si="7"/>
        <v>9</v>
      </c>
      <c r="R171" s="24">
        <f t="shared" si="7"/>
        <v>13</v>
      </c>
      <c r="S171" s="24">
        <f t="shared" si="7"/>
        <v>11</v>
      </c>
      <c r="T171" s="24">
        <f t="shared" si="7"/>
        <v>6</v>
      </c>
      <c r="U171" s="24">
        <f t="shared" si="7"/>
        <v>0</v>
      </c>
      <c r="V171" s="24">
        <f t="shared" si="7"/>
        <v>0</v>
      </c>
      <c r="W171" s="24"/>
      <c r="X171" s="24"/>
      <c r="Y171" s="24"/>
      <c r="Z171" s="24"/>
    </row>
    <row r="172" spans="2:26" outlineLevel="1" x14ac:dyDescent="0.25">
      <c r="C172" s="27" t="s">
        <v>294</v>
      </c>
      <c r="D172" s="24">
        <f t="shared" ref="D172:V172" si="8">+D143/D$137</f>
        <v>255</v>
      </c>
      <c r="E172" s="24">
        <f t="shared" si="8"/>
        <v>59</v>
      </c>
      <c r="F172" s="24">
        <f t="shared" si="8"/>
        <v>20</v>
      </c>
      <c r="G172" s="24">
        <f t="shared" si="8"/>
        <v>23</v>
      </c>
      <c r="H172" s="24">
        <f t="shared" si="8"/>
        <v>12</v>
      </c>
      <c r="I172" s="24">
        <f t="shared" si="8"/>
        <v>22</v>
      </c>
      <c r="J172" s="24">
        <f t="shared" si="8"/>
        <v>6</v>
      </c>
      <c r="K172" s="24">
        <f t="shared" si="8"/>
        <v>7</v>
      </c>
      <c r="L172" s="24">
        <f t="shared" si="8"/>
        <v>3</v>
      </c>
      <c r="M172" s="24">
        <f t="shared" si="8"/>
        <v>4</v>
      </c>
      <c r="N172" s="24">
        <f t="shared" si="8"/>
        <v>4</v>
      </c>
      <c r="O172" s="24">
        <f t="shared" si="8"/>
        <v>3</v>
      </c>
      <c r="P172" s="24">
        <f t="shared" si="8"/>
        <v>17</v>
      </c>
      <c r="Q172" s="24">
        <f t="shared" si="8"/>
        <v>3</v>
      </c>
      <c r="R172" s="24">
        <f t="shared" si="8"/>
        <v>7</v>
      </c>
      <c r="S172" s="24">
        <f t="shared" si="8"/>
        <v>11</v>
      </c>
      <c r="T172" s="24">
        <f t="shared" si="8"/>
        <v>11</v>
      </c>
      <c r="U172" s="24">
        <f t="shared" si="8"/>
        <v>0</v>
      </c>
      <c r="V172" s="24">
        <f t="shared" si="8"/>
        <v>0</v>
      </c>
      <c r="W172" s="24"/>
      <c r="X172" s="24"/>
      <c r="Y172" s="24"/>
      <c r="Z172" s="24"/>
    </row>
    <row r="173" spans="2:26" outlineLevel="1" x14ac:dyDescent="0.25">
      <c r="C173" s="27" t="s">
        <v>327</v>
      </c>
      <c r="D173" s="24">
        <f t="shared" ref="D173:V173" si="9">+D144/D$137</f>
        <v>146</v>
      </c>
      <c r="E173" s="24">
        <f t="shared" si="9"/>
        <v>94</v>
      </c>
      <c r="F173" s="24">
        <f t="shared" si="9"/>
        <v>29</v>
      </c>
      <c r="G173" s="24">
        <f t="shared" si="9"/>
        <v>42.833333333333336</v>
      </c>
      <c r="H173" s="24">
        <f t="shared" si="9"/>
        <v>24.983333333333334</v>
      </c>
      <c r="I173" s="24">
        <f t="shared" si="9"/>
        <v>25</v>
      </c>
      <c r="J173" s="24">
        <f t="shared" si="9"/>
        <v>21</v>
      </c>
      <c r="K173" s="24">
        <f t="shared" si="9"/>
        <v>22</v>
      </c>
      <c r="L173" s="24">
        <f t="shared" si="9"/>
        <v>2</v>
      </c>
      <c r="M173" s="24">
        <f t="shared" si="9"/>
        <v>5</v>
      </c>
      <c r="N173" s="24">
        <f t="shared" si="9"/>
        <v>5</v>
      </c>
      <c r="O173" s="24">
        <f t="shared" si="9"/>
        <v>6</v>
      </c>
      <c r="P173" s="24">
        <f t="shared" si="9"/>
        <v>24</v>
      </c>
      <c r="Q173" s="24">
        <f t="shared" si="9"/>
        <v>9</v>
      </c>
      <c r="R173" s="24">
        <f t="shared" si="9"/>
        <v>7</v>
      </c>
      <c r="S173" s="24">
        <f t="shared" si="9"/>
        <v>20</v>
      </c>
      <c r="T173" s="24">
        <f t="shared" si="9"/>
        <v>17</v>
      </c>
      <c r="U173" s="24">
        <f t="shared" si="9"/>
        <v>0</v>
      </c>
      <c r="V173" s="24">
        <f t="shared" si="9"/>
        <v>0</v>
      </c>
      <c r="W173" s="24"/>
      <c r="X173" s="24"/>
      <c r="Y173" s="24"/>
      <c r="Z173" s="24"/>
    </row>
    <row r="174" spans="2:26" outlineLevel="1" x14ac:dyDescent="0.25">
      <c r="C174" s="27" t="s">
        <v>306</v>
      </c>
      <c r="D174" s="24">
        <f t="shared" ref="D174:V174" si="10">+D145/D$137</f>
        <v>25</v>
      </c>
      <c r="E174" s="24">
        <f t="shared" si="10"/>
        <v>15</v>
      </c>
      <c r="F174" s="24">
        <f t="shared" si="10"/>
        <v>6</v>
      </c>
      <c r="G174" s="24">
        <f t="shared" si="10"/>
        <v>5</v>
      </c>
      <c r="H174" s="24">
        <f t="shared" si="10"/>
        <v>6</v>
      </c>
      <c r="I174" s="24">
        <f t="shared" si="10"/>
        <v>3</v>
      </c>
      <c r="J174" s="24">
        <f t="shared" si="10"/>
        <v>5</v>
      </c>
      <c r="K174" s="24">
        <f t="shared" si="10"/>
        <v>5</v>
      </c>
      <c r="L174" s="24">
        <f t="shared" si="10"/>
        <v>0</v>
      </c>
      <c r="M174" s="24">
        <f t="shared" si="10"/>
        <v>3</v>
      </c>
      <c r="N174" s="24">
        <f t="shared" si="10"/>
        <v>0</v>
      </c>
      <c r="O174" s="24">
        <f t="shared" si="10"/>
        <v>5</v>
      </c>
      <c r="P174" s="24">
        <f t="shared" si="10"/>
        <v>2</v>
      </c>
      <c r="Q174" s="24">
        <f t="shared" si="10"/>
        <v>3</v>
      </c>
      <c r="R174" s="24">
        <f t="shared" si="10"/>
        <v>5</v>
      </c>
      <c r="S174" s="24">
        <f t="shared" si="10"/>
        <v>8</v>
      </c>
      <c r="T174" s="24">
        <f t="shared" si="10"/>
        <v>6</v>
      </c>
      <c r="U174" s="24">
        <f t="shared" si="10"/>
        <v>0</v>
      </c>
      <c r="V174" s="24">
        <f t="shared" si="10"/>
        <v>0</v>
      </c>
      <c r="W174" s="24"/>
      <c r="X174" s="24"/>
      <c r="Y174" s="24"/>
      <c r="Z174" s="24"/>
    </row>
    <row r="175" spans="2:26" outlineLevel="1" x14ac:dyDescent="0.25">
      <c r="C175" s="27" t="s">
        <v>328</v>
      </c>
      <c r="D175" s="24">
        <f t="shared" ref="D175:V175" si="11">+D146/D$137</f>
        <v>130</v>
      </c>
      <c r="E175" s="24">
        <f t="shared" si="11"/>
        <v>28</v>
      </c>
      <c r="F175" s="24">
        <f t="shared" si="11"/>
        <v>20</v>
      </c>
      <c r="G175" s="24">
        <f t="shared" si="11"/>
        <v>30</v>
      </c>
      <c r="H175" s="24">
        <f t="shared" si="11"/>
        <v>20</v>
      </c>
      <c r="I175" s="24">
        <f t="shared" si="11"/>
        <v>7</v>
      </c>
      <c r="J175" s="24">
        <f t="shared" si="11"/>
        <v>0</v>
      </c>
      <c r="K175" s="24">
        <f t="shared" si="11"/>
        <v>5</v>
      </c>
      <c r="L175" s="24">
        <f t="shared" si="11"/>
        <v>4</v>
      </c>
      <c r="M175" s="24">
        <f t="shared" si="11"/>
        <v>6</v>
      </c>
      <c r="N175" s="24">
        <f t="shared" si="11"/>
        <v>1</v>
      </c>
      <c r="O175" s="24">
        <f t="shared" si="11"/>
        <v>2</v>
      </c>
      <c r="P175" s="24">
        <f t="shared" si="11"/>
        <v>2</v>
      </c>
      <c r="Q175" s="24">
        <f t="shared" si="11"/>
        <v>0</v>
      </c>
      <c r="R175" s="24">
        <f t="shared" si="11"/>
        <v>1</v>
      </c>
      <c r="S175" s="24">
        <f t="shared" si="11"/>
        <v>3</v>
      </c>
      <c r="T175" s="24">
        <f t="shared" si="11"/>
        <v>5</v>
      </c>
      <c r="U175" s="24">
        <f t="shared" si="11"/>
        <v>0</v>
      </c>
      <c r="V175" s="24">
        <f t="shared" si="11"/>
        <v>0</v>
      </c>
      <c r="W175" s="24"/>
      <c r="X175" s="24"/>
      <c r="Y175" s="24"/>
      <c r="Z175" s="24"/>
    </row>
    <row r="176" spans="2:26" outlineLevel="1" x14ac:dyDescent="0.25">
      <c r="C176" s="27" t="s">
        <v>298</v>
      </c>
      <c r="D176" s="24">
        <f t="shared" ref="D176:V176" si="12">+D147/D$137</f>
        <v>249</v>
      </c>
      <c r="E176" s="24">
        <f t="shared" si="12"/>
        <v>81</v>
      </c>
      <c r="F176" s="24">
        <f t="shared" si="12"/>
        <v>17</v>
      </c>
      <c r="G176" s="24">
        <f t="shared" si="12"/>
        <v>22</v>
      </c>
      <c r="H176" s="24">
        <f t="shared" si="12"/>
        <v>10</v>
      </c>
      <c r="I176" s="24">
        <f t="shared" si="12"/>
        <v>12</v>
      </c>
      <c r="J176" s="24">
        <f t="shared" si="12"/>
        <v>5</v>
      </c>
      <c r="K176" s="24">
        <f t="shared" si="12"/>
        <v>7</v>
      </c>
      <c r="L176" s="24">
        <f t="shared" si="12"/>
        <v>2</v>
      </c>
      <c r="M176" s="24">
        <f t="shared" si="12"/>
        <v>3</v>
      </c>
      <c r="N176" s="24">
        <f t="shared" si="12"/>
        <v>2</v>
      </c>
      <c r="O176" s="24">
        <f t="shared" si="12"/>
        <v>8</v>
      </c>
      <c r="P176" s="24">
        <f t="shared" si="12"/>
        <v>5</v>
      </c>
      <c r="Q176" s="24">
        <f t="shared" si="12"/>
        <v>10</v>
      </c>
      <c r="R176" s="24">
        <f t="shared" si="12"/>
        <v>7</v>
      </c>
      <c r="S176" s="24">
        <f t="shared" si="12"/>
        <v>9</v>
      </c>
      <c r="T176" s="24">
        <f t="shared" si="12"/>
        <v>13</v>
      </c>
      <c r="U176" s="24">
        <f t="shared" si="12"/>
        <v>0</v>
      </c>
      <c r="V176" s="24">
        <f t="shared" si="12"/>
        <v>0</v>
      </c>
      <c r="W176" s="24"/>
      <c r="X176" s="24"/>
      <c r="Y176" s="24"/>
      <c r="Z176" s="24"/>
    </row>
    <row r="177" spans="3:16384" outlineLevel="1" x14ac:dyDescent="0.25">
      <c r="C177" s="27" t="s">
        <v>297</v>
      </c>
      <c r="D177" s="24">
        <f t="shared" ref="D177:V177" si="13">+D148/D$137</f>
        <v>206</v>
      </c>
      <c r="E177" s="24">
        <f t="shared" si="13"/>
        <v>114</v>
      </c>
      <c r="F177" s="24">
        <f t="shared" si="13"/>
        <v>30</v>
      </c>
      <c r="G177" s="24">
        <f t="shared" si="13"/>
        <v>46</v>
      </c>
      <c r="H177" s="24">
        <f t="shared" si="13"/>
        <v>25</v>
      </c>
      <c r="I177" s="24">
        <f t="shared" si="13"/>
        <v>28</v>
      </c>
      <c r="J177" s="24">
        <f t="shared" si="13"/>
        <v>14</v>
      </c>
      <c r="K177" s="24">
        <f t="shared" si="13"/>
        <v>14</v>
      </c>
      <c r="L177" s="24">
        <f t="shared" si="13"/>
        <v>3</v>
      </c>
      <c r="M177" s="24">
        <f t="shared" si="13"/>
        <v>3</v>
      </c>
      <c r="N177" s="24">
        <f t="shared" si="13"/>
        <v>3</v>
      </c>
      <c r="O177" s="24">
        <f t="shared" si="13"/>
        <v>8</v>
      </c>
      <c r="P177" s="24">
        <f t="shared" si="13"/>
        <v>13</v>
      </c>
      <c r="Q177" s="24">
        <f t="shared" si="13"/>
        <v>9</v>
      </c>
      <c r="R177" s="24">
        <f t="shared" si="13"/>
        <v>12</v>
      </c>
      <c r="S177" s="24">
        <f t="shared" si="13"/>
        <v>12</v>
      </c>
      <c r="T177" s="24">
        <f t="shared" si="13"/>
        <v>19</v>
      </c>
      <c r="U177" s="24">
        <f t="shared" si="13"/>
        <v>0</v>
      </c>
      <c r="V177" s="24">
        <f t="shared" si="13"/>
        <v>0</v>
      </c>
      <c r="W177" s="24"/>
      <c r="X177" s="24"/>
      <c r="Y177" s="24"/>
      <c r="Z177" s="24"/>
    </row>
    <row r="178" spans="3:16384" outlineLevel="1" x14ac:dyDescent="0.25">
      <c r="C178" s="27" t="s">
        <v>305</v>
      </c>
      <c r="D178" s="24">
        <f t="shared" ref="D178:V178" si="14">+D149/D$137</f>
        <v>203</v>
      </c>
      <c r="E178" s="24">
        <f t="shared" si="14"/>
        <v>58</v>
      </c>
      <c r="F178" s="24">
        <f t="shared" si="14"/>
        <v>21</v>
      </c>
      <c r="G178" s="24">
        <f t="shared" si="14"/>
        <v>5</v>
      </c>
      <c r="H178" s="24">
        <f t="shared" si="14"/>
        <v>11</v>
      </c>
      <c r="I178" s="24">
        <f t="shared" si="14"/>
        <v>21</v>
      </c>
      <c r="J178" s="24">
        <f t="shared" si="14"/>
        <v>7</v>
      </c>
      <c r="K178" s="24">
        <f t="shared" si="14"/>
        <v>5</v>
      </c>
      <c r="L178" s="24">
        <f t="shared" si="14"/>
        <v>2</v>
      </c>
      <c r="M178" s="24">
        <f t="shared" si="14"/>
        <v>4</v>
      </c>
      <c r="N178" s="24">
        <f t="shared" si="14"/>
        <v>5</v>
      </c>
      <c r="O178" s="24">
        <f t="shared" si="14"/>
        <v>3</v>
      </c>
      <c r="P178" s="24">
        <f t="shared" si="14"/>
        <v>6</v>
      </c>
      <c r="Q178" s="24">
        <f t="shared" si="14"/>
        <v>3</v>
      </c>
      <c r="R178" s="24">
        <f t="shared" si="14"/>
        <v>4</v>
      </c>
      <c r="S178" s="24">
        <f t="shared" si="14"/>
        <v>7</v>
      </c>
      <c r="T178" s="24">
        <f t="shared" si="14"/>
        <v>11</v>
      </c>
      <c r="U178" s="24">
        <f t="shared" si="14"/>
        <v>0</v>
      </c>
      <c r="V178" s="24">
        <f t="shared" si="14"/>
        <v>0</v>
      </c>
      <c r="W178" s="24"/>
      <c r="X178" s="24"/>
      <c r="Y178" s="24"/>
      <c r="Z178" s="24"/>
    </row>
    <row r="179" spans="3:16384" outlineLevel="1" x14ac:dyDescent="0.25">
      <c r="C179" s="27" t="s">
        <v>299</v>
      </c>
      <c r="D179" s="24">
        <f t="shared" ref="D179:V179" si="15">+D150/D$137</f>
        <v>338</v>
      </c>
      <c r="E179" s="24">
        <f t="shared" si="15"/>
        <v>104.66666666666667</v>
      </c>
      <c r="F179" s="24">
        <f t="shared" si="15"/>
        <v>44</v>
      </c>
      <c r="G179" s="24">
        <f t="shared" si="15"/>
        <v>30.833333333333332</v>
      </c>
      <c r="H179" s="24">
        <f t="shared" si="15"/>
        <v>25</v>
      </c>
      <c r="I179" s="24">
        <f t="shared" si="15"/>
        <v>28</v>
      </c>
      <c r="J179" s="24">
        <f t="shared" si="15"/>
        <v>15</v>
      </c>
      <c r="K179" s="24">
        <f t="shared" si="15"/>
        <v>13.666666666666666</v>
      </c>
      <c r="L179" s="24">
        <f t="shared" si="15"/>
        <v>2</v>
      </c>
      <c r="M179" s="24">
        <f t="shared" si="15"/>
        <v>8</v>
      </c>
      <c r="N179" s="24">
        <f t="shared" si="15"/>
        <v>8</v>
      </c>
      <c r="O179" s="24">
        <f t="shared" si="15"/>
        <v>16</v>
      </c>
      <c r="P179" s="24">
        <f t="shared" si="15"/>
        <v>9</v>
      </c>
      <c r="Q179" s="24">
        <f t="shared" si="15"/>
        <v>35</v>
      </c>
      <c r="R179" s="24">
        <f t="shared" si="15"/>
        <v>3</v>
      </c>
      <c r="S179" s="24">
        <f t="shared" si="15"/>
        <v>49</v>
      </c>
      <c r="T179" s="24">
        <f t="shared" si="15"/>
        <v>61</v>
      </c>
      <c r="U179" s="24">
        <f t="shared" si="15"/>
        <v>0</v>
      </c>
      <c r="V179" s="24">
        <f t="shared" si="15"/>
        <v>0</v>
      </c>
      <c r="W179" s="24"/>
      <c r="X179" s="24"/>
      <c r="Y179" s="24"/>
      <c r="Z179" s="24"/>
    </row>
    <row r="180" spans="3:16384" outlineLevel="1" x14ac:dyDescent="0.25">
      <c r="C180" s="27" t="s">
        <v>295</v>
      </c>
      <c r="D180" s="24">
        <f t="shared" ref="D180:V180" si="16">+D151/D$137</f>
        <v>86</v>
      </c>
      <c r="E180" s="24">
        <f t="shared" si="16"/>
        <v>47</v>
      </c>
      <c r="F180" s="24">
        <f t="shared" si="16"/>
        <v>23</v>
      </c>
      <c r="G180" s="24">
        <f t="shared" si="16"/>
        <v>20</v>
      </c>
      <c r="H180" s="24">
        <f t="shared" si="16"/>
        <v>14</v>
      </c>
      <c r="I180" s="24">
        <f t="shared" si="16"/>
        <v>19</v>
      </c>
      <c r="J180" s="24">
        <f t="shared" si="16"/>
        <v>10</v>
      </c>
      <c r="K180" s="24">
        <f t="shared" si="16"/>
        <v>9</v>
      </c>
      <c r="L180" s="24">
        <f t="shared" si="16"/>
        <v>0</v>
      </c>
      <c r="M180" s="24">
        <f t="shared" si="16"/>
        <v>5</v>
      </c>
      <c r="N180" s="24">
        <f t="shared" si="16"/>
        <v>8</v>
      </c>
      <c r="O180" s="24">
        <f t="shared" si="16"/>
        <v>4</v>
      </c>
      <c r="P180" s="24">
        <f t="shared" si="16"/>
        <v>11</v>
      </c>
      <c r="Q180" s="24">
        <f t="shared" si="16"/>
        <v>5</v>
      </c>
      <c r="R180" s="24">
        <f t="shared" si="16"/>
        <v>3</v>
      </c>
      <c r="S180" s="24">
        <f t="shared" si="16"/>
        <v>9</v>
      </c>
      <c r="T180" s="24">
        <f t="shared" si="16"/>
        <v>12</v>
      </c>
      <c r="U180" s="24">
        <f t="shared" si="16"/>
        <v>0</v>
      </c>
      <c r="V180" s="24">
        <f t="shared" si="16"/>
        <v>0</v>
      </c>
      <c r="W180" s="24"/>
      <c r="X180" s="24"/>
      <c r="Y180" s="24"/>
      <c r="Z180" s="24"/>
    </row>
    <row r="181" spans="3:16384" outlineLevel="1" x14ac:dyDescent="0.25">
      <c r="C181" s="27" t="s">
        <v>329</v>
      </c>
      <c r="D181" s="24">
        <f t="shared" ref="D181:V181" si="17">+D152/D$137</f>
        <v>81</v>
      </c>
      <c r="E181" s="24">
        <f t="shared" si="17"/>
        <v>25</v>
      </c>
      <c r="F181" s="24">
        <f t="shared" si="17"/>
        <v>12</v>
      </c>
      <c r="G181" s="24">
        <f t="shared" si="17"/>
        <v>10</v>
      </c>
      <c r="H181" s="24">
        <f t="shared" si="17"/>
        <v>8</v>
      </c>
      <c r="I181" s="24">
        <f t="shared" si="17"/>
        <v>14</v>
      </c>
      <c r="J181" s="24">
        <f t="shared" si="17"/>
        <v>18</v>
      </c>
      <c r="K181" s="24">
        <f t="shared" si="17"/>
        <v>16</v>
      </c>
      <c r="L181" s="24">
        <f t="shared" si="17"/>
        <v>2</v>
      </c>
      <c r="M181" s="24">
        <f t="shared" si="17"/>
        <v>1</v>
      </c>
      <c r="N181" s="24">
        <f t="shared" si="17"/>
        <v>1</v>
      </c>
      <c r="O181" s="24">
        <f t="shared" si="17"/>
        <v>5</v>
      </c>
      <c r="P181" s="24">
        <f t="shared" si="17"/>
        <v>5</v>
      </c>
      <c r="Q181" s="24">
        <f t="shared" si="17"/>
        <v>5</v>
      </c>
      <c r="R181" s="24">
        <f t="shared" si="17"/>
        <v>3</v>
      </c>
      <c r="S181" s="24">
        <f t="shared" si="17"/>
        <v>11</v>
      </c>
      <c r="T181" s="24">
        <f t="shared" si="17"/>
        <v>5</v>
      </c>
      <c r="U181" s="24">
        <f t="shared" si="17"/>
        <v>0</v>
      </c>
      <c r="V181" s="24">
        <f t="shared" si="17"/>
        <v>0</v>
      </c>
      <c r="W181" s="24"/>
      <c r="X181" s="24"/>
      <c r="Y181" s="24"/>
      <c r="Z181" s="24"/>
    </row>
    <row r="182" spans="3:16384" outlineLevel="1" x14ac:dyDescent="0.25">
      <c r="C182" s="27" t="s">
        <v>300</v>
      </c>
      <c r="D182" s="24">
        <f t="shared" ref="D182:V182" si="18">+D153/D$137</f>
        <v>254</v>
      </c>
      <c r="E182" s="24">
        <f t="shared" si="18"/>
        <v>79</v>
      </c>
      <c r="F182" s="24">
        <f t="shared" si="18"/>
        <v>31</v>
      </c>
      <c r="G182" s="24">
        <f t="shared" si="18"/>
        <v>23</v>
      </c>
      <c r="H182" s="24">
        <f t="shared" si="18"/>
        <v>19</v>
      </c>
      <c r="I182" s="24">
        <f t="shared" si="18"/>
        <v>18</v>
      </c>
      <c r="J182" s="24">
        <f t="shared" si="18"/>
        <v>7</v>
      </c>
      <c r="K182" s="24">
        <f t="shared" si="18"/>
        <v>6</v>
      </c>
      <c r="L182" s="24">
        <f t="shared" si="18"/>
        <v>6</v>
      </c>
      <c r="M182" s="24">
        <f t="shared" si="18"/>
        <v>3</v>
      </c>
      <c r="N182" s="24">
        <f t="shared" si="18"/>
        <v>4</v>
      </c>
      <c r="O182" s="24">
        <f t="shared" si="18"/>
        <v>7</v>
      </c>
      <c r="P182" s="24">
        <f t="shared" si="18"/>
        <v>18</v>
      </c>
      <c r="Q182" s="24">
        <f t="shared" si="18"/>
        <v>6</v>
      </c>
      <c r="R182" s="24">
        <f t="shared" si="18"/>
        <v>9</v>
      </c>
      <c r="S182" s="24">
        <f t="shared" si="18"/>
        <v>15</v>
      </c>
      <c r="T182" s="24">
        <f t="shared" si="18"/>
        <v>19</v>
      </c>
      <c r="U182" s="24">
        <f t="shared" si="18"/>
        <v>0</v>
      </c>
      <c r="V182" s="24">
        <f t="shared" si="18"/>
        <v>0</v>
      </c>
      <c r="W182" s="24"/>
      <c r="X182" s="24"/>
      <c r="Y182" s="24"/>
      <c r="Z182" s="24"/>
    </row>
    <row r="183" spans="3:16384" outlineLevel="1" x14ac:dyDescent="0.25">
      <c r="C183" s="27" t="s">
        <v>330</v>
      </c>
      <c r="D183" s="24">
        <f t="shared" ref="D183:V183" si="19">+D154/D$137</f>
        <v>73</v>
      </c>
      <c r="E183" s="24">
        <f t="shared" si="19"/>
        <v>24</v>
      </c>
      <c r="F183" s="24">
        <f t="shared" si="19"/>
        <v>10</v>
      </c>
      <c r="G183" s="24">
        <f t="shared" si="19"/>
        <v>3</v>
      </c>
      <c r="H183" s="24">
        <f t="shared" si="19"/>
        <v>8</v>
      </c>
      <c r="I183" s="24">
        <f t="shared" si="19"/>
        <v>6</v>
      </c>
      <c r="J183" s="24">
        <f t="shared" si="19"/>
        <v>7</v>
      </c>
      <c r="K183" s="24">
        <f t="shared" si="19"/>
        <v>7</v>
      </c>
      <c r="L183" s="24">
        <f t="shared" si="19"/>
        <v>4</v>
      </c>
      <c r="M183" s="24">
        <f t="shared" si="19"/>
        <v>1</v>
      </c>
      <c r="N183" s="24">
        <f t="shared" si="19"/>
        <v>0</v>
      </c>
      <c r="O183" s="24">
        <f t="shared" si="19"/>
        <v>3</v>
      </c>
      <c r="P183" s="24">
        <f t="shared" si="19"/>
        <v>22</v>
      </c>
      <c r="Q183" s="24">
        <f t="shared" si="19"/>
        <v>1</v>
      </c>
      <c r="R183" s="24">
        <f t="shared" si="19"/>
        <v>0</v>
      </c>
      <c r="S183" s="24">
        <f t="shared" si="19"/>
        <v>7</v>
      </c>
      <c r="T183" s="24">
        <f t="shared" si="19"/>
        <v>5</v>
      </c>
      <c r="U183" s="24">
        <f t="shared" si="19"/>
        <v>0</v>
      </c>
      <c r="V183" s="24">
        <f t="shared" si="19"/>
        <v>0</v>
      </c>
      <c r="W183" s="24"/>
      <c r="X183" s="24"/>
      <c r="Y183" s="24"/>
      <c r="Z183" s="24"/>
    </row>
    <row r="184" spans="3:16384" outlineLevel="1" x14ac:dyDescent="0.25">
      <c r="C184" s="27" t="s">
        <v>301</v>
      </c>
      <c r="D184" s="24">
        <f t="shared" ref="D184:V184" si="20">+D155/D$137</f>
        <v>181</v>
      </c>
      <c r="E184" s="24">
        <f t="shared" si="20"/>
        <v>83</v>
      </c>
      <c r="F184" s="24">
        <f t="shared" si="20"/>
        <v>35</v>
      </c>
      <c r="G184" s="24">
        <f t="shared" si="20"/>
        <v>8</v>
      </c>
      <c r="H184" s="24">
        <f t="shared" si="20"/>
        <v>20</v>
      </c>
      <c r="I184" s="24">
        <f t="shared" si="20"/>
        <v>34</v>
      </c>
      <c r="J184" s="24">
        <f t="shared" si="20"/>
        <v>12</v>
      </c>
      <c r="K184" s="24">
        <f t="shared" si="20"/>
        <v>19</v>
      </c>
      <c r="L184" s="24">
        <f t="shared" si="20"/>
        <v>3</v>
      </c>
      <c r="M184" s="24">
        <f t="shared" si="20"/>
        <v>7</v>
      </c>
      <c r="N184" s="24">
        <f t="shared" si="20"/>
        <v>6</v>
      </c>
      <c r="O184" s="24">
        <f t="shared" si="20"/>
        <v>15</v>
      </c>
      <c r="P184" s="24">
        <f t="shared" si="20"/>
        <v>3</v>
      </c>
      <c r="Q184" s="24">
        <f t="shared" si="20"/>
        <v>2</v>
      </c>
      <c r="R184" s="24">
        <f t="shared" si="20"/>
        <v>6</v>
      </c>
      <c r="S184" s="24">
        <f t="shared" si="20"/>
        <v>34</v>
      </c>
      <c r="T184" s="24">
        <f t="shared" si="20"/>
        <v>34</v>
      </c>
      <c r="U184" s="24">
        <f t="shared" si="20"/>
        <v>0</v>
      </c>
      <c r="V184" s="24">
        <f t="shared" si="20"/>
        <v>0</v>
      </c>
      <c r="W184" s="24"/>
      <c r="X184" s="24"/>
      <c r="Y184" s="24"/>
      <c r="Z184" s="24"/>
    </row>
    <row r="185" spans="3:16384" outlineLevel="1" x14ac:dyDescent="0.25">
      <c r="C185" s="27" t="s">
        <v>331</v>
      </c>
      <c r="D185" s="24">
        <f t="shared" ref="D185:V185" si="21">+D156/D$137</f>
        <v>38</v>
      </c>
      <c r="E185" s="24">
        <f t="shared" si="21"/>
        <v>20</v>
      </c>
      <c r="F185" s="24">
        <f t="shared" si="21"/>
        <v>10</v>
      </c>
      <c r="G185" s="24">
        <f t="shared" si="21"/>
        <v>8</v>
      </c>
      <c r="H185" s="24">
        <f t="shared" si="21"/>
        <v>8</v>
      </c>
      <c r="I185" s="24">
        <f t="shared" si="21"/>
        <v>3</v>
      </c>
      <c r="J185" s="24">
        <f t="shared" si="21"/>
        <v>6</v>
      </c>
      <c r="K185" s="24">
        <f t="shared" si="21"/>
        <v>6</v>
      </c>
      <c r="L185" s="24">
        <f t="shared" si="21"/>
        <v>3</v>
      </c>
      <c r="M185" s="24">
        <f t="shared" si="21"/>
        <v>0</v>
      </c>
      <c r="N185" s="24">
        <f t="shared" si="21"/>
        <v>2</v>
      </c>
      <c r="O185" s="24">
        <f t="shared" si="21"/>
        <v>6</v>
      </c>
      <c r="P185" s="24">
        <f t="shared" si="21"/>
        <v>1</v>
      </c>
      <c r="Q185" s="24">
        <f t="shared" si="21"/>
        <v>2</v>
      </c>
      <c r="R185" s="24">
        <f t="shared" si="21"/>
        <v>10</v>
      </c>
      <c r="S185" s="24">
        <f t="shared" si="21"/>
        <v>2</v>
      </c>
      <c r="T185" s="24">
        <f t="shared" si="21"/>
        <v>3</v>
      </c>
      <c r="U185" s="24">
        <f t="shared" si="21"/>
        <v>0</v>
      </c>
      <c r="V185" s="24">
        <f t="shared" si="21"/>
        <v>0</v>
      </c>
      <c r="W185" s="24"/>
      <c r="X185" s="24"/>
      <c r="Y185" s="24"/>
      <c r="Z185" s="24"/>
    </row>
    <row r="186" spans="3:16384" s="37" customFormat="1" outlineLevel="1" x14ac:dyDescent="0.25">
      <c r="C186" s="35" t="s">
        <v>296</v>
      </c>
      <c r="D186" s="24">
        <f t="shared" ref="D186:V186" si="22">+D157/D$137</f>
        <v>172</v>
      </c>
      <c r="E186" s="24">
        <f t="shared" si="22"/>
        <v>46</v>
      </c>
      <c r="F186" s="24">
        <f t="shared" si="22"/>
        <v>37</v>
      </c>
      <c r="G186" s="24">
        <f t="shared" si="22"/>
        <v>15</v>
      </c>
      <c r="H186" s="24">
        <f t="shared" si="22"/>
        <v>9</v>
      </c>
      <c r="I186" s="24">
        <f t="shared" si="22"/>
        <v>18</v>
      </c>
      <c r="J186" s="24">
        <f t="shared" si="22"/>
        <v>7</v>
      </c>
      <c r="K186" s="24">
        <f t="shared" si="22"/>
        <v>6</v>
      </c>
      <c r="L186" s="24">
        <f t="shared" si="22"/>
        <v>3</v>
      </c>
      <c r="M186" s="24">
        <f t="shared" si="22"/>
        <v>4</v>
      </c>
      <c r="N186" s="24">
        <f t="shared" si="22"/>
        <v>4</v>
      </c>
      <c r="O186" s="24">
        <f t="shared" si="22"/>
        <v>2</v>
      </c>
      <c r="P186" s="24">
        <f t="shared" si="22"/>
        <v>0</v>
      </c>
      <c r="Q186" s="24">
        <f t="shared" si="22"/>
        <v>0</v>
      </c>
      <c r="R186" s="24">
        <f t="shared" si="22"/>
        <v>4</v>
      </c>
      <c r="S186" s="24">
        <f t="shared" si="22"/>
        <v>7</v>
      </c>
      <c r="T186" s="24">
        <f t="shared" si="22"/>
        <v>13</v>
      </c>
      <c r="U186" s="24">
        <f t="shared" si="22"/>
        <v>0</v>
      </c>
      <c r="V186" s="24">
        <f t="shared" si="22"/>
        <v>0</v>
      </c>
      <c r="W186" s="36"/>
      <c r="X186" s="36"/>
      <c r="Y186" s="36"/>
      <c r="Z186" s="36"/>
    </row>
    <row r="187" spans="3:16384" x14ac:dyDescent="0.25">
      <c r="C187" s="27" t="s">
        <v>302</v>
      </c>
      <c r="D187" s="24">
        <f t="shared" ref="D187:V187" si="23">+D158/D$137</f>
        <v>109.83333333333333</v>
      </c>
      <c r="E187" s="24">
        <f t="shared" si="23"/>
        <v>33</v>
      </c>
      <c r="F187" s="24">
        <f t="shared" si="23"/>
        <v>10</v>
      </c>
      <c r="G187" s="24">
        <f t="shared" si="23"/>
        <v>18</v>
      </c>
      <c r="H187" s="24">
        <f t="shared" si="23"/>
        <v>5</v>
      </c>
      <c r="I187" s="24">
        <f t="shared" si="23"/>
        <v>6</v>
      </c>
      <c r="J187" s="24">
        <f t="shared" si="23"/>
        <v>2.1666666666666665</v>
      </c>
      <c r="K187" s="24">
        <f t="shared" si="23"/>
        <v>8</v>
      </c>
      <c r="L187" s="24">
        <f t="shared" si="23"/>
        <v>2</v>
      </c>
      <c r="M187" s="24">
        <f t="shared" si="23"/>
        <v>2</v>
      </c>
      <c r="N187" s="24">
        <f t="shared" si="23"/>
        <v>2</v>
      </c>
      <c r="O187" s="24">
        <f t="shared" si="23"/>
        <v>3</v>
      </c>
      <c r="P187" s="24">
        <f t="shared" si="23"/>
        <v>0</v>
      </c>
      <c r="Q187" s="24">
        <f t="shared" si="23"/>
        <v>0</v>
      </c>
      <c r="R187" s="24">
        <f t="shared" si="23"/>
        <v>0</v>
      </c>
      <c r="S187" s="24">
        <f t="shared" si="23"/>
        <v>4</v>
      </c>
      <c r="T187" s="24">
        <f t="shared" si="23"/>
        <v>3</v>
      </c>
      <c r="U187" s="24">
        <f t="shared" si="23"/>
        <v>0</v>
      </c>
      <c r="V187" s="24">
        <f t="shared" si="23"/>
        <v>0</v>
      </c>
      <c r="W187" s="24"/>
      <c r="X187" s="24"/>
      <c r="Y187" s="24"/>
      <c r="Z187" s="24"/>
    </row>
    <row r="188" spans="3:16384" x14ac:dyDescent="0.25">
      <c r="C188" s="27" t="s">
        <v>332</v>
      </c>
      <c r="D188" s="24">
        <f t="shared" ref="D188:V188" si="24">+D159/D$137</f>
        <v>10</v>
      </c>
      <c r="E188" s="24">
        <f t="shared" si="24"/>
        <v>3</v>
      </c>
      <c r="F188" s="24">
        <f t="shared" si="24"/>
        <v>7</v>
      </c>
      <c r="G188" s="24">
        <f t="shared" si="24"/>
        <v>2</v>
      </c>
      <c r="H188" s="24">
        <f t="shared" si="24"/>
        <v>4</v>
      </c>
      <c r="I188" s="24">
        <f t="shared" si="24"/>
        <v>0</v>
      </c>
      <c r="J188" s="24">
        <f t="shared" si="24"/>
        <v>0</v>
      </c>
      <c r="K188" s="24">
        <f t="shared" si="24"/>
        <v>1</v>
      </c>
      <c r="L188" s="24">
        <f t="shared" si="24"/>
        <v>1</v>
      </c>
      <c r="M188" s="24">
        <f t="shared" si="24"/>
        <v>0</v>
      </c>
      <c r="N188" s="24">
        <f t="shared" si="24"/>
        <v>2</v>
      </c>
      <c r="O188" s="24">
        <f t="shared" si="24"/>
        <v>0</v>
      </c>
      <c r="P188" s="24">
        <f t="shared" si="24"/>
        <v>0</v>
      </c>
      <c r="Q188" s="24">
        <f t="shared" si="24"/>
        <v>1</v>
      </c>
      <c r="R188" s="24">
        <f t="shared" si="24"/>
        <v>4</v>
      </c>
      <c r="S188" s="24">
        <f t="shared" si="24"/>
        <v>1</v>
      </c>
      <c r="T188" s="24">
        <f t="shared" si="24"/>
        <v>1</v>
      </c>
      <c r="U188" s="24">
        <f t="shared" si="24"/>
        <v>0</v>
      </c>
      <c r="V188" s="24">
        <f t="shared" si="24"/>
        <v>0</v>
      </c>
      <c r="W188" s="26"/>
      <c r="X188" s="26"/>
      <c r="Y188" s="26"/>
      <c r="Z188" s="26"/>
    </row>
    <row r="189" spans="3:16384" x14ac:dyDescent="0.25">
      <c r="C189" s="27" t="s">
        <v>303</v>
      </c>
      <c r="D189" s="24">
        <f t="shared" ref="D189:V189" si="25">+D160/D$137</f>
        <v>14</v>
      </c>
      <c r="E189" s="24">
        <f t="shared" si="25"/>
        <v>10</v>
      </c>
      <c r="F189" s="24">
        <f t="shared" si="25"/>
        <v>0</v>
      </c>
      <c r="G189" s="24">
        <f t="shared" si="25"/>
        <v>8</v>
      </c>
      <c r="H189" s="24">
        <f t="shared" si="25"/>
        <v>1</v>
      </c>
      <c r="I189" s="24">
        <f t="shared" si="25"/>
        <v>1</v>
      </c>
      <c r="J189" s="24">
        <f t="shared" si="25"/>
        <v>0</v>
      </c>
      <c r="K189" s="24">
        <f t="shared" si="25"/>
        <v>1</v>
      </c>
      <c r="L189" s="24">
        <f t="shared" si="25"/>
        <v>0</v>
      </c>
      <c r="M189" s="24">
        <f t="shared" si="25"/>
        <v>0</v>
      </c>
      <c r="N189" s="24">
        <f t="shared" si="25"/>
        <v>0</v>
      </c>
      <c r="O189" s="24">
        <f t="shared" si="25"/>
        <v>1</v>
      </c>
      <c r="P189" s="24">
        <f t="shared" si="25"/>
        <v>0</v>
      </c>
      <c r="Q189" s="24">
        <f t="shared" si="25"/>
        <v>0</v>
      </c>
      <c r="R189" s="24">
        <f t="shared" si="25"/>
        <v>4</v>
      </c>
      <c r="S189" s="24">
        <f t="shared" si="25"/>
        <v>0</v>
      </c>
      <c r="T189" s="24">
        <f t="shared" si="25"/>
        <v>0</v>
      </c>
      <c r="U189" s="24">
        <f t="shared" si="25"/>
        <v>0</v>
      </c>
      <c r="V189" s="24">
        <f t="shared" si="25"/>
        <v>0</v>
      </c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T189" s="26"/>
      <c r="LU189" s="26"/>
      <c r="LV189" s="26"/>
      <c r="LW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  <c r="MJ189" s="26"/>
      <c r="MK189" s="26"/>
      <c r="ML189" s="26"/>
      <c r="MM189" s="26"/>
      <c r="MN189" s="26"/>
      <c r="MO189" s="26"/>
      <c r="MP189" s="26"/>
      <c r="MQ189" s="26"/>
      <c r="MR189" s="26"/>
      <c r="MS189" s="26"/>
      <c r="MT189" s="26"/>
      <c r="MU189" s="26"/>
      <c r="MV189" s="26"/>
      <c r="MW189" s="26"/>
      <c r="MX189" s="26"/>
      <c r="MY189" s="26"/>
      <c r="MZ189" s="26"/>
      <c r="NA189" s="26"/>
      <c r="NB189" s="26"/>
      <c r="NC189" s="26"/>
      <c r="ND189" s="26"/>
      <c r="NE189" s="26"/>
      <c r="NF189" s="26"/>
      <c r="NG189" s="26"/>
      <c r="NH189" s="26"/>
      <c r="NI189" s="26"/>
      <c r="NJ189" s="26"/>
      <c r="NK189" s="26"/>
      <c r="NL189" s="26"/>
      <c r="NM189" s="26"/>
      <c r="NN189" s="26"/>
      <c r="NO189" s="26"/>
      <c r="NP189" s="26"/>
      <c r="NQ189" s="26"/>
      <c r="NR189" s="26"/>
      <c r="NS189" s="26"/>
      <c r="NT189" s="26"/>
      <c r="NU189" s="26"/>
      <c r="NV189" s="26"/>
      <c r="NW189" s="26"/>
      <c r="NX189" s="26"/>
      <c r="NY189" s="26"/>
      <c r="NZ189" s="26"/>
      <c r="OA189" s="26"/>
      <c r="OB189" s="26"/>
      <c r="OC189" s="26"/>
      <c r="OD189" s="26"/>
      <c r="OE189" s="26"/>
      <c r="OF189" s="26"/>
      <c r="OG189" s="26"/>
      <c r="OH189" s="26"/>
      <c r="OI189" s="26"/>
      <c r="OJ189" s="26"/>
      <c r="OK189" s="26"/>
      <c r="OL189" s="26"/>
      <c r="OM189" s="26"/>
      <c r="ON189" s="26"/>
      <c r="OO189" s="26"/>
      <c r="OP189" s="26"/>
      <c r="OQ189" s="26"/>
      <c r="OR189" s="26"/>
      <c r="OS189" s="26"/>
      <c r="OT189" s="26"/>
      <c r="OU189" s="26"/>
      <c r="OV189" s="26"/>
      <c r="OW189" s="26"/>
      <c r="OX189" s="26"/>
      <c r="OY189" s="26"/>
      <c r="OZ189" s="26"/>
      <c r="PA189" s="26"/>
      <c r="PB189" s="26"/>
      <c r="PC189" s="26"/>
      <c r="PD189" s="26"/>
      <c r="PE189" s="26"/>
      <c r="PF189" s="26"/>
      <c r="PG189" s="26"/>
      <c r="PH189" s="26"/>
      <c r="PI189" s="26"/>
      <c r="PJ189" s="26"/>
      <c r="PK189" s="26"/>
      <c r="PL189" s="26"/>
      <c r="PM189" s="26"/>
      <c r="PN189" s="26"/>
      <c r="PO189" s="26"/>
      <c r="PP189" s="26"/>
      <c r="PQ189" s="26"/>
      <c r="PR189" s="26"/>
      <c r="PS189" s="26"/>
      <c r="PT189" s="26"/>
      <c r="PU189" s="26"/>
      <c r="PV189" s="26"/>
      <c r="PW189" s="26"/>
      <c r="PX189" s="26"/>
      <c r="PY189" s="26"/>
      <c r="PZ189" s="26"/>
      <c r="QA189" s="26"/>
      <c r="QB189" s="26"/>
      <c r="QC189" s="26"/>
      <c r="QD189" s="26"/>
      <c r="QE189" s="26"/>
      <c r="QF189" s="26"/>
      <c r="QG189" s="26"/>
      <c r="QH189" s="26"/>
      <c r="QI189" s="26"/>
      <c r="QJ189" s="26"/>
      <c r="QK189" s="26"/>
      <c r="QL189" s="26"/>
      <c r="QM189" s="26"/>
      <c r="QN189" s="26"/>
      <c r="QO189" s="26"/>
      <c r="QP189" s="26"/>
      <c r="QQ189" s="26"/>
      <c r="QR189" s="26"/>
      <c r="QS189" s="26"/>
      <c r="QT189" s="26"/>
      <c r="QU189" s="26"/>
      <c r="QV189" s="26"/>
      <c r="QW189" s="26"/>
      <c r="QX189" s="26"/>
      <c r="QY189" s="26"/>
      <c r="QZ189" s="26"/>
      <c r="RA189" s="26"/>
      <c r="RB189" s="26"/>
      <c r="RC189" s="26"/>
      <c r="RD189" s="26"/>
      <c r="RE189" s="26"/>
      <c r="RF189" s="26"/>
      <c r="RG189" s="26"/>
      <c r="RH189" s="26"/>
      <c r="RI189" s="26"/>
      <c r="RJ189" s="26"/>
      <c r="RK189" s="26"/>
      <c r="RL189" s="26"/>
      <c r="RM189" s="26"/>
      <c r="RN189" s="26"/>
      <c r="RO189" s="26"/>
      <c r="RP189" s="26"/>
      <c r="RQ189" s="26"/>
      <c r="RR189" s="26"/>
      <c r="RS189" s="26"/>
      <c r="RT189" s="26"/>
      <c r="RU189" s="26"/>
      <c r="RV189" s="26"/>
      <c r="RW189" s="26"/>
      <c r="RX189" s="26"/>
      <c r="RY189" s="26"/>
      <c r="RZ189" s="26"/>
      <c r="SA189" s="26"/>
      <c r="SB189" s="26"/>
      <c r="SC189" s="26"/>
      <c r="SD189" s="26"/>
      <c r="SE189" s="26"/>
      <c r="SF189" s="26"/>
      <c r="SG189" s="26"/>
      <c r="SH189" s="26"/>
      <c r="SI189" s="26"/>
      <c r="SJ189" s="26"/>
      <c r="SK189" s="26"/>
      <c r="SL189" s="26"/>
      <c r="SM189" s="26"/>
      <c r="SN189" s="26"/>
      <c r="SO189" s="26"/>
      <c r="SP189" s="26"/>
      <c r="SQ189" s="26"/>
      <c r="SR189" s="26"/>
      <c r="SS189" s="26"/>
      <c r="ST189" s="26"/>
      <c r="SU189" s="26"/>
      <c r="SV189" s="26"/>
      <c r="SW189" s="26"/>
      <c r="SX189" s="26"/>
      <c r="SY189" s="26"/>
      <c r="SZ189" s="26"/>
      <c r="TA189" s="26"/>
      <c r="TB189" s="26"/>
      <c r="TC189" s="26"/>
      <c r="TD189" s="26"/>
      <c r="TE189" s="26"/>
      <c r="TF189" s="26"/>
      <c r="TG189" s="26"/>
      <c r="TH189" s="26"/>
      <c r="TI189" s="26"/>
      <c r="TJ189" s="26"/>
      <c r="TK189" s="26"/>
      <c r="TL189" s="26"/>
      <c r="TM189" s="26"/>
      <c r="TN189" s="26"/>
      <c r="TO189" s="26"/>
      <c r="TP189" s="26"/>
      <c r="TQ189" s="26"/>
      <c r="TR189" s="26"/>
      <c r="TS189" s="26"/>
      <c r="TT189" s="26"/>
      <c r="TU189" s="26"/>
      <c r="TV189" s="26"/>
      <c r="TW189" s="26"/>
      <c r="TX189" s="26"/>
      <c r="TY189" s="26"/>
      <c r="TZ189" s="26"/>
      <c r="UA189" s="26"/>
      <c r="UB189" s="26"/>
      <c r="UC189" s="26"/>
      <c r="UD189" s="26"/>
      <c r="UE189" s="26"/>
      <c r="UF189" s="26"/>
      <c r="UG189" s="26"/>
      <c r="UH189" s="26"/>
      <c r="UI189" s="26"/>
      <c r="UJ189" s="26"/>
      <c r="UK189" s="26"/>
      <c r="UL189" s="26"/>
      <c r="UM189" s="26"/>
      <c r="UN189" s="26"/>
      <c r="UO189" s="26"/>
      <c r="UP189" s="26"/>
      <c r="UQ189" s="26"/>
      <c r="UR189" s="26"/>
      <c r="US189" s="26"/>
      <c r="UT189" s="26"/>
      <c r="UU189" s="26"/>
      <c r="UV189" s="26"/>
      <c r="UW189" s="26"/>
      <c r="UX189" s="26"/>
      <c r="UY189" s="26"/>
      <c r="UZ189" s="26"/>
      <c r="VA189" s="26"/>
      <c r="VB189" s="26"/>
      <c r="VC189" s="26"/>
      <c r="VD189" s="26"/>
      <c r="VE189" s="26"/>
      <c r="VF189" s="26"/>
      <c r="VG189" s="26"/>
      <c r="VH189" s="26"/>
      <c r="VI189" s="26"/>
      <c r="VJ189" s="26"/>
      <c r="VK189" s="26"/>
      <c r="VL189" s="26"/>
      <c r="VM189" s="26"/>
      <c r="VN189" s="26"/>
      <c r="VO189" s="26"/>
      <c r="VP189" s="26"/>
      <c r="VQ189" s="26"/>
      <c r="VR189" s="26"/>
      <c r="VS189" s="26"/>
      <c r="VT189" s="26"/>
      <c r="VU189" s="26"/>
      <c r="VV189" s="26"/>
      <c r="VW189" s="26"/>
      <c r="VX189" s="26"/>
      <c r="VY189" s="26"/>
      <c r="VZ189" s="26"/>
      <c r="WA189" s="26"/>
      <c r="WB189" s="26"/>
      <c r="WC189" s="26"/>
      <c r="WD189" s="26"/>
      <c r="WE189" s="26"/>
      <c r="WF189" s="26"/>
      <c r="WG189" s="26"/>
      <c r="WH189" s="26"/>
      <c r="WI189" s="26"/>
      <c r="WJ189" s="26"/>
      <c r="WK189" s="26"/>
      <c r="WL189" s="26"/>
      <c r="WM189" s="26"/>
      <c r="WN189" s="26"/>
      <c r="WO189" s="26"/>
      <c r="WP189" s="26"/>
      <c r="WQ189" s="26"/>
      <c r="WR189" s="26"/>
      <c r="WS189" s="26"/>
      <c r="WT189" s="26"/>
      <c r="WU189" s="26"/>
      <c r="WV189" s="26"/>
      <c r="WW189" s="26"/>
      <c r="WX189" s="26"/>
      <c r="WY189" s="26"/>
      <c r="WZ189" s="26"/>
      <c r="XA189" s="26"/>
      <c r="XB189" s="26"/>
      <c r="XC189" s="26"/>
      <c r="XD189" s="26"/>
      <c r="XE189" s="26"/>
      <c r="XF189" s="26"/>
      <c r="XG189" s="26"/>
      <c r="XH189" s="26"/>
      <c r="XI189" s="26"/>
      <c r="XJ189" s="26"/>
      <c r="XK189" s="26"/>
      <c r="XL189" s="26"/>
      <c r="XM189" s="26"/>
      <c r="XN189" s="26"/>
      <c r="XO189" s="26"/>
      <c r="XP189" s="26"/>
      <c r="XQ189" s="26"/>
      <c r="XR189" s="26"/>
      <c r="XS189" s="26"/>
      <c r="XT189" s="26"/>
      <c r="XU189" s="26"/>
      <c r="XV189" s="26"/>
      <c r="XW189" s="26"/>
      <c r="XX189" s="26"/>
      <c r="XY189" s="26"/>
      <c r="XZ189" s="26"/>
      <c r="YA189" s="26"/>
      <c r="YB189" s="26"/>
      <c r="YC189" s="26"/>
      <c r="YD189" s="26"/>
      <c r="YE189" s="26"/>
      <c r="YF189" s="26"/>
      <c r="YG189" s="26"/>
      <c r="YH189" s="26"/>
      <c r="YI189" s="26"/>
      <c r="YJ189" s="26"/>
      <c r="YK189" s="26"/>
      <c r="YL189" s="26"/>
      <c r="YM189" s="26"/>
      <c r="YN189" s="26"/>
      <c r="YO189" s="26"/>
      <c r="YP189" s="26"/>
      <c r="YQ189" s="26"/>
      <c r="YR189" s="26"/>
      <c r="YS189" s="26"/>
      <c r="YT189" s="26"/>
      <c r="YU189" s="26"/>
      <c r="YV189" s="26"/>
      <c r="YW189" s="26"/>
      <c r="YX189" s="26"/>
      <c r="YY189" s="26"/>
      <c r="YZ189" s="26"/>
      <c r="ZA189" s="26"/>
      <c r="ZB189" s="26"/>
      <c r="ZC189" s="26"/>
      <c r="ZD189" s="26"/>
      <c r="ZE189" s="26"/>
      <c r="ZF189" s="26"/>
      <c r="ZG189" s="26"/>
      <c r="ZH189" s="26"/>
      <c r="ZI189" s="26"/>
      <c r="ZJ189" s="26"/>
      <c r="ZK189" s="26"/>
      <c r="ZL189" s="26"/>
      <c r="ZM189" s="26"/>
      <c r="ZN189" s="26"/>
      <c r="ZO189" s="26"/>
      <c r="ZP189" s="26"/>
      <c r="ZQ189" s="26"/>
      <c r="ZR189" s="26"/>
      <c r="ZS189" s="26"/>
      <c r="ZT189" s="26"/>
      <c r="ZU189" s="26"/>
      <c r="ZV189" s="26"/>
      <c r="ZW189" s="26"/>
      <c r="ZX189" s="26"/>
      <c r="ZY189" s="26"/>
      <c r="ZZ189" s="26"/>
      <c r="AAA189" s="26"/>
      <c r="AAB189" s="26"/>
      <c r="AAC189" s="26"/>
      <c r="AAD189" s="26"/>
      <c r="AAE189" s="26"/>
      <c r="AAF189" s="26"/>
      <c r="AAG189" s="26"/>
      <c r="AAH189" s="26"/>
      <c r="AAI189" s="26"/>
      <c r="AAJ189" s="26"/>
      <c r="AAK189" s="26"/>
      <c r="AAL189" s="26"/>
      <c r="AAM189" s="26"/>
      <c r="AAN189" s="26"/>
      <c r="AAO189" s="26"/>
      <c r="AAP189" s="26"/>
      <c r="AAQ189" s="26"/>
      <c r="AAR189" s="26"/>
      <c r="AAS189" s="26"/>
      <c r="AAT189" s="26"/>
      <c r="AAU189" s="26"/>
      <c r="AAV189" s="26"/>
      <c r="AAW189" s="26"/>
      <c r="AAX189" s="26"/>
      <c r="AAY189" s="26"/>
      <c r="AAZ189" s="26"/>
      <c r="ABA189" s="26"/>
      <c r="ABB189" s="26"/>
      <c r="ABC189" s="26"/>
      <c r="ABD189" s="26"/>
      <c r="ABE189" s="26"/>
      <c r="ABF189" s="26"/>
      <c r="ABG189" s="26"/>
      <c r="ABH189" s="26"/>
      <c r="ABI189" s="26"/>
      <c r="ABJ189" s="26"/>
      <c r="ABK189" s="26"/>
      <c r="ABL189" s="26"/>
      <c r="ABM189" s="26"/>
      <c r="ABN189" s="26"/>
      <c r="ABO189" s="26"/>
      <c r="ABP189" s="26"/>
      <c r="ABQ189" s="26"/>
      <c r="ABR189" s="26"/>
      <c r="ABS189" s="26"/>
      <c r="ABT189" s="26"/>
      <c r="ABU189" s="26"/>
      <c r="ABV189" s="26"/>
      <c r="ABW189" s="26"/>
      <c r="ABX189" s="26"/>
      <c r="ABY189" s="26"/>
      <c r="ABZ189" s="26"/>
      <c r="ACA189" s="26"/>
      <c r="ACB189" s="26"/>
      <c r="ACC189" s="26"/>
      <c r="ACD189" s="26"/>
      <c r="ACE189" s="26"/>
      <c r="ACF189" s="26"/>
      <c r="ACG189" s="26"/>
      <c r="ACH189" s="26"/>
      <c r="ACI189" s="26"/>
      <c r="ACJ189" s="26"/>
      <c r="ACK189" s="26"/>
      <c r="ACL189" s="26"/>
      <c r="ACM189" s="26"/>
      <c r="ACN189" s="26"/>
      <c r="ACO189" s="26"/>
      <c r="ACP189" s="26"/>
      <c r="ACQ189" s="26"/>
      <c r="ACR189" s="26"/>
      <c r="ACS189" s="26"/>
      <c r="ACT189" s="26"/>
      <c r="ACU189" s="26"/>
      <c r="ACV189" s="26"/>
      <c r="ACW189" s="26"/>
      <c r="ACX189" s="26"/>
      <c r="ACY189" s="26"/>
      <c r="ACZ189" s="26"/>
      <c r="ADA189" s="26"/>
      <c r="ADB189" s="26"/>
      <c r="ADC189" s="26"/>
      <c r="ADD189" s="26"/>
      <c r="ADE189" s="26"/>
      <c r="ADF189" s="26"/>
      <c r="ADG189" s="26"/>
      <c r="ADH189" s="26"/>
      <c r="ADI189" s="26"/>
      <c r="ADJ189" s="26"/>
      <c r="ADK189" s="26"/>
      <c r="ADL189" s="26"/>
      <c r="ADM189" s="26"/>
      <c r="ADN189" s="26"/>
      <c r="ADO189" s="26"/>
      <c r="ADP189" s="26"/>
      <c r="ADQ189" s="26"/>
      <c r="ADR189" s="26"/>
      <c r="ADS189" s="26"/>
      <c r="ADT189" s="26"/>
      <c r="ADU189" s="26"/>
      <c r="ADV189" s="26"/>
      <c r="ADW189" s="26"/>
      <c r="ADX189" s="26"/>
      <c r="ADY189" s="26"/>
      <c r="ADZ189" s="26"/>
      <c r="AEA189" s="26"/>
      <c r="AEB189" s="26"/>
      <c r="AEC189" s="26"/>
      <c r="AED189" s="26"/>
      <c r="AEE189" s="26"/>
      <c r="AEF189" s="26"/>
      <c r="AEG189" s="26"/>
      <c r="AEH189" s="26"/>
      <c r="AEI189" s="26"/>
      <c r="AEJ189" s="26"/>
      <c r="AEK189" s="26"/>
      <c r="AEL189" s="26"/>
      <c r="AEM189" s="26"/>
      <c r="AEN189" s="26"/>
      <c r="AEO189" s="26"/>
      <c r="AEP189" s="26"/>
      <c r="AEQ189" s="26"/>
      <c r="AER189" s="26"/>
      <c r="AES189" s="26"/>
      <c r="AET189" s="26"/>
      <c r="AEU189" s="26"/>
      <c r="AEV189" s="26"/>
      <c r="AEW189" s="26"/>
      <c r="AEX189" s="26"/>
      <c r="AEY189" s="26"/>
      <c r="AEZ189" s="26"/>
      <c r="AFA189" s="26"/>
      <c r="AFB189" s="26"/>
      <c r="AFC189" s="26"/>
      <c r="AFD189" s="26"/>
      <c r="AFE189" s="26"/>
      <c r="AFF189" s="26"/>
      <c r="AFG189" s="26"/>
      <c r="AFH189" s="26"/>
      <c r="AFI189" s="26"/>
      <c r="AFJ189" s="26"/>
      <c r="AFK189" s="26"/>
      <c r="AFL189" s="26"/>
      <c r="AFM189" s="26"/>
      <c r="AFN189" s="26"/>
      <c r="AFO189" s="26"/>
      <c r="AFP189" s="26"/>
      <c r="AFQ189" s="26"/>
      <c r="AFR189" s="26"/>
      <c r="AFS189" s="26"/>
      <c r="AFT189" s="26"/>
      <c r="AFU189" s="26"/>
      <c r="AFV189" s="26"/>
      <c r="AFW189" s="26"/>
      <c r="AFX189" s="26"/>
      <c r="AFY189" s="26"/>
      <c r="AFZ189" s="26"/>
      <c r="AGA189" s="26"/>
      <c r="AGB189" s="26"/>
      <c r="AGC189" s="26"/>
      <c r="AGD189" s="26"/>
      <c r="AGE189" s="26"/>
      <c r="AGF189" s="26"/>
      <c r="AGG189" s="26"/>
      <c r="AGH189" s="26"/>
      <c r="AGI189" s="26"/>
      <c r="AGJ189" s="26"/>
      <c r="AGK189" s="26"/>
      <c r="AGL189" s="26"/>
      <c r="AGM189" s="26"/>
      <c r="AGN189" s="26"/>
      <c r="AGO189" s="26"/>
      <c r="AGP189" s="26"/>
      <c r="AGQ189" s="26"/>
      <c r="AGR189" s="26"/>
      <c r="AGS189" s="26"/>
      <c r="AGT189" s="26"/>
      <c r="AGU189" s="26"/>
      <c r="AGV189" s="26"/>
      <c r="AGW189" s="26"/>
      <c r="AGX189" s="26"/>
      <c r="AGY189" s="26"/>
      <c r="AGZ189" s="26"/>
      <c r="AHA189" s="26"/>
      <c r="AHB189" s="26"/>
      <c r="AHC189" s="26"/>
      <c r="AHD189" s="26"/>
      <c r="AHE189" s="26"/>
      <c r="AHF189" s="26"/>
      <c r="AHG189" s="26"/>
      <c r="AHH189" s="26"/>
      <c r="AHI189" s="26"/>
      <c r="AHJ189" s="26"/>
      <c r="AHK189" s="26"/>
      <c r="AHL189" s="26"/>
      <c r="AHM189" s="26"/>
      <c r="AHN189" s="26"/>
      <c r="AHO189" s="26"/>
      <c r="AHP189" s="26"/>
      <c r="AHQ189" s="26"/>
      <c r="AHR189" s="26"/>
      <c r="AHS189" s="26"/>
      <c r="AHT189" s="26"/>
      <c r="AHU189" s="26"/>
      <c r="AHV189" s="26"/>
      <c r="AHW189" s="26"/>
      <c r="AHX189" s="26"/>
      <c r="AHY189" s="26"/>
      <c r="AHZ189" s="26"/>
      <c r="AIA189" s="26"/>
      <c r="AIB189" s="26"/>
      <c r="AIC189" s="26"/>
      <c r="AID189" s="26"/>
      <c r="AIE189" s="26"/>
      <c r="AIF189" s="26"/>
      <c r="AIG189" s="26"/>
      <c r="AIH189" s="26"/>
      <c r="AII189" s="26"/>
      <c r="AIJ189" s="26"/>
      <c r="AIK189" s="26"/>
      <c r="AIL189" s="26"/>
      <c r="AIM189" s="26"/>
      <c r="AIN189" s="26"/>
      <c r="AIO189" s="26"/>
      <c r="AIP189" s="26"/>
      <c r="AIQ189" s="26"/>
      <c r="AIR189" s="26"/>
      <c r="AIS189" s="26"/>
      <c r="AIT189" s="26"/>
      <c r="AIU189" s="26"/>
      <c r="AIV189" s="26"/>
      <c r="AIW189" s="26"/>
      <c r="AIX189" s="26"/>
      <c r="AIY189" s="26"/>
      <c r="AIZ189" s="26"/>
      <c r="AJA189" s="26"/>
      <c r="AJB189" s="26"/>
      <c r="AJC189" s="26"/>
      <c r="AJD189" s="26"/>
      <c r="AJE189" s="26"/>
      <c r="AJF189" s="26"/>
      <c r="AJG189" s="26"/>
      <c r="AJH189" s="26"/>
      <c r="AJI189" s="26"/>
      <c r="AJJ189" s="26"/>
      <c r="AJK189" s="26"/>
      <c r="AJL189" s="26"/>
      <c r="AJM189" s="26"/>
      <c r="AJN189" s="26"/>
      <c r="AJO189" s="26"/>
      <c r="AJP189" s="26"/>
      <c r="AJQ189" s="26"/>
      <c r="AJR189" s="26"/>
      <c r="AJS189" s="26"/>
      <c r="AJT189" s="26"/>
      <c r="AJU189" s="26"/>
      <c r="AJV189" s="26"/>
      <c r="AJW189" s="26"/>
      <c r="AJX189" s="26"/>
      <c r="AJY189" s="26"/>
      <c r="AJZ189" s="26"/>
      <c r="AKA189" s="26"/>
      <c r="AKB189" s="26"/>
      <c r="AKC189" s="26"/>
      <c r="AKD189" s="26"/>
      <c r="AKE189" s="26"/>
      <c r="AKF189" s="26"/>
      <c r="AKG189" s="26"/>
      <c r="AKH189" s="26"/>
      <c r="AKI189" s="26"/>
      <c r="AKJ189" s="26"/>
      <c r="AKK189" s="26"/>
      <c r="AKL189" s="26"/>
      <c r="AKM189" s="26"/>
      <c r="AKN189" s="26"/>
      <c r="AKO189" s="26"/>
      <c r="AKP189" s="26"/>
      <c r="AKQ189" s="26"/>
      <c r="AKR189" s="26"/>
      <c r="AKS189" s="26"/>
      <c r="AKT189" s="26"/>
      <c r="AKU189" s="26"/>
      <c r="AKV189" s="26"/>
      <c r="AKW189" s="26"/>
      <c r="AKX189" s="26"/>
      <c r="AKY189" s="26"/>
      <c r="AKZ189" s="26"/>
      <c r="ALA189" s="26"/>
      <c r="ALB189" s="26"/>
      <c r="ALC189" s="26"/>
      <c r="ALD189" s="26"/>
      <c r="ALE189" s="26"/>
      <c r="ALF189" s="26"/>
      <c r="ALG189" s="26"/>
      <c r="ALH189" s="26"/>
      <c r="ALI189" s="26"/>
      <c r="ALJ189" s="26"/>
      <c r="ALK189" s="26"/>
      <c r="ALL189" s="26"/>
      <c r="ALM189" s="26"/>
      <c r="ALN189" s="26"/>
      <c r="ALO189" s="26"/>
      <c r="ALP189" s="26"/>
      <c r="ALQ189" s="26"/>
      <c r="ALR189" s="26"/>
      <c r="ALS189" s="26"/>
      <c r="ALT189" s="26"/>
      <c r="ALU189" s="26"/>
      <c r="ALV189" s="26"/>
      <c r="ALW189" s="26"/>
      <c r="ALX189" s="26"/>
      <c r="ALY189" s="26"/>
      <c r="ALZ189" s="26"/>
      <c r="AMA189" s="26"/>
      <c r="AMB189" s="26"/>
      <c r="AMC189" s="26"/>
      <c r="AMD189" s="26"/>
      <c r="AME189" s="26"/>
      <c r="AMF189" s="26"/>
      <c r="AMG189" s="26"/>
      <c r="AMH189" s="26"/>
      <c r="AMI189" s="26"/>
      <c r="AMJ189" s="26"/>
      <c r="AMK189" s="26"/>
      <c r="AML189" s="26"/>
      <c r="AMM189" s="26"/>
      <c r="AMN189" s="26"/>
      <c r="AMO189" s="26"/>
      <c r="AMP189" s="26"/>
      <c r="AMQ189" s="26"/>
      <c r="AMR189" s="26"/>
      <c r="AMS189" s="26"/>
      <c r="AMT189" s="26"/>
      <c r="AMU189" s="26"/>
      <c r="AMV189" s="26"/>
      <c r="AMW189" s="26"/>
      <c r="AMX189" s="26"/>
      <c r="AMY189" s="26"/>
      <c r="AMZ189" s="26"/>
      <c r="ANA189" s="26"/>
      <c r="ANB189" s="26"/>
      <c r="ANC189" s="26"/>
      <c r="AND189" s="26"/>
      <c r="ANE189" s="26"/>
      <c r="ANF189" s="26"/>
      <c r="ANG189" s="26"/>
      <c r="ANH189" s="26"/>
      <c r="ANI189" s="26"/>
      <c r="ANJ189" s="26"/>
      <c r="ANK189" s="26"/>
      <c r="ANL189" s="26"/>
      <c r="ANM189" s="26"/>
      <c r="ANN189" s="26"/>
      <c r="ANO189" s="26"/>
      <c r="ANP189" s="26"/>
      <c r="ANQ189" s="26"/>
      <c r="ANR189" s="26"/>
      <c r="ANS189" s="26"/>
      <c r="ANT189" s="26"/>
      <c r="ANU189" s="26"/>
      <c r="ANV189" s="26"/>
      <c r="ANW189" s="26"/>
      <c r="ANX189" s="26"/>
      <c r="ANY189" s="26"/>
      <c r="ANZ189" s="26"/>
      <c r="AOA189" s="26"/>
      <c r="AOB189" s="26"/>
      <c r="AOC189" s="26"/>
      <c r="AOD189" s="26"/>
      <c r="AOE189" s="26"/>
      <c r="AOF189" s="26"/>
      <c r="AOG189" s="26"/>
      <c r="AOH189" s="26"/>
      <c r="AOI189" s="26"/>
      <c r="AOJ189" s="26"/>
      <c r="AOK189" s="26"/>
      <c r="AOL189" s="26"/>
      <c r="AOM189" s="26"/>
      <c r="AON189" s="26"/>
      <c r="AOO189" s="26"/>
      <c r="AOP189" s="26"/>
      <c r="AOQ189" s="26"/>
      <c r="AOR189" s="26"/>
      <c r="AOS189" s="26"/>
      <c r="AOT189" s="26"/>
      <c r="AOU189" s="26"/>
      <c r="AOV189" s="26"/>
      <c r="AOW189" s="26"/>
      <c r="AOX189" s="26"/>
      <c r="AOY189" s="26"/>
      <c r="AOZ189" s="26"/>
      <c r="APA189" s="26"/>
      <c r="APB189" s="26"/>
      <c r="APC189" s="26"/>
      <c r="APD189" s="26"/>
      <c r="APE189" s="26"/>
      <c r="APF189" s="26"/>
      <c r="APG189" s="26"/>
      <c r="APH189" s="26"/>
      <c r="API189" s="26"/>
      <c r="APJ189" s="26"/>
      <c r="APK189" s="26"/>
      <c r="APL189" s="26"/>
      <c r="APM189" s="26"/>
      <c r="APN189" s="26"/>
      <c r="APO189" s="26"/>
      <c r="APP189" s="26"/>
      <c r="APQ189" s="26"/>
      <c r="APR189" s="26"/>
      <c r="APS189" s="26"/>
      <c r="APT189" s="26"/>
      <c r="APU189" s="26"/>
      <c r="APV189" s="26"/>
      <c r="APW189" s="26"/>
      <c r="APX189" s="26"/>
      <c r="APY189" s="26"/>
      <c r="APZ189" s="26"/>
      <c r="AQA189" s="26"/>
      <c r="AQB189" s="26"/>
      <c r="AQC189" s="26"/>
      <c r="AQD189" s="26"/>
      <c r="AQE189" s="26"/>
      <c r="AQF189" s="26"/>
      <c r="AQG189" s="26"/>
      <c r="AQH189" s="26"/>
      <c r="AQI189" s="26"/>
      <c r="AQJ189" s="26"/>
      <c r="AQK189" s="26"/>
      <c r="AQL189" s="26"/>
      <c r="AQM189" s="26"/>
      <c r="AQN189" s="26"/>
      <c r="AQO189" s="26"/>
      <c r="AQP189" s="26"/>
      <c r="AQQ189" s="26"/>
      <c r="AQR189" s="26"/>
      <c r="AQS189" s="26"/>
      <c r="AQT189" s="26"/>
      <c r="AQU189" s="26"/>
      <c r="AQV189" s="26"/>
      <c r="AQW189" s="26"/>
      <c r="AQX189" s="26"/>
      <c r="AQY189" s="26"/>
      <c r="AQZ189" s="26"/>
      <c r="ARA189" s="26"/>
      <c r="ARB189" s="26"/>
      <c r="ARC189" s="26"/>
      <c r="ARD189" s="26"/>
      <c r="ARE189" s="26"/>
      <c r="ARF189" s="26"/>
      <c r="ARG189" s="26"/>
      <c r="ARH189" s="26"/>
      <c r="ARI189" s="26"/>
      <c r="ARJ189" s="26"/>
      <c r="ARK189" s="26"/>
      <c r="ARL189" s="26"/>
      <c r="ARM189" s="26"/>
      <c r="ARN189" s="26"/>
      <c r="ARO189" s="26"/>
      <c r="ARP189" s="26"/>
      <c r="ARQ189" s="26"/>
      <c r="ARR189" s="26"/>
      <c r="ARS189" s="26"/>
      <c r="ART189" s="26"/>
      <c r="ARU189" s="26"/>
      <c r="ARV189" s="26"/>
      <c r="ARW189" s="26"/>
      <c r="ARX189" s="26"/>
      <c r="ARY189" s="26"/>
      <c r="ARZ189" s="26"/>
      <c r="ASA189" s="26"/>
      <c r="ASB189" s="26"/>
      <c r="ASC189" s="26"/>
      <c r="ASD189" s="26"/>
      <c r="ASE189" s="26"/>
      <c r="ASF189" s="26"/>
      <c r="ASG189" s="26"/>
      <c r="ASH189" s="26"/>
      <c r="ASI189" s="26"/>
      <c r="ASJ189" s="26"/>
      <c r="ASK189" s="26"/>
      <c r="ASL189" s="26"/>
      <c r="ASM189" s="26"/>
      <c r="ASN189" s="26"/>
      <c r="ASO189" s="26"/>
      <c r="ASP189" s="26"/>
      <c r="ASQ189" s="26"/>
      <c r="ASR189" s="26"/>
      <c r="ASS189" s="26"/>
      <c r="AST189" s="26"/>
      <c r="ASU189" s="26"/>
      <c r="ASV189" s="26"/>
      <c r="ASW189" s="26"/>
      <c r="ASX189" s="26"/>
      <c r="ASY189" s="26"/>
      <c r="ASZ189" s="26"/>
      <c r="ATA189" s="26"/>
      <c r="ATB189" s="26"/>
      <c r="ATC189" s="26"/>
      <c r="ATD189" s="26"/>
      <c r="ATE189" s="26"/>
      <c r="ATF189" s="26"/>
      <c r="ATG189" s="26"/>
      <c r="ATH189" s="26"/>
      <c r="ATI189" s="26"/>
      <c r="ATJ189" s="26"/>
      <c r="ATK189" s="26"/>
      <c r="ATL189" s="26"/>
      <c r="ATM189" s="26"/>
      <c r="ATN189" s="26"/>
      <c r="ATO189" s="26"/>
      <c r="ATP189" s="26"/>
      <c r="ATQ189" s="26"/>
      <c r="ATR189" s="26"/>
      <c r="ATS189" s="26"/>
      <c r="ATT189" s="26"/>
      <c r="ATU189" s="26"/>
      <c r="ATV189" s="26"/>
      <c r="ATW189" s="26"/>
      <c r="ATX189" s="26"/>
      <c r="ATY189" s="26"/>
      <c r="ATZ189" s="26"/>
      <c r="AUA189" s="26"/>
      <c r="AUB189" s="26"/>
      <c r="AUC189" s="26"/>
      <c r="AUD189" s="26"/>
      <c r="AUE189" s="26"/>
      <c r="AUF189" s="26"/>
      <c r="AUG189" s="26"/>
      <c r="AUH189" s="26"/>
      <c r="AUI189" s="26"/>
      <c r="AUJ189" s="26"/>
      <c r="AUK189" s="26"/>
      <c r="AUL189" s="26"/>
      <c r="AUM189" s="26"/>
      <c r="AUN189" s="26"/>
      <c r="AUO189" s="26"/>
      <c r="AUP189" s="26"/>
      <c r="AUQ189" s="26"/>
      <c r="AUR189" s="26"/>
      <c r="AUS189" s="26"/>
      <c r="AUT189" s="26"/>
      <c r="AUU189" s="26"/>
      <c r="AUV189" s="26"/>
      <c r="AUW189" s="26"/>
      <c r="AUX189" s="26"/>
      <c r="AUY189" s="26"/>
      <c r="AUZ189" s="26"/>
      <c r="AVA189" s="26"/>
      <c r="AVB189" s="26"/>
      <c r="AVC189" s="26"/>
      <c r="AVD189" s="26"/>
      <c r="AVE189" s="26"/>
      <c r="AVF189" s="26"/>
      <c r="AVG189" s="26"/>
      <c r="AVH189" s="26"/>
      <c r="AVI189" s="26"/>
      <c r="AVJ189" s="26"/>
      <c r="AVK189" s="26"/>
      <c r="AVL189" s="26"/>
      <c r="AVM189" s="26"/>
      <c r="AVN189" s="26"/>
      <c r="AVO189" s="26"/>
      <c r="AVP189" s="26"/>
      <c r="AVQ189" s="26"/>
      <c r="AVR189" s="26"/>
      <c r="AVS189" s="26"/>
      <c r="AVT189" s="26"/>
      <c r="AVU189" s="26"/>
      <c r="AVV189" s="26"/>
      <c r="AVW189" s="26"/>
      <c r="AVX189" s="26"/>
      <c r="AVY189" s="26"/>
      <c r="AVZ189" s="26"/>
      <c r="AWA189" s="26"/>
      <c r="AWB189" s="26"/>
      <c r="AWC189" s="26"/>
      <c r="AWD189" s="26"/>
      <c r="AWE189" s="26"/>
      <c r="AWF189" s="26"/>
      <c r="AWG189" s="26"/>
      <c r="AWH189" s="26"/>
      <c r="AWI189" s="26"/>
      <c r="AWJ189" s="26"/>
      <c r="AWK189" s="26"/>
      <c r="AWL189" s="26"/>
      <c r="AWM189" s="26"/>
      <c r="AWN189" s="26"/>
      <c r="AWO189" s="26"/>
      <c r="AWP189" s="26"/>
      <c r="AWQ189" s="26"/>
      <c r="AWR189" s="26"/>
      <c r="AWS189" s="26"/>
      <c r="AWT189" s="26"/>
      <c r="AWU189" s="26"/>
      <c r="AWV189" s="26"/>
      <c r="AWW189" s="26"/>
      <c r="AWX189" s="26"/>
      <c r="AWY189" s="26"/>
      <c r="AWZ189" s="26"/>
      <c r="AXA189" s="26"/>
      <c r="AXB189" s="26"/>
      <c r="AXC189" s="26"/>
      <c r="AXD189" s="26"/>
      <c r="AXE189" s="26"/>
      <c r="AXF189" s="26"/>
      <c r="AXG189" s="26"/>
      <c r="AXH189" s="26"/>
      <c r="AXI189" s="26"/>
      <c r="AXJ189" s="26"/>
      <c r="AXK189" s="26"/>
      <c r="AXL189" s="26"/>
      <c r="AXM189" s="26"/>
      <c r="AXN189" s="26"/>
      <c r="AXO189" s="26"/>
      <c r="AXP189" s="26"/>
      <c r="AXQ189" s="26"/>
      <c r="AXR189" s="26"/>
      <c r="AXS189" s="26"/>
      <c r="AXT189" s="26"/>
      <c r="AXU189" s="26"/>
      <c r="AXV189" s="26"/>
      <c r="AXW189" s="26"/>
      <c r="AXX189" s="26"/>
      <c r="AXY189" s="26"/>
      <c r="AXZ189" s="26"/>
      <c r="AYA189" s="26"/>
      <c r="AYB189" s="26"/>
      <c r="AYC189" s="26"/>
      <c r="AYD189" s="26"/>
      <c r="AYE189" s="26"/>
      <c r="AYF189" s="26"/>
      <c r="AYG189" s="26"/>
      <c r="AYH189" s="26"/>
      <c r="AYI189" s="26"/>
      <c r="AYJ189" s="26"/>
      <c r="AYK189" s="26"/>
      <c r="AYL189" s="26"/>
      <c r="AYM189" s="26"/>
      <c r="AYN189" s="26"/>
      <c r="AYO189" s="26"/>
      <c r="AYP189" s="26"/>
      <c r="AYQ189" s="26"/>
      <c r="AYR189" s="26"/>
      <c r="AYS189" s="26"/>
      <c r="AYT189" s="26"/>
      <c r="AYU189" s="26"/>
      <c r="AYV189" s="26"/>
      <c r="AYW189" s="26"/>
      <c r="AYX189" s="26"/>
      <c r="AYY189" s="26"/>
      <c r="AYZ189" s="26"/>
      <c r="AZA189" s="26"/>
      <c r="AZB189" s="26"/>
      <c r="AZC189" s="26"/>
      <c r="AZD189" s="26"/>
      <c r="AZE189" s="26"/>
      <c r="AZF189" s="26"/>
      <c r="AZG189" s="26"/>
      <c r="AZH189" s="26"/>
      <c r="AZI189" s="26"/>
      <c r="AZJ189" s="26"/>
      <c r="AZK189" s="26"/>
      <c r="AZL189" s="26"/>
      <c r="AZM189" s="26"/>
      <c r="AZN189" s="26"/>
      <c r="AZO189" s="26"/>
      <c r="AZP189" s="26"/>
      <c r="AZQ189" s="26"/>
      <c r="AZR189" s="26"/>
      <c r="AZS189" s="26"/>
      <c r="AZT189" s="26"/>
      <c r="AZU189" s="26"/>
      <c r="AZV189" s="26"/>
      <c r="AZW189" s="26"/>
      <c r="AZX189" s="26"/>
      <c r="AZY189" s="26"/>
      <c r="AZZ189" s="26"/>
      <c r="BAA189" s="26"/>
      <c r="BAB189" s="26"/>
      <c r="BAC189" s="26"/>
      <c r="BAD189" s="26"/>
      <c r="BAE189" s="26"/>
      <c r="BAF189" s="26"/>
      <c r="BAG189" s="26"/>
      <c r="BAH189" s="26"/>
      <c r="BAI189" s="26"/>
      <c r="BAJ189" s="26"/>
      <c r="BAK189" s="26"/>
      <c r="BAL189" s="26"/>
      <c r="BAM189" s="26"/>
      <c r="BAN189" s="26"/>
      <c r="BAO189" s="26"/>
      <c r="BAP189" s="26"/>
      <c r="BAQ189" s="26"/>
      <c r="BAR189" s="26"/>
      <c r="BAS189" s="26"/>
      <c r="BAT189" s="26"/>
      <c r="BAU189" s="26"/>
      <c r="BAV189" s="26"/>
      <c r="BAW189" s="26"/>
      <c r="BAX189" s="26"/>
      <c r="BAY189" s="26"/>
      <c r="BAZ189" s="26"/>
      <c r="BBA189" s="26"/>
      <c r="BBB189" s="26"/>
      <c r="BBC189" s="26"/>
      <c r="BBD189" s="26"/>
      <c r="BBE189" s="26"/>
      <c r="BBF189" s="26"/>
      <c r="BBG189" s="26"/>
      <c r="BBH189" s="26"/>
      <c r="BBI189" s="26"/>
      <c r="BBJ189" s="26"/>
      <c r="BBK189" s="26"/>
      <c r="BBL189" s="26"/>
      <c r="BBM189" s="26"/>
      <c r="BBN189" s="26"/>
      <c r="BBO189" s="26"/>
      <c r="BBP189" s="26"/>
      <c r="BBQ189" s="26"/>
      <c r="BBR189" s="26"/>
      <c r="BBS189" s="26"/>
      <c r="BBT189" s="26"/>
      <c r="BBU189" s="26"/>
      <c r="BBV189" s="26"/>
      <c r="BBW189" s="26"/>
      <c r="BBX189" s="26"/>
      <c r="BBY189" s="26"/>
      <c r="BBZ189" s="26"/>
      <c r="BCA189" s="26"/>
      <c r="BCB189" s="26"/>
      <c r="BCC189" s="26"/>
      <c r="BCD189" s="26"/>
      <c r="BCE189" s="26"/>
      <c r="BCF189" s="26"/>
      <c r="BCG189" s="26"/>
      <c r="BCH189" s="26"/>
      <c r="BCI189" s="26"/>
      <c r="BCJ189" s="26"/>
      <c r="BCK189" s="26"/>
      <c r="BCL189" s="26"/>
      <c r="BCM189" s="26"/>
      <c r="BCN189" s="26"/>
      <c r="BCO189" s="26"/>
      <c r="BCP189" s="26"/>
      <c r="BCQ189" s="26"/>
      <c r="BCR189" s="26"/>
      <c r="BCS189" s="26"/>
      <c r="BCT189" s="26"/>
      <c r="BCU189" s="26"/>
      <c r="BCV189" s="26"/>
      <c r="BCW189" s="26"/>
      <c r="BCX189" s="26"/>
      <c r="BCY189" s="26"/>
      <c r="BCZ189" s="26"/>
      <c r="BDA189" s="26"/>
      <c r="BDB189" s="26"/>
      <c r="BDC189" s="26"/>
      <c r="BDD189" s="26"/>
      <c r="BDE189" s="26"/>
      <c r="BDF189" s="26"/>
      <c r="BDG189" s="26"/>
      <c r="BDH189" s="26"/>
      <c r="BDI189" s="26"/>
      <c r="BDJ189" s="26"/>
      <c r="BDK189" s="26"/>
      <c r="BDL189" s="26"/>
      <c r="BDM189" s="26"/>
      <c r="BDN189" s="26"/>
      <c r="BDO189" s="26"/>
      <c r="BDP189" s="26"/>
      <c r="BDQ189" s="26"/>
      <c r="BDR189" s="26"/>
      <c r="BDS189" s="26"/>
      <c r="BDT189" s="26"/>
      <c r="BDU189" s="26"/>
      <c r="BDV189" s="26"/>
      <c r="BDW189" s="26"/>
      <c r="BDX189" s="26"/>
      <c r="BDY189" s="26"/>
      <c r="BDZ189" s="26"/>
      <c r="BEA189" s="26"/>
      <c r="BEB189" s="26"/>
      <c r="BEC189" s="26"/>
      <c r="BED189" s="26"/>
      <c r="BEE189" s="26"/>
      <c r="BEF189" s="26"/>
      <c r="BEG189" s="26"/>
      <c r="BEH189" s="26"/>
      <c r="BEI189" s="26"/>
      <c r="BEJ189" s="26"/>
      <c r="BEK189" s="26"/>
      <c r="BEL189" s="26"/>
      <c r="BEM189" s="26"/>
      <c r="BEN189" s="26"/>
      <c r="BEO189" s="26"/>
      <c r="BEP189" s="26"/>
      <c r="BEQ189" s="26"/>
      <c r="BER189" s="26"/>
      <c r="BES189" s="26"/>
      <c r="BET189" s="26"/>
      <c r="BEU189" s="26"/>
      <c r="BEV189" s="26"/>
      <c r="BEW189" s="26"/>
      <c r="BEX189" s="26"/>
      <c r="BEY189" s="26"/>
      <c r="BEZ189" s="26"/>
      <c r="BFA189" s="26"/>
      <c r="BFB189" s="26"/>
      <c r="BFC189" s="26"/>
      <c r="BFD189" s="26"/>
      <c r="BFE189" s="26"/>
      <c r="BFF189" s="26"/>
      <c r="BFG189" s="26"/>
      <c r="BFH189" s="26"/>
      <c r="BFI189" s="26"/>
      <c r="BFJ189" s="26"/>
      <c r="BFK189" s="26"/>
      <c r="BFL189" s="26"/>
      <c r="BFM189" s="26"/>
      <c r="BFN189" s="26"/>
      <c r="BFO189" s="26"/>
      <c r="BFP189" s="26"/>
      <c r="BFQ189" s="26"/>
      <c r="BFR189" s="26"/>
      <c r="BFS189" s="26"/>
      <c r="BFT189" s="26"/>
      <c r="BFU189" s="26"/>
      <c r="BFV189" s="26"/>
      <c r="BFW189" s="26"/>
      <c r="BFX189" s="26"/>
      <c r="BFY189" s="26"/>
      <c r="BFZ189" s="26"/>
      <c r="BGA189" s="26"/>
      <c r="BGB189" s="26"/>
      <c r="BGC189" s="26"/>
      <c r="BGD189" s="26"/>
      <c r="BGE189" s="26"/>
      <c r="BGF189" s="26"/>
      <c r="BGG189" s="26"/>
      <c r="BGH189" s="26"/>
      <c r="BGI189" s="26"/>
      <c r="BGJ189" s="26"/>
      <c r="BGK189" s="26"/>
      <c r="BGL189" s="26"/>
      <c r="BGM189" s="26"/>
      <c r="BGN189" s="26"/>
      <c r="BGO189" s="26"/>
      <c r="BGP189" s="26"/>
      <c r="BGQ189" s="26"/>
      <c r="BGR189" s="26"/>
      <c r="BGS189" s="26"/>
      <c r="BGT189" s="26"/>
      <c r="BGU189" s="26"/>
      <c r="BGV189" s="26"/>
      <c r="BGW189" s="26"/>
      <c r="BGX189" s="26"/>
      <c r="BGY189" s="26"/>
      <c r="BGZ189" s="26"/>
      <c r="BHA189" s="26"/>
      <c r="BHB189" s="26"/>
      <c r="BHC189" s="26"/>
      <c r="BHD189" s="26"/>
      <c r="BHE189" s="26"/>
      <c r="BHF189" s="26"/>
      <c r="BHG189" s="26"/>
      <c r="BHH189" s="26"/>
      <c r="BHI189" s="26"/>
      <c r="BHJ189" s="26"/>
      <c r="BHK189" s="26"/>
      <c r="BHL189" s="26"/>
      <c r="BHM189" s="26"/>
      <c r="BHN189" s="26"/>
      <c r="BHO189" s="26"/>
      <c r="BHP189" s="26"/>
      <c r="BHQ189" s="26"/>
      <c r="BHR189" s="26"/>
      <c r="BHS189" s="26"/>
      <c r="BHT189" s="26"/>
      <c r="BHU189" s="26"/>
      <c r="BHV189" s="26"/>
      <c r="BHW189" s="26"/>
      <c r="BHX189" s="26"/>
      <c r="BHY189" s="26"/>
      <c r="BHZ189" s="26"/>
      <c r="BIA189" s="26"/>
      <c r="BIB189" s="26"/>
      <c r="BIC189" s="26"/>
      <c r="BID189" s="26"/>
      <c r="BIE189" s="26"/>
      <c r="BIF189" s="26"/>
      <c r="BIG189" s="26"/>
      <c r="BIH189" s="26"/>
      <c r="BII189" s="26"/>
      <c r="BIJ189" s="26"/>
      <c r="BIK189" s="26"/>
      <c r="BIL189" s="26"/>
      <c r="BIM189" s="26"/>
      <c r="BIN189" s="26"/>
      <c r="BIO189" s="26"/>
      <c r="BIP189" s="26"/>
      <c r="BIQ189" s="26"/>
      <c r="BIR189" s="26"/>
      <c r="BIS189" s="26"/>
      <c r="BIT189" s="26"/>
      <c r="BIU189" s="26"/>
      <c r="BIV189" s="26"/>
      <c r="BIW189" s="26"/>
      <c r="BIX189" s="26"/>
      <c r="BIY189" s="26"/>
      <c r="BIZ189" s="26"/>
      <c r="BJA189" s="26"/>
      <c r="BJB189" s="26"/>
      <c r="BJC189" s="26"/>
      <c r="BJD189" s="26"/>
      <c r="BJE189" s="26"/>
      <c r="BJF189" s="26"/>
      <c r="BJG189" s="26"/>
      <c r="BJH189" s="26"/>
      <c r="BJI189" s="26"/>
      <c r="BJJ189" s="26"/>
      <c r="BJK189" s="26"/>
      <c r="BJL189" s="26"/>
      <c r="BJM189" s="26"/>
      <c r="BJN189" s="26"/>
      <c r="BJO189" s="26"/>
      <c r="BJP189" s="26"/>
      <c r="BJQ189" s="26"/>
      <c r="BJR189" s="26"/>
      <c r="BJS189" s="26"/>
      <c r="BJT189" s="26"/>
      <c r="BJU189" s="26"/>
      <c r="BJV189" s="26"/>
      <c r="BJW189" s="26"/>
      <c r="BJX189" s="26"/>
      <c r="BJY189" s="26"/>
      <c r="BJZ189" s="26"/>
      <c r="BKA189" s="26"/>
      <c r="BKB189" s="26"/>
      <c r="BKC189" s="26"/>
      <c r="BKD189" s="26"/>
      <c r="BKE189" s="26"/>
      <c r="BKF189" s="26"/>
      <c r="BKG189" s="26"/>
      <c r="BKH189" s="26"/>
      <c r="BKI189" s="26"/>
      <c r="BKJ189" s="26"/>
      <c r="BKK189" s="26"/>
      <c r="BKL189" s="26"/>
      <c r="BKM189" s="26"/>
      <c r="BKN189" s="26"/>
      <c r="BKO189" s="26"/>
      <c r="BKP189" s="26"/>
      <c r="BKQ189" s="26"/>
      <c r="BKR189" s="26"/>
      <c r="BKS189" s="26"/>
      <c r="BKT189" s="26"/>
      <c r="BKU189" s="26"/>
      <c r="BKV189" s="26"/>
      <c r="BKW189" s="26"/>
      <c r="BKX189" s="26"/>
      <c r="BKY189" s="26"/>
      <c r="BKZ189" s="26"/>
      <c r="BLA189" s="26"/>
      <c r="BLB189" s="26"/>
      <c r="BLC189" s="26"/>
      <c r="BLD189" s="26"/>
      <c r="BLE189" s="26"/>
      <c r="BLF189" s="26"/>
      <c r="BLG189" s="26"/>
      <c r="BLH189" s="26"/>
      <c r="BLI189" s="26"/>
      <c r="BLJ189" s="26"/>
      <c r="BLK189" s="26"/>
      <c r="BLL189" s="26"/>
      <c r="BLM189" s="26"/>
      <c r="BLN189" s="26"/>
      <c r="BLO189" s="26"/>
      <c r="BLP189" s="26"/>
      <c r="BLQ189" s="26"/>
      <c r="BLR189" s="26"/>
      <c r="BLS189" s="26"/>
      <c r="BLT189" s="26"/>
      <c r="BLU189" s="26"/>
      <c r="BLV189" s="26"/>
      <c r="BLW189" s="26"/>
      <c r="BLX189" s="26"/>
      <c r="BLY189" s="26"/>
      <c r="BLZ189" s="26"/>
      <c r="BMA189" s="26"/>
      <c r="BMB189" s="26"/>
      <c r="BMC189" s="26"/>
      <c r="BMD189" s="26"/>
      <c r="BME189" s="26"/>
      <c r="BMF189" s="26"/>
      <c r="BMG189" s="26"/>
      <c r="BMH189" s="26"/>
      <c r="BMI189" s="26"/>
      <c r="BMJ189" s="26"/>
      <c r="BMK189" s="26"/>
      <c r="BML189" s="26"/>
      <c r="BMM189" s="26"/>
      <c r="BMN189" s="26"/>
      <c r="BMO189" s="26"/>
      <c r="BMP189" s="26"/>
      <c r="BMQ189" s="26"/>
      <c r="BMR189" s="26"/>
      <c r="BMS189" s="26"/>
      <c r="BMT189" s="26"/>
      <c r="BMU189" s="26"/>
      <c r="BMV189" s="26"/>
      <c r="BMW189" s="26"/>
      <c r="BMX189" s="26"/>
      <c r="BMY189" s="26"/>
      <c r="BMZ189" s="26"/>
      <c r="BNA189" s="26"/>
      <c r="BNB189" s="26"/>
      <c r="BNC189" s="26"/>
      <c r="BND189" s="26"/>
      <c r="BNE189" s="26"/>
      <c r="BNF189" s="26"/>
      <c r="BNG189" s="26"/>
      <c r="BNH189" s="26"/>
      <c r="BNI189" s="26"/>
      <c r="BNJ189" s="26"/>
      <c r="BNK189" s="26"/>
      <c r="BNL189" s="26"/>
      <c r="BNM189" s="26"/>
      <c r="BNN189" s="26"/>
      <c r="BNO189" s="26"/>
      <c r="BNP189" s="26"/>
      <c r="BNQ189" s="26"/>
      <c r="BNR189" s="26"/>
      <c r="BNS189" s="26"/>
      <c r="BNT189" s="26"/>
      <c r="BNU189" s="26"/>
      <c r="BNV189" s="26"/>
      <c r="BNW189" s="26"/>
      <c r="BNX189" s="26"/>
      <c r="BNY189" s="26"/>
      <c r="BNZ189" s="26"/>
      <c r="BOA189" s="26"/>
      <c r="BOB189" s="26"/>
      <c r="BOC189" s="26"/>
      <c r="BOD189" s="26"/>
      <c r="BOE189" s="26"/>
      <c r="BOF189" s="26"/>
      <c r="BOG189" s="26"/>
      <c r="BOH189" s="26"/>
      <c r="BOI189" s="26"/>
      <c r="BOJ189" s="26"/>
      <c r="BOK189" s="26"/>
      <c r="BOL189" s="26"/>
      <c r="BOM189" s="26"/>
      <c r="BON189" s="26"/>
      <c r="BOO189" s="26"/>
      <c r="BOP189" s="26"/>
      <c r="BOQ189" s="26"/>
      <c r="BOR189" s="26"/>
      <c r="BOS189" s="26"/>
      <c r="BOT189" s="26"/>
      <c r="BOU189" s="26"/>
      <c r="BOV189" s="26"/>
      <c r="BOW189" s="26"/>
      <c r="BOX189" s="26"/>
      <c r="BOY189" s="26"/>
      <c r="BOZ189" s="26"/>
      <c r="BPA189" s="26"/>
      <c r="BPB189" s="26"/>
      <c r="BPC189" s="26"/>
      <c r="BPD189" s="26"/>
      <c r="BPE189" s="26"/>
      <c r="BPF189" s="26"/>
      <c r="BPG189" s="26"/>
      <c r="BPH189" s="26"/>
      <c r="BPI189" s="26"/>
      <c r="BPJ189" s="26"/>
      <c r="BPK189" s="26"/>
      <c r="BPL189" s="26"/>
      <c r="BPM189" s="26"/>
      <c r="BPN189" s="26"/>
      <c r="BPO189" s="26"/>
      <c r="BPP189" s="26"/>
      <c r="BPQ189" s="26"/>
      <c r="BPR189" s="26"/>
      <c r="BPS189" s="26"/>
      <c r="BPT189" s="26"/>
      <c r="BPU189" s="26"/>
      <c r="BPV189" s="26"/>
      <c r="BPW189" s="26"/>
      <c r="BPX189" s="26"/>
      <c r="BPY189" s="26"/>
      <c r="BPZ189" s="26"/>
      <c r="BQA189" s="26"/>
      <c r="BQB189" s="26"/>
      <c r="BQC189" s="26"/>
      <c r="BQD189" s="26"/>
      <c r="BQE189" s="26"/>
      <c r="BQF189" s="26"/>
      <c r="BQG189" s="26"/>
      <c r="BQH189" s="26"/>
      <c r="BQI189" s="26"/>
      <c r="BQJ189" s="26"/>
      <c r="BQK189" s="26"/>
      <c r="BQL189" s="26"/>
      <c r="BQM189" s="26"/>
      <c r="BQN189" s="26"/>
      <c r="BQO189" s="26"/>
      <c r="BQP189" s="26"/>
      <c r="BQQ189" s="26"/>
      <c r="BQR189" s="26"/>
      <c r="BQS189" s="26"/>
      <c r="BQT189" s="26"/>
      <c r="BQU189" s="26"/>
      <c r="BQV189" s="26"/>
      <c r="BQW189" s="26"/>
      <c r="BQX189" s="26"/>
      <c r="BQY189" s="26"/>
      <c r="BQZ189" s="26"/>
      <c r="BRA189" s="26"/>
      <c r="BRB189" s="26"/>
      <c r="BRC189" s="26"/>
      <c r="BRD189" s="26"/>
      <c r="BRE189" s="26"/>
      <c r="BRF189" s="26"/>
      <c r="BRG189" s="26"/>
      <c r="BRH189" s="26"/>
      <c r="BRI189" s="26"/>
      <c r="BRJ189" s="26"/>
      <c r="BRK189" s="26"/>
      <c r="BRL189" s="26"/>
      <c r="BRM189" s="26"/>
      <c r="BRN189" s="26"/>
      <c r="BRO189" s="26"/>
      <c r="BRP189" s="26"/>
      <c r="BRQ189" s="26"/>
      <c r="BRR189" s="26"/>
      <c r="BRS189" s="26"/>
      <c r="BRT189" s="26"/>
      <c r="BRU189" s="26"/>
      <c r="BRV189" s="26"/>
      <c r="BRW189" s="26"/>
      <c r="BRX189" s="26"/>
      <c r="BRY189" s="26"/>
      <c r="BRZ189" s="26"/>
      <c r="BSA189" s="26"/>
      <c r="BSB189" s="26"/>
      <c r="BSC189" s="26"/>
      <c r="BSD189" s="26"/>
      <c r="BSE189" s="26"/>
      <c r="BSF189" s="26"/>
      <c r="BSG189" s="26"/>
      <c r="BSH189" s="26"/>
      <c r="BSI189" s="26"/>
      <c r="BSJ189" s="26"/>
      <c r="BSK189" s="26"/>
      <c r="BSL189" s="26"/>
      <c r="BSM189" s="26"/>
      <c r="BSN189" s="26"/>
      <c r="BSO189" s="26"/>
      <c r="BSP189" s="26"/>
      <c r="BSQ189" s="26"/>
      <c r="BSR189" s="26"/>
      <c r="BSS189" s="26"/>
      <c r="BST189" s="26"/>
      <c r="BSU189" s="26"/>
      <c r="BSV189" s="26"/>
      <c r="BSW189" s="26"/>
      <c r="BSX189" s="26"/>
      <c r="BSY189" s="26"/>
      <c r="BSZ189" s="26"/>
      <c r="BTA189" s="26"/>
      <c r="BTB189" s="26"/>
      <c r="BTC189" s="26"/>
      <c r="BTD189" s="26"/>
      <c r="BTE189" s="26"/>
      <c r="BTF189" s="26"/>
      <c r="BTG189" s="26"/>
      <c r="BTH189" s="26"/>
      <c r="BTI189" s="26"/>
      <c r="BTJ189" s="26"/>
      <c r="BTK189" s="26"/>
      <c r="BTL189" s="26"/>
      <c r="BTM189" s="26"/>
      <c r="BTN189" s="26"/>
      <c r="BTO189" s="26"/>
      <c r="BTP189" s="26"/>
      <c r="BTQ189" s="26"/>
      <c r="BTR189" s="26"/>
      <c r="BTS189" s="26"/>
      <c r="BTT189" s="26"/>
      <c r="BTU189" s="26"/>
      <c r="BTV189" s="26"/>
      <c r="BTW189" s="26"/>
      <c r="BTX189" s="26"/>
      <c r="BTY189" s="26"/>
      <c r="BTZ189" s="26"/>
      <c r="BUA189" s="26"/>
      <c r="BUB189" s="26"/>
      <c r="BUC189" s="26"/>
      <c r="BUD189" s="26"/>
      <c r="BUE189" s="26"/>
      <c r="BUF189" s="26"/>
      <c r="BUG189" s="26"/>
      <c r="BUH189" s="26"/>
      <c r="BUI189" s="26"/>
      <c r="BUJ189" s="26"/>
      <c r="BUK189" s="26"/>
      <c r="BUL189" s="26"/>
      <c r="BUM189" s="26"/>
      <c r="BUN189" s="26"/>
      <c r="BUO189" s="26"/>
      <c r="BUP189" s="26"/>
      <c r="BUQ189" s="26"/>
      <c r="BUR189" s="26"/>
      <c r="BUS189" s="26"/>
      <c r="BUT189" s="26"/>
      <c r="BUU189" s="26"/>
      <c r="BUV189" s="26"/>
      <c r="BUW189" s="26"/>
      <c r="BUX189" s="26"/>
      <c r="BUY189" s="26"/>
      <c r="BUZ189" s="26"/>
      <c r="BVA189" s="26"/>
      <c r="BVB189" s="26"/>
      <c r="BVC189" s="26"/>
      <c r="BVD189" s="26"/>
      <c r="BVE189" s="26"/>
      <c r="BVF189" s="26"/>
      <c r="BVG189" s="26"/>
      <c r="BVH189" s="26"/>
      <c r="BVI189" s="26"/>
      <c r="BVJ189" s="26"/>
      <c r="BVK189" s="26"/>
      <c r="BVL189" s="26"/>
      <c r="BVM189" s="26"/>
      <c r="BVN189" s="26"/>
      <c r="BVO189" s="26"/>
      <c r="BVP189" s="26"/>
      <c r="BVQ189" s="26"/>
      <c r="BVR189" s="26"/>
      <c r="BVS189" s="26"/>
      <c r="BVT189" s="26"/>
      <c r="BVU189" s="26"/>
      <c r="BVV189" s="26"/>
      <c r="BVW189" s="26"/>
      <c r="BVX189" s="26"/>
      <c r="BVY189" s="26"/>
      <c r="BVZ189" s="26"/>
      <c r="BWA189" s="26"/>
      <c r="BWB189" s="26"/>
      <c r="BWC189" s="26"/>
      <c r="BWD189" s="26"/>
      <c r="BWE189" s="26"/>
      <c r="BWF189" s="26"/>
      <c r="BWG189" s="26"/>
      <c r="BWH189" s="26"/>
      <c r="BWI189" s="26"/>
      <c r="BWJ189" s="26"/>
      <c r="BWK189" s="26"/>
      <c r="BWL189" s="26"/>
      <c r="BWM189" s="26"/>
      <c r="BWN189" s="26"/>
      <c r="BWO189" s="26"/>
      <c r="BWP189" s="26"/>
      <c r="BWQ189" s="26"/>
      <c r="BWR189" s="26"/>
      <c r="BWS189" s="26"/>
      <c r="BWT189" s="26"/>
      <c r="BWU189" s="26"/>
      <c r="BWV189" s="26"/>
      <c r="BWW189" s="26"/>
      <c r="BWX189" s="26"/>
      <c r="BWY189" s="26"/>
      <c r="BWZ189" s="26"/>
      <c r="BXA189" s="26"/>
      <c r="BXB189" s="26"/>
      <c r="BXC189" s="26"/>
      <c r="BXD189" s="26"/>
      <c r="BXE189" s="26"/>
      <c r="BXF189" s="26"/>
      <c r="BXG189" s="26"/>
      <c r="BXH189" s="26"/>
      <c r="BXI189" s="26"/>
      <c r="BXJ189" s="26"/>
      <c r="BXK189" s="26"/>
      <c r="BXL189" s="26"/>
      <c r="BXM189" s="26"/>
      <c r="BXN189" s="26"/>
      <c r="BXO189" s="26"/>
      <c r="BXP189" s="26"/>
      <c r="BXQ189" s="26"/>
      <c r="BXR189" s="26"/>
      <c r="BXS189" s="26"/>
      <c r="BXT189" s="26"/>
      <c r="BXU189" s="26"/>
      <c r="BXV189" s="26"/>
      <c r="BXW189" s="26"/>
      <c r="BXX189" s="26"/>
      <c r="BXY189" s="26"/>
      <c r="BXZ189" s="26"/>
      <c r="BYA189" s="26"/>
      <c r="BYB189" s="26"/>
      <c r="BYC189" s="26"/>
      <c r="BYD189" s="26"/>
      <c r="BYE189" s="26"/>
      <c r="BYF189" s="26"/>
      <c r="BYG189" s="26"/>
      <c r="BYH189" s="26"/>
      <c r="BYI189" s="26"/>
      <c r="BYJ189" s="26"/>
      <c r="BYK189" s="26"/>
      <c r="BYL189" s="26"/>
      <c r="BYM189" s="26"/>
      <c r="BYN189" s="26"/>
      <c r="BYO189" s="26"/>
      <c r="BYP189" s="26"/>
      <c r="BYQ189" s="26"/>
      <c r="BYR189" s="26"/>
      <c r="BYS189" s="26"/>
      <c r="BYT189" s="26"/>
      <c r="BYU189" s="26"/>
      <c r="BYV189" s="26"/>
      <c r="BYW189" s="26"/>
      <c r="BYX189" s="26"/>
      <c r="BYY189" s="26"/>
      <c r="BYZ189" s="26"/>
      <c r="BZA189" s="26"/>
      <c r="BZB189" s="26"/>
      <c r="BZC189" s="26"/>
      <c r="BZD189" s="26"/>
      <c r="BZE189" s="26"/>
      <c r="BZF189" s="26"/>
      <c r="BZG189" s="26"/>
      <c r="BZH189" s="26"/>
      <c r="BZI189" s="26"/>
      <c r="BZJ189" s="26"/>
      <c r="BZK189" s="26"/>
      <c r="BZL189" s="26"/>
      <c r="BZM189" s="26"/>
      <c r="BZN189" s="26"/>
      <c r="BZO189" s="26"/>
      <c r="BZP189" s="26"/>
      <c r="BZQ189" s="26"/>
      <c r="BZR189" s="26"/>
      <c r="BZS189" s="26"/>
      <c r="BZT189" s="26"/>
      <c r="BZU189" s="26"/>
      <c r="BZV189" s="26"/>
      <c r="BZW189" s="26"/>
      <c r="BZX189" s="26"/>
      <c r="BZY189" s="26"/>
      <c r="BZZ189" s="26"/>
      <c r="CAA189" s="26"/>
      <c r="CAB189" s="26"/>
      <c r="CAC189" s="26"/>
      <c r="CAD189" s="26"/>
      <c r="CAE189" s="26"/>
      <c r="CAF189" s="26"/>
      <c r="CAG189" s="26"/>
      <c r="CAH189" s="26"/>
      <c r="CAI189" s="26"/>
      <c r="CAJ189" s="26"/>
      <c r="CAK189" s="26"/>
      <c r="CAL189" s="26"/>
      <c r="CAM189" s="26"/>
      <c r="CAN189" s="26"/>
      <c r="CAO189" s="26"/>
      <c r="CAP189" s="26"/>
      <c r="CAQ189" s="26"/>
      <c r="CAR189" s="26"/>
      <c r="CAS189" s="26"/>
      <c r="CAT189" s="26"/>
      <c r="CAU189" s="26"/>
      <c r="CAV189" s="26"/>
      <c r="CAW189" s="26"/>
      <c r="CAX189" s="26"/>
      <c r="CAY189" s="26"/>
      <c r="CAZ189" s="26"/>
      <c r="CBA189" s="26"/>
      <c r="CBB189" s="26"/>
      <c r="CBC189" s="26"/>
      <c r="CBD189" s="26"/>
      <c r="CBE189" s="26"/>
      <c r="CBF189" s="26"/>
      <c r="CBG189" s="26"/>
      <c r="CBH189" s="26"/>
      <c r="CBI189" s="26"/>
      <c r="CBJ189" s="26"/>
      <c r="CBK189" s="26"/>
      <c r="CBL189" s="26"/>
      <c r="CBM189" s="26"/>
      <c r="CBN189" s="26"/>
      <c r="CBO189" s="26"/>
      <c r="CBP189" s="26"/>
      <c r="CBQ189" s="26"/>
      <c r="CBR189" s="26"/>
      <c r="CBS189" s="26"/>
      <c r="CBT189" s="26"/>
      <c r="CBU189" s="26"/>
      <c r="CBV189" s="26"/>
      <c r="CBW189" s="26"/>
      <c r="CBX189" s="26"/>
      <c r="CBY189" s="26"/>
      <c r="CBZ189" s="26"/>
      <c r="CCA189" s="26"/>
      <c r="CCB189" s="26"/>
      <c r="CCC189" s="26"/>
      <c r="CCD189" s="26"/>
      <c r="CCE189" s="26"/>
      <c r="CCF189" s="26"/>
      <c r="CCG189" s="26"/>
      <c r="CCH189" s="26"/>
      <c r="CCI189" s="26"/>
      <c r="CCJ189" s="26"/>
      <c r="CCK189" s="26"/>
      <c r="CCL189" s="26"/>
      <c r="CCM189" s="26"/>
      <c r="CCN189" s="26"/>
      <c r="CCO189" s="26"/>
      <c r="CCP189" s="26"/>
      <c r="CCQ189" s="26"/>
      <c r="CCR189" s="26"/>
      <c r="CCS189" s="26"/>
      <c r="CCT189" s="26"/>
      <c r="CCU189" s="26"/>
      <c r="CCV189" s="26"/>
      <c r="CCW189" s="26"/>
      <c r="CCX189" s="26"/>
      <c r="CCY189" s="26"/>
      <c r="CCZ189" s="26"/>
      <c r="CDA189" s="26"/>
      <c r="CDB189" s="26"/>
      <c r="CDC189" s="26"/>
      <c r="CDD189" s="26"/>
      <c r="CDE189" s="26"/>
      <c r="CDF189" s="26"/>
      <c r="CDG189" s="26"/>
      <c r="CDH189" s="26"/>
      <c r="CDI189" s="26"/>
      <c r="CDJ189" s="26"/>
      <c r="CDK189" s="26"/>
      <c r="CDL189" s="26"/>
      <c r="CDM189" s="26"/>
      <c r="CDN189" s="26"/>
      <c r="CDO189" s="26"/>
      <c r="CDP189" s="26"/>
      <c r="CDQ189" s="26"/>
      <c r="CDR189" s="26"/>
      <c r="CDS189" s="26"/>
      <c r="CDT189" s="26"/>
      <c r="CDU189" s="26"/>
      <c r="CDV189" s="26"/>
      <c r="CDW189" s="26"/>
      <c r="CDX189" s="26"/>
      <c r="CDY189" s="26"/>
      <c r="CDZ189" s="26"/>
      <c r="CEA189" s="26"/>
      <c r="CEB189" s="26"/>
      <c r="CEC189" s="26"/>
      <c r="CED189" s="26"/>
      <c r="CEE189" s="26"/>
      <c r="CEF189" s="26"/>
      <c r="CEG189" s="26"/>
      <c r="CEH189" s="26"/>
      <c r="CEI189" s="26"/>
      <c r="CEJ189" s="26"/>
      <c r="CEK189" s="26"/>
      <c r="CEL189" s="26"/>
      <c r="CEM189" s="26"/>
      <c r="CEN189" s="26"/>
      <c r="CEO189" s="26"/>
      <c r="CEP189" s="26"/>
      <c r="CEQ189" s="26"/>
      <c r="CER189" s="26"/>
      <c r="CES189" s="26"/>
      <c r="CET189" s="26"/>
      <c r="CEU189" s="26"/>
      <c r="CEV189" s="26"/>
      <c r="CEW189" s="26"/>
      <c r="CEX189" s="26"/>
      <c r="CEY189" s="26"/>
      <c r="CEZ189" s="26"/>
      <c r="CFA189" s="26"/>
      <c r="CFB189" s="26"/>
      <c r="CFC189" s="26"/>
      <c r="CFD189" s="26"/>
      <c r="CFE189" s="26"/>
      <c r="CFF189" s="26"/>
      <c r="CFG189" s="26"/>
      <c r="CFH189" s="26"/>
      <c r="CFI189" s="26"/>
      <c r="CFJ189" s="26"/>
      <c r="CFK189" s="26"/>
      <c r="CFL189" s="26"/>
      <c r="CFM189" s="26"/>
      <c r="CFN189" s="26"/>
      <c r="CFO189" s="26"/>
      <c r="CFP189" s="26"/>
      <c r="CFQ189" s="26"/>
      <c r="CFR189" s="26"/>
      <c r="CFS189" s="26"/>
      <c r="CFT189" s="26"/>
      <c r="CFU189" s="26"/>
      <c r="CFV189" s="26"/>
      <c r="CFW189" s="26"/>
      <c r="CFX189" s="26"/>
      <c r="CFY189" s="26"/>
      <c r="CFZ189" s="26"/>
      <c r="CGA189" s="26"/>
      <c r="CGB189" s="26"/>
      <c r="CGC189" s="26"/>
      <c r="CGD189" s="26"/>
      <c r="CGE189" s="26"/>
      <c r="CGF189" s="26"/>
      <c r="CGG189" s="26"/>
      <c r="CGH189" s="26"/>
      <c r="CGI189" s="26"/>
      <c r="CGJ189" s="26"/>
      <c r="CGK189" s="26"/>
      <c r="CGL189" s="26"/>
      <c r="CGM189" s="26"/>
      <c r="CGN189" s="26"/>
      <c r="CGO189" s="26"/>
      <c r="CGP189" s="26"/>
      <c r="CGQ189" s="26"/>
      <c r="CGR189" s="26"/>
      <c r="CGS189" s="26"/>
      <c r="CGT189" s="26"/>
      <c r="CGU189" s="26"/>
      <c r="CGV189" s="26"/>
      <c r="CGW189" s="26"/>
      <c r="CGX189" s="26"/>
      <c r="CGY189" s="26"/>
      <c r="CGZ189" s="26"/>
      <c r="CHA189" s="26"/>
      <c r="CHB189" s="26"/>
      <c r="CHC189" s="26"/>
      <c r="CHD189" s="26"/>
      <c r="CHE189" s="26"/>
      <c r="CHF189" s="26"/>
      <c r="CHG189" s="26"/>
      <c r="CHH189" s="26"/>
      <c r="CHI189" s="26"/>
      <c r="CHJ189" s="26"/>
      <c r="CHK189" s="26"/>
      <c r="CHL189" s="26"/>
      <c r="CHM189" s="26"/>
      <c r="CHN189" s="26"/>
      <c r="CHO189" s="26"/>
      <c r="CHP189" s="26"/>
      <c r="CHQ189" s="26"/>
      <c r="CHR189" s="26"/>
      <c r="CHS189" s="26"/>
      <c r="CHT189" s="26"/>
      <c r="CHU189" s="26"/>
      <c r="CHV189" s="26"/>
      <c r="CHW189" s="26"/>
      <c r="CHX189" s="26"/>
      <c r="CHY189" s="26"/>
      <c r="CHZ189" s="26"/>
      <c r="CIA189" s="26"/>
      <c r="CIB189" s="26"/>
      <c r="CIC189" s="26"/>
      <c r="CID189" s="26"/>
      <c r="CIE189" s="26"/>
      <c r="CIF189" s="26"/>
      <c r="CIG189" s="26"/>
      <c r="CIH189" s="26"/>
      <c r="CII189" s="26"/>
      <c r="CIJ189" s="26"/>
      <c r="CIK189" s="26"/>
      <c r="CIL189" s="26"/>
      <c r="CIM189" s="26"/>
      <c r="CIN189" s="26"/>
      <c r="CIO189" s="26"/>
      <c r="CIP189" s="26"/>
      <c r="CIQ189" s="26"/>
      <c r="CIR189" s="26"/>
      <c r="CIS189" s="26"/>
      <c r="CIT189" s="26"/>
      <c r="CIU189" s="26"/>
      <c r="CIV189" s="26"/>
      <c r="CIW189" s="26"/>
      <c r="CIX189" s="26"/>
      <c r="CIY189" s="26"/>
      <c r="CIZ189" s="26"/>
      <c r="CJA189" s="26"/>
      <c r="CJB189" s="26"/>
      <c r="CJC189" s="26"/>
      <c r="CJD189" s="26"/>
      <c r="CJE189" s="26"/>
      <c r="CJF189" s="26"/>
      <c r="CJG189" s="26"/>
      <c r="CJH189" s="26"/>
      <c r="CJI189" s="26"/>
      <c r="CJJ189" s="26"/>
      <c r="CJK189" s="26"/>
      <c r="CJL189" s="26"/>
      <c r="CJM189" s="26"/>
      <c r="CJN189" s="26"/>
      <c r="CJO189" s="26"/>
      <c r="CJP189" s="26"/>
      <c r="CJQ189" s="26"/>
      <c r="CJR189" s="26"/>
      <c r="CJS189" s="26"/>
      <c r="CJT189" s="26"/>
      <c r="CJU189" s="26"/>
      <c r="CJV189" s="26"/>
      <c r="CJW189" s="26"/>
      <c r="CJX189" s="26"/>
      <c r="CJY189" s="26"/>
      <c r="CJZ189" s="26"/>
      <c r="CKA189" s="26"/>
      <c r="CKB189" s="26"/>
      <c r="CKC189" s="26"/>
      <c r="CKD189" s="26"/>
      <c r="CKE189" s="26"/>
      <c r="CKF189" s="26"/>
      <c r="CKG189" s="26"/>
      <c r="CKH189" s="26"/>
      <c r="CKI189" s="26"/>
      <c r="CKJ189" s="26"/>
      <c r="CKK189" s="26"/>
      <c r="CKL189" s="26"/>
      <c r="CKM189" s="26"/>
      <c r="CKN189" s="26"/>
      <c r="CKO189" s="26"/>
      <c r="CKP189" s="26"/>
      <c r="CKQ189" s="26"/>
      <c r="CKR189" s="26"/>
      <c r="CKS189" s="26"/>
      <c r="CKT189" s="26"/>
      <c r="CKU189" s="26"/>
      <c r="CKV189" s="26"/>
      <c r="CKW189" s="26"/>
      <c r="CKX189" s="26"/>
      <c r="CKY189" s="26"/>
      <c r="CKZ189" s="26"/>
      <c r="CLA189" s="26"/>
      <c r="CLB189" s="26"/>
      <c r="CLC189" s="26"/>
      <c r="CLD189" s="26"/>
      <c r="CLE189" s="26"/>
      <c r="CLF189" s="26"/>
      <c r="CLG189" s="26"/>
      <c r="CLH189" s="26"/>
      <c r="CLI189" s="26"/>
      <c r="CLJ189" s="26"/>
      <c r="CLK189" s="26"/>
      <c r="CLL189" s="26"/>
      <c r="CLM189" s="26"/>
      <c r="CLN189" s="26"/>
      <c r="CLO189" s="26"/>
      <c r="CLP189" s="26"/>
      <c r="CLQ189" s="26"/>
      <c r="CLR189" s="26"/>
      <c r="CLS189" s="26"/>
      <c r="CLT189" s="26"/>
      <c r="CLU189" s="26"/>
      <c r="CLV189" s="26"/>
      <c r="CLW189" s="26"/>
      <c r="CLX189" s="26"/>
      <c r="CLY189" s="26"/>
      <c r="CLZ189" s="26"/>
      <c r="CMA189" s="26"/>
      <c r="CMB189" s="26"/>
      <c r="CMC189" s="26"/>
      <c r="CMD189" s="26"/>
      <c r="CME189" s="26"/>
      <c r="CMF189" s="26"/>
      <c r="CMG189" s="26"/>
      <c r="CMH189" s="26"/>
      <c r="CMI189" s="26"/>
      <c r="CMJ189" s="26"/>
      <c r="CMK189" s="26"/>
      <c r="CML189" s="26"/>
      <c r="CMM189" s="26"/>
      <c r="CMN189" s="26"/>
      <c r="CMO189" s="26"/>
      <c r="CMP189" s="26"/>
      <c r="CMQ189" s="26"/>
      <c r="CMR189" s="26"/>
      <c r="CMS189" s="26"/>
      <c r="CMT189" s="26"/>
      <c r="CMU189" s="26"/>
      <c r="CMV189" s="26"/>
      <c r="CMW189" s="26"/>
      <c r="CMX189" s="26"/>
      <c r="CMY189" s="26"/>
      <c r="CMZ189" s="26"/>
      <c r="CNA189" s="26"/>
      <c r="CNB189" s="26"/>
      <c r="CNC189" s="26"/>
      <c r="CND189" s="26"/>
      <c r="CNE189" s="26"/>
      <c r="CNF189" s="26"/>
      <c r="CNG189" s="26"/>
      <c r="CNH189" s="26"/>
      <c r="CNI189" s="26"/>
      <c r="CNJ189" s="26"/>
      <c r="CNK189" s="26"/>
      <c r="CNL189" s="26"/>
      <c r="CNM189" s="26"/>
      <c r="CNN189" s="26"/>
      <c r="CNO189" s="26"/>
      <c r="CNP189" s="26"/>
      <c r="CNQ189" s="26"/>
      <c r="CNR189" s="26"/>
      <c r="CNS189" s="26"/>
      <c r="CNT189" s="26"/>
      <c r="CNU189" s="26"/>
      <c r="CNV189" s="26"/>
      <c r="CNW189" s="26"/>
      <c r="CNX189" s="26"/>
      <c r="CNY189" s="26"/>
      <c r="CNZ189" s="26"/>
      <c r="COA189" s="26"/>
      <c r="COB189" s="26"/>
      <c r="COC189" s="26"/>
      <c r="COD189" s="26"/>
      <c r="COE189" s="26"/>
      <c r="COF189" s="26"/>
      <c r="COG189" s="26"/>
      <c r="COH189" s="26"/>
      <c r="COI189" s="26"/>
      <c r="COJ189" s="26"/>
      <c r="COK189" s="26"/>
      <c r="COL189" s="26"/>
      <c r="COM189" s="26"/>
      <c r="CON189" s="26"/>
      <c r="COO189" s="26"/>
      <c r="COP189" s="26"/>
      <c r="COQ189" s="26"/>
      <c r="COR189" s="26"/>
      <c r="COS189" s="26"/>
      <c r="COT189" s="26"/>
      <c r="COU189" s="26"/>
      <c r="COV189" s="26"/>
      <c r="COW189" s="26"/>
      <c r="COX189" s="26"/>
      <c r="COY189" s="26"/>
      <c r="COZ189" s="26"/>
      <c r="CPA189" s="26"/>
      <c r="CPB189" s="26"/>
      <c r="CPC189" s="26"/>
      <c r="CPD189" s="26"/>
      <c r="CPE189" s="26"/>
      <c r="CPF189" s="26"/>
      <c r="CPG189" s="26"/>
      <c r="CPH189" s="26"/>
      <c r="CPI189" s="26"/>
      <c r="CPJ189" s="26"/>
      <c r="CPK189" s="26"/>
      <c r="CPL189" s="26"/>
      <c r="CPM189" s="26"/>
      <c r="CPN189" s="26"/>
      <c r="CPO189" s="26"/>
      <c r="CPP189" s="26"/>
      <c r="CPQ189" s="26"/>
      <c r="CPR189" s="26"/>
      <c r="CPS189" s="26"/>
      <c r="CPT189" s="26"/>
      <c r="CPU189" s="26"/>
      <c r="CPV189" s="26"/>
      <c r="CPW189" s="26"/>
      <c r="CPX189" s="26"/>
      <c r="CPY189" s="26"/>
      <c r="CPZ189" s="26"/>
      <c r="CQA189" s="26"/>
      <c r="CQB189" s="26"/>
      <c r="CQC189" s="26"/>
      <c r="CQD189" s="26"/>
      <c r="CQE189" s="26"/>
      <c r="CQF189" s="26"/>
      <c r="CQG189" s="26"/>
      <c r="CQH189" s="26"/>
      <c r="CQI189" s="26"/>
      <c r="CQJ189" s="26"/>
      <c r="CQK189" s="26"/>
      <c r="CQL189" s="26"/>
      <c r="CQM189" s="26"/>
      <c r="CQN189" s="26"/>
      <c r="CQO189" s="26"/>
      <c r="CQP189" s="26"/>
      <c r="CQQ189" s="26"/>
      <c r="CQR189" s="26"/>
      <c r="CQS189" s="26"/>
      <c r="CQT189" s="26"/>
      <c r="CQU189" s="26"/>
      <c r="CQV189" s="26"/>
      <c r="CQW189" s="26"/>
      <c r="CQX189" s="26"/>
      <c r="CQY189" s="26"/>
      <c r="CQZ189" s="26"/>
      <c r="CRA189" s="26"/>
      <c r="CRB189" s="26"/>
      <c r="CRC189" s="26"/>
      <c r="CRD189" s="26"/>
      <c r="CRE189" s="26"/>
      <c r="CRF189" s="26"/>
      <c r="CRG189" s="26"/>
      <c r="CRH189" s="26"/>
      <c r="CRI189" s="26"/>
      <c r="CRJ189" s="26"/>
      <c r="CRK189" s="26"/>
      <c r="CRL189" s="26"/>
      <c r="CRM189" s="26"/>
      <c r="CRN189" s="26"/>
      <c r="CRO189" s="26"/>
      <c r="CRP189" s="26"/>
      <c r="CRQ189" s="26"/>
      <c r="CRR189" s="26"/>
      <c r="CRS189" s="26"/>
      <c r="CRT189" s="26"/>
      <c r="CRU189" s="26"/>
      <c r="CRV189" s="26"/>
      <c r="CRW189" s="26"/>
      <c r="CRX189" s="26"/>
      <c r="CRY189" s="26"/>
      <c r="CRZ189" s="26"/>
      <c r="CSA189" s="26"/>
      <c r="CSB189" s="26"/>
      <c r="CSC189" s="26"/>
      <c r="CSD189" s="26"/>
      <c r="CSE189" s="26"/>
      <c r="CSF189" s="26"/>
      <c r="CSG189" s="26"/>
      <c r="CSH189" s="26"/>
      <c r="CSI189" s="26"/>
      <c r="CSJ189" s="26"/>
      <c r="CSK189" s="26"/>
      <c r="CSL189" s="26"/>
      <c r="CSM189" s="26"/>
      <c r="CSN189" s="26"/>
      <c r="CSO189" s="26"/>
      <c r="CSP189" s="26"/>
      <c r="CSQ189" s="26"/>
      <c r="CSR189" s="26"/>
      <c r="CSS189" s="26"/>
      <c r="CST189" s="26"/>
      <c r="CSU189" s="26"/>
      <c r="CSV189" s="26"/>
      <c r="CSW189" s="26"/>
      <c r="CSX189" s="26"/>
      <c r="CSY189" s="26"/>
      <c r="CSZ189" s="26"/>
      <c r="CTA189" s="26"/>
      <c r="CTB189" s="26"/>
      <c r="CTC189" s="26"/>
      <c r="CTD189" s="26"/>
      <c r="CTE189" s="26"/>
      <c r="CTF189" s="26"/>
      <c r="CTG189" s="26"/>
      <c r="CTH189" s="26"/>
      <c r="CTI189" s="26"/>
      <c r="CTJ189" s="26"/>
      <c r="CTK189" s="26"/>
      <c r="CTL189" s="26"/>
      <c r="CTM189" s="26"/>
      <c r="CTN189" s="26"/>
      <c r="CTO189" s="26"/>
      <c r="CTP189" s="26"/>
      <c r="CTQ189" s="26"/>
      <c r="CTR189" s="26"/>
      <c r="CTS189" s="26"/>
      <c r="CTT189" s="26"/>
      <c r="CTU189" s="26"/>
      <c r="CTV189" s="26"/>
      <c r="CTW189" s="26"/>
      <c r="CTX189" s="26"/>
      <c r="CTY189" s="26"/>
      <c r="CTZ189" s="26"/>
      <c r="CUA189" s="26"/>
      <c r="CUB189" s="26"/>
      <c r="CUC189" s="26"/>
      <c r="CUD189" s="26"/>
      <c r="CUE189" s="26"/>
      <c r="CUF189" s="26"/>
      <c r="CUG189" s="26"/>
      <c r="CUH189" s="26"/>
      <c r="CUI189" s="26"/>
      <c r="CUJ189" s="26"/>
      <c r="CUK189" s="26"/>
      <c r="CUL189" s="26"/>
      <c r="CUM189" s="26"/>
      <c r="CUN189" s="26"/>
      <c r="CUO189" s="26"/>
      <c r="CUP189" s="26"/>
      <c r="CUQ189" s="26"/>
      <c r="CUR189" s="26"/>
      <c r="CUS189" s="26"/>
      <c r="CUT189" s="26"/>
      <c r="CUU189" s="26"/>
      <c r="CUV189" s="26"/>
      <c r="CUW189" s="26"/>
      <c r="CUX189" s="26"/>
      <c r="CUY189" s="26"/>
      <c r="CUZ189" s="26"/>
      <c r="CVA189" s="26"/>
      <c r="CVB189" s="26"/>
      <c r="CVC189" s="26"/>
      <c r="CVD189" s="26"/>
      <c r="CVE189" s="26"/>
      <c r="CVF189" s="26"/>
      <c r="CVG189" s="26"/>
      <c r="CVH189" s="26"/>
      <c r="CVI189" s="26"/>
      <c r="CVJ189" s="26"/>
      <c r="CVK189" s="26"/>
      <c r="CVL189" s="26"/>
      <c r="CVM189" s="26"/>
      <c r="CVN189" s="26"/>
      <c r="CVO189" s="26"/>
      <c r="CVP189" s="26"/>
      <c r="CVQ189" s="26"/>
      <c r="CVR189" s="26"/>
      <c r="CVS189" s="26"/>
      <c r="CVT189" s="26"/>
      <c r="CVU189" s="26"/>
      <c r="CVV189" s="26"/>
      <c r="CVW189" s="26"/>
      <c r="CVX189" s="26"/>
      <c r="CVY189" s="26"/>
      <c r="CVZ189" s="26"/>
      <c r="CWA189" s="26"/>
      <c r="CWB189" s="26"/>
      <c r="CWC189" s="26"/>
      <c r="CWD189" s="26"/>
      <c r="CWE189" s="26"/>
      <c r="CWF189" s="26"/>
      <c r="CWG189" s="26"/>
      <c r="CWH189" s="26"/>
      <c r="CWI189" s="26"/>
      <c r="CWJ189" s="26"/>
      <c r="CWK189" s="26"/>
      <c r="CWL189" s="26"/>
      <c r="CWM189" s="26"/>
      <c r="CWN189" s="26"/>
      <c r="CWO189" s="26"/>
      <c r="CWP189" s="26"/>
      <c r="CWQ189" s="26"/>
      <c r="CWR189" s="26"/>
      <c r="CWS189" s="26"/>
      <c r="CWT189" s="26"/>
      <c r="CWU189" s="26"/>
      <c r="CWV189" s="26"/>
      <c r="CWW189" s="26"/>
      <c r="CWX189" s="26"/>
      <c r="CWY189" s="26"/>
      <c r="CWZ189" s="26"/>
      <c r="CXA189" s="26"/>
      <c r="CXB189" s="26"/>
      <c r="CXC189" s="26"/>
      <c r="CXD189" s="26"/>
      <c r="CXE189" s="26"/>
      <c r="CXF189" s="26"/>
      <c r="CXG189" s="26"/>
      <c r="CXH189" s="26"/>
      <c r="CXI189" s="26"/>
      <c r="CXJ189" s="26"/>
      <c r="CXK189" s="26"/>
      <c r="CXL189" s="26"/>
      <c r="CXM189" s="26"/>
      <c r="CXN189" s="26"/>
      <c r="CXO189" s="26"/>
      <c r="CXP189" s="26"/>
      <c r="CXQ189" s="26"/>
      <c r="CXR189" s="26"/>
      <c r="CXS189" s="26"/>
      <c r="CXT189" s="26"/>
      <c r="CXU189" s="26"/>
      <c r="CXV189" s="26"/>
      <c r="CXW189" s="26"/>
      <c r="CXX189" s="26"/>
      <c r="CXY189" s="26"/>
      <c r="CXZ189" s="26"/>
      <c r="CYA189" s="26"/>
      <c r="CYB189" s="26"/>
      <c r="CYC189" s="26"/>
      <c r="CYD189" s="26"/>
      <c r="CYE189" s="26"/>
      <c r="CYF189" s="26"/>
      <c r="CYG189" s="26"/>
      <c r="CYH189" s="26"/>
      <c r="CYI189" s="26"/>
      <c r="CYJ189" s="26"/>
      <c r="CYK189" s="26"/>
      <c r="CYL189" s="26"/>
      <c r="CYM189" s="26"/>
      <c r="CYN189" s="26"/>
      <c r="CYO189" s="26"/>
      <c r="CYP189" s="26"/>
      <c r="CYQ189" s="26"/>
      <c r="CYR189" s="26"/>
      <c r="CYS189" s="26"/>
      <c r="CYT189" s="26"/>
      <c r="CYU189" s="26"/>
      <c r="CYV189" s="26"/>
      <c r="CYW189" s="26"/>
      <c r="CYX189" s="26"/>
      <c r="CYY189" s="26"/>
      <c r="CYZ189" s="26"/>
      <c r="CZA189" s="26"/>
      <c r="CZB189" s="26"/>
      <c r="CZC189" s="26"/>
      <c r="CZD189" s="26"/>
      <c r="CZE189" s="26"/>
      <c r="CZF189" s="26"/>
      <c r="CZG189" s="26"/>
      <c r="CZH189" s="26"/>
      <c r="CZI189" s="26"/>
      <c r="CZJ189" s="26"/>
      <c r="CZK189" s="26"/>
      <c r="CZL189" s="26"/>
      <c r="CZM189" s="26"/>
      <c r="CZN189" s="26"/>
      <c r="CZO189" s="26"/>
      <c r="CZP189" s="26"/>
      <c r="CZQ189" s="26"/>
      <c r="CZR189" s="26"/>
      <c r="CZS189" s="26"/>
      <c r="CZT189" s="26"/>
      <c r="CZU189" s="26"/>
      <c r="CZV189" s="26"/>
      <c r="CZW189" s="26"/>
      <c r="CZX189" s="26"/>
      <c r="CZY189" s="26"/>
      <c r="CZZ189" s="26"/>
      <c r="DAA189" s="26"/>
      <c r="DAB189" s="26"/>
      <c r="DAC189" s="26"/>
      <c r="DAD189" s="26"/>
      <c r="DAE189" s="26"/>
      <c r="DAF189" s="26"/>
      <c r="DAG189" s="26"/>
      <c r="DAH189" s="26"/>
      <c r="DAI189" s="26"/>
      <c r="DAJ189" s="26"/>
      <c r="DAK189" s="26"/>
      <c r="DAL189" s="26"/>
      <c r="DAM189" s="26"/>
      <c r="DAN189" s="26"/>
      <c r="DAO189" s="26"/>
      <c r="DAP189" s="26"/>
      <c r="DAQ189" s="26"/>
      <c r="DAR189" s="26"/>
      <c r="DAS189" s="26"/>
      <c r="DAT189" s="26"/>
      <c r="DAU189" s="26"/>
      <c r="DAV189" s="26"/>
      <c r="DAW189" s="26"/>
      <c r="DAX189" s="26"/>
      <c r="DAY189" s="26"/>
      <c r="DAZ189" s="26"/>
      <c r="DBA189" s="26"/>
      <c r="DBB189" s="26"/>
      <c r="DBC189" s="26"/>
      <c r="DBD189" s="26"/>
      <c r="DBE189" s="26"/>
      <c r="DBF189" s="26"/>
      <c r="DBG189" s="26"/>
      <c r="DBH189" s="26"/>
      <c r="DBI189" s="26"/>
      <c r="DBJ189" s="26"/>
      <c r="DBK189" s="26"/>
      <c r="DBL189" s="26"/>
      <c r="DBM189" s="26"/>
      <c r="DBN189" s="26"/>
      <c r="DBO189" s="26"/>
      <c r="DBP189" s="26"/>
      <c r="DBQ189" s="26"/>
      <c r="DBR189" s="26"/>
      <c r="DBS189" s="26"/>
      <c r="DBT189" s="26"/>
      <c r="DBU189" s="26"/>
      <c r="DBV189" s="26"/>
      <c r="DBW189" s="26"/>
      <c r="DBX189" s="26"/>
      <c r="DBY189" s="26"/>
      <c r="DBZ189" s="26"/>
      <c r="DCA189" s="26"/>
      <c r="DCB189" s="26"/>
      <c r="DCC189" s="26"/>
      <c r="DCD189" s="26"/>
      <c r="DCE189" s="26"/>
      <c r="DCF189" s="26"/>
      <c r="DCG189" s="26"/>
      <c r="DCH189" s="26"/>
      <c r="DCI189" s="26"/>
      <c r="DCJ189" s="26"/>
      <c r="DCK189" s="26"/>
      <c r="DCL189" s="26"/>
      <c r="DCM189" s="26"/>
      <c r="DCN189" s="26"/>
      <c r="DCO189" s="26"/>
      <c r="DCP189" s="26"/>
      <c r="DCQ189" s="26"/>
      <c r="DCR189" s="26"/>
      <c r="DCS189" s="26"/>
      <c r="DCT189" s="26"/>
      <c r="DCU189" s="26"/>
      <c r="DCV189" s="26"/>
      <c r="DCW189" s="26"/>
      <c r="DCX189" s="26"/>
      <c r="DCY189" s="26"/>
      <c r="DCZ189" s="26"/>
      <c r="DDA189" s="26"/>
      <c r="DDB189" s="26"/>
      <c r="DDC189" s="26"/>
      <c r="DDD189" s="26"/>
      <c r="DDE189" s="26"/>
      <c r="DDF189" s="26"/>
      <c r="DDG189" s="26"/>
      <c r="DDH189" s="26"/>
      <c r="DDI189" s="26"/>
      <c r="DDJ189" s="26"/>
      <c r="DDK189" s="26"/>
      <c r="DDL189" s="26"/>
      <c r="DDM189" s="26"/>
      <c r="DDN189" s="26"/>
      <c r="DDO189" s="26"/>
      <c r="DDP189" s="26"/>
      <c r="DDQ189" s="26"/>
      <c r="DDR189" s="26"/>
      <c r="DDS189" s="26"/>
      <c r="DDT189" s="26"/>
      <c r="DDU189" s="26"/>
      <c r="DDV189" s="26"/>
      <c r="DDW189" s="26"/>
      <c r="DDX189" s="26"/>
      <c r="DDY189" s="26"/>
      <c r="DDZ189" s="26"/>
      <c r="DEA189" s="26"/>
      <c r="DEB189" s="26"/>
      <c r="DEC189" s="26"/>
      <c r="DED189" s="26"/>
      <c r="DEE189" s="26"/>
      <c r="DEF189" s="26"/>
      <c r="DEG189" s="26"/>
      <c r="DEH189" s="26"/>
      <c r="DEI189" s="26"/>
      <c r="DEJ189" s="26"/>
      <c r="DEK189" s="26"/>
      <c r="DEL189" s="26"/>
      <c r="DEM189" s="26"/>
      <c r="DEN189" s="26"/>
      <c r="DEO189" s="26"/>
      <c r="DEP189" s="26"/>
      <c r="DEQ189" s="26"/>
      <c r="DER189" s="26"/>
      <c r="DES189" s="26"/>
      <c r="DET189" s="26"/>
      <c r="DEU189" s="26"/>
      <c r="DEV189" s="26"/>
      <c r="DEW189" s="26"/>
      <c r="DEX189" s="26"/>
      <c r="DEY189" s="26"/>
      <c r="DEZ189" s="26"/>
      <c r="DFA189" s="26"/>
      <c r="DFB189" s="26"/>
      <c r="DFC189" s="26"/>
      <c r="DFD189" s="26"/>
      <c r="DFE189" s="26"/>
      <c r="DFF189" s="26"/>
      <c r="DFG189" s="26"/>
      <c r="DFH189" s="26"/>
      <c r="DFI189" s="26"/>
      <c r="DFJ189" s="26"/>
      <c r="DFK189" s="26"/>
      <c r="DFL189" s="26"/>
      <c r="DFM189" s="26"/>
      <c r="DFN189" s="26"/>
      <c r="DFO189" s="26"/>
      <c r="DFP189" s="26"/>
      <c r="DFQ189" s="26"/>
      <c r="DFR189" s="26"/>
      <c r="DFS189" s="26"/>
      <c r="DFT189" s="26"/>
      <c r="DFU189" s="26"/>
      <c r="DFV189" s="26"/>
      <c r="DFW189" s="26"/>
      <c r="DFX189" s="26"/>
      <c r="DFY189" s="26"/>
      <c r="DFZ189" s="26"/>
      <c r="DGA189" s="26"/>
      <c r="DGB189" s="26"/>
      <c r="DGC189" s="26"/>
      <c r="DGD189" s="26"/>
      <c r="DGE189" s="26"/>
      <c r="DGF189" s="26"/>
      <c r="DGG189" s="26"/>
      <c r="DGH189" s="26"/>
      <c r="DGI189" s="26"/>
      <c r="DGJ189" s="26"/>
      <c r="DGK189" s="26"/>
      <c r="DGL189" s="26"/>
      <c r="DGM189" s="26"/>
      <c r="DGN189" s="26"/>
      <c r="DGO189" s="26"/>
      <c r="DGP189" s="26"/>
      <c r="DGQ189" s="26"/>
      <c r="DGR189" s="26"/>
      <c r="DGS189" s="26"/>
      <c r="DGT189" s="26"/>
      <c r="DGU189" s="26"/>
      <c r="DGV189" s="26"/>
      <c r="DGW189" s="26"/>
      <c r="DGX189" s="26"/>
      <c r="DGY189" s="26"/>
      <c r="DGZ189" s="26"/>
      <c r="DHA189" s="26"/>
      <c r="DHB189" s="26"/>
      <c r="DHC189" s="26"/>
      <c r="DHD189" s="26"/>
      <c r="DHE189" s="26"/>
      <c r="DHF189" s="26"/>
      <c r="DHG189" s="26"/>
      <c r="DHH189" s="26"/>
      <c r="DHI189" s="26"/>
      <c r="DHJ189" s="26"/>
      <c r="DHK189" s="26"/>
      <c r="DHL189" s="26"/>
      <c r="DHM189" s="26"/>
      <c r="DHN189" s="26"/>
      <c r="DHO189" s="26"/>
      <c r="DHP189" s="26"/>
      <c r="DHQ189" s="26"/>
      <c r="DHR189" s="26"/>
      <c r="DHS189" s="26"/>
      <c r="DHT189" s="26"/>
      <c r="DHU189" s="26"/>
      <c r="DHV189" s="26"/>
      <c r="DHW189" s="26"/>
      <c r="DHX189" s="26"/>
      <c r="DHY189" s="26"/>
      <c r="DHZ189" s="26"/>
      <c r="DIA189" s="26"/>
      <c r="DIB189" s="26"/>
      <c r="DIC189" s="26"/>
      <c r="DID189" s="26"/>
      <c r="DIE189" s="26"/>
      <c r="DIF189" s="26"/>
      <c r="DIG189" s="26"/>
      <c r="DIH189" s="26"/>
      <c r="DII189" s="26"/>
      <c r="DIJ189" s="26"/>
      <c r="DIK189" s="26"/>
      <c r="DIL189" s="26"/>
      <c r="DIM189" s="26"/>
      <c r="DIN189" s="26"/>
      <c r="DIO189" s="26"/>
      <c r="DIP189" s="26"/>
      <c r="DIQ189" s="26"/>
      <c r="DIR189" s="26"/>
      <c r="DIS189" s="26"/>
      <c r="DIT189" s="26"/>
      <c r="DIU189" s="26"/>
      <c r="DIV189" s="26"/>
      <c r="DIW189" s="26"/>
      <c r="DIX189" s="26"/>
      <c r="DIY189" s="26"/>
      <c r="DIZ189" s="26"/>
      <c r="DJA189" s="26"/>
      <c r="DJB189" s="26"/>
      <c r="DJC189" s="26"/>
      <c r="DJD189" s="26"/>
      <c r="DJE189" s="26"/>
      <c r="DJF189" s="26"/>
      <c r="DJG189" s="26"/>
      <c r="DJH189" s="26"/>
      <c r="DJI189" s="26"/>
      <c r="DJJ189" s="26"/>
      <c r="DJK189" s="26"/>
      <c r="DJL189" s="26"/>
      <c r="DJM189" s="26"/>
      <c r="DJN189" s="26"/>
      <c r="DJO189" s="26"/>
      <c r="DJP189" s="26"/>
      <c r="DJQ189" s="26"/>
      <c r="DJR189" s="26"/>
      <c r="DJS189" s="26"/>
      <c r="DJT189" s="26"/>
      <c r="DJU189" s="26"/>
      <c r="DJV189" s="26"/>
      <c r="DJW189" s="26"/>
      <c r="DJX189" s="26"/>
      <c r="DJY189" s="26"/>
      <c r="DJZ189" s="26"/>
      <c r="DKA189" s="26"/>
      <c r="DKB189" s="26"/>
      <c r="DKC189" s="26"/>
      <c r="DKD189" s="26"/>
      <c r="DKE189" s="26"/>
      <c r="DKF189" s="26"/>
      <c r="DKG189" s="26"/>
      <c r="DKH189" s="26"/>
      <c r="DKI189" s="26"/>
      <c r="DKJ189" s="26"/>
      <c r="DKK189" s="26"/>
      <c r="DKL189" s="26"/>
      <c r="DKM189" s="26"/>
      <c r="DKN189" s="26"/>
      <c r="DKO189" s="26"/>
      <c r="DKP189" s="26"/>
      <c r="DKQ189" s="26"/>
      <c r="DKR189" s="26"/>
      <c r="DKS189" s="26"/>
      <c r="DKT189" s="26"/>
      <c r="DKU189" s="26"/>
      <c r="DKV189" s="26"/>
      <c r="DKW189" s="26"/>
      <c r="DKX189" s="26"/>
      <c r="DKY189" s="26"/>
      <c r="DKZ189" s="26"/>
      <c r="DLA189" s="26"/>
      <c r="DLB189" s="26"/>
      <c r="DLC189" s="26"/>
      <c r="DLD189" s="26"/>
      <c r="DLE189" s="26"/>
      <c r="DLF189" s="26"/>
      <c r="DLG189" s="26"/>
      <c r="DLH189" s="26"/>
      <c r="DLI189" s="26"/>
      <c r="DLJ189" s="26"/>
      <c r="DLK189" s="26"/>
      <c r="DLL189" s="26"/>
      <c r="DLM189" s="26"/>
      <c r="DLN189" s="26"/>
      <c r="DLO189" s="26"/>
      <c r="DLP189" s="26"/>
      <c r="DLQ189" s="26"/>
      <c r="DLR189" s="26"/>
      <c r="DLS189" s="26"/>
      <c r="DLT189" s="26"/>
      <c r="DLU189" s="26"/>
      <c r="DLV189" s="26"/>
      <c r="DLW189" s="26"/>
      <c r="DLX189" s="26"/>
      <c r="DLY189" s="26"/>
      <c r="DLZ189" s="26"/>
      <c r="DMA189" s="26"/>
      <c r="DMB189" s="26"/>
      <c r="DMC189" s="26"/>
      <c r="DMD189" s="26"/>
      <c r="DME189" s="26"/>
      <c r="DMF189" s="26"/>
      <c r="DMG189" s="26"/>
      <c r="DMH189" s="26"/>
      <c r="DMI189" s="26"/>
      <c r="DMJ189" s="26"/>
      <c r="DMK189" s="26"/>
      <c r="DML189" s="26"/>
      <c r="DMM189" s="26"/>
      <c r="DMN189" s="26"/>
      <c r="DMO189" s="26"/>
      <c r="DMP189" s="26"/>
      <c r="DMQ189" s="26"/>
      <c r="DMR189" s="26"/>
      <c r="DMS189" s="26"/>
      <c r="DMT189" s="26"/>
      <c r="DMU189" s="26"/>
      <c r="DMV189" s="26"/>
      <c r="DMW189" s="26"/>
      <c r="DMX189" s="26"/>
      <c r="DMY189" s="26"/>
      <c r="DMZ189" s="26"/>
      <c r="DNA189" s="26"/>
      <c r="DNB189" s="26"/>
      <c r="DNC189" s="26"/>
      <c r="DND189" s="26"/>
      <c r="DNE189" s="26"/>
      <c r="DNF189" s="26"/>
      <c r="DNG189" s="26"/>
      <c r="DNH189" s="26"/>
      <c r="DNI189" s="26"/>
      <c r="DNJ189" s="26"/>
      <c r="DNK189" s="26"/>
      <c r="DNL189" s="26"/>
      <c r="DNM189" s="26"/>
      <c r="DNN189" s="26"/>
      <c r="DNO189" s="26"/>
      <c r="DNP189" s="26"/>
      <c r="DNQ189" s="26"/>
      <c r="DNR189" s="26"/>
      <c r="DNS189" s="26"/>
      <c r="DNT189" s="26"/>
      <c r="DNU189" s="26"/>
      <c r="DNV189" s="26"/>
      <c r="DNW189" s="26"/>
      <c r="DNX189" s="26"/>
      <c r="DNY189" s="26"/>
      <c r="DNZ189" s="26"/>
      <c r="DOA189" s="26"/>
      <c r="DOB189" s="26"/>
      <c r="DOC189" s="26"/>
      <c r="DOD189" s="26"/>
      <c r="DOE189" s="26"/>
      <c r="DOF189" s="26"/>
      <c r="DOG189" s="26"/>
      <c r="DOH189" s="26"/>
      <c r="DOI189" s="26"/>
      <c r="DOJ189" s="26"/>
      <c r="DOK189" s="26"/>
      <c r="DOL189" s="26"/>
      <c r="DOM189" s="26"/>
      <c r="DON189" s="26"/>
      <c r="DOO189" s="26"/>
      <c r="DOP189" s="26"/>
      <c r="DOQ189" s="26"/>
      <c r="DOR189" s="26"/>
      <c r="DOS189" s="26"/>
      <c r="DOT189" s="26"/>
      <c r="DOU189" s="26"/>
      <c r="DOV189" s="26"/>
      <c r="DOW189" s="26"/>
      <c r="DOX189" s="26"/>
      <c r="DOY189" s="26"/>
      <c r="DOZ189" s="26"/>
      <c r="DPA189" s="26"/>
      <c r="DPB189" s="26"/>
      <c r="DPC189" s="26"/>
      <c r="DPD189" s="26"/>
      <c r="DPE189" s="26"/>
      <c r="DPF189" s="26"/>
      <c r="DPG189" s="26"/>
      <c r="DPH189" s="26"/>
      <c r="DPI189" s="26"/>
      <c r="DPJ189" s="26"/>
      <c r="DPK189" s="26"/>
      <c r="DPL189" s="26"/>
      <c r="DPM189" s="26"/>
      <c r="DPN189" s="26"/>
      <c r="DPO189" s="26"/>
      <c r="DPP189" s="26"/>
      <c r="DPQ189" s="26"/>
      <c r="DPR189" s="26"/>
      <c r="DPS189" s="26"/>
      <c r="DPT189" s="26"/>
      <c r="DPU189" s="26"/>
      <c r="DPV189" s="26"/>
      <c r="DPW189" s="26"/>
      <c r="DPX189" s="26"/>
      <c r="DPY189" s="26"/>
      <c r="DPZ189" s="26"/>
      <c r="DQA189" s="26"/>
      <c r="DQB189" s="26"/>
      <c r="DQC189" s="26"/>
      <c r="DQD189" s="26"/>
      <c r="DQE189" s="26"/>
      <c r="DQF189" s="26"/>
      <c r="DQG189" s="26"/>
      <c r="DQH189" s="26"/>
      <c r="DQI189" s="26"/>
      <c r="DQJ189" s="26"/>
      <c r="DQK189" s="26"/>
      <c r="DQL189" s="26"/>
      <c r="DQM189" s="26"/>
      <c r="DQN189" s="26"/>
      <c r="DQO189" s="26"/>
      <c r="DQP189" s="26"/>
      <c r="DQQ189" s="26"/>
      <c r="DQR189" s="26"/>
      <c r="DQS189" s="26"/>
      <c r="DQT189" s="26"/>
      <c r="DQU189" s="26"/>
      <c r="DQV189" s="26"/>
      <c r="DQW189" s="26"/>
      <c r="DQX189" s="26"/>
      <c r="DQY189" s="26"/>
      <c r="DQZ189" s="26"/>
      <c r="DRA189" s="26"/>
      <c r="DRB189" s="26"/>
      <c r="DRC189" s="26"/>
      <c r="DRD189" s="26"/>
      <c r="DRE189" s="26"/>
      <c r="DRF189" s="26"/>
      <c r="DRG189" s="26"/>
      <c r="DRH189" s="26"/>
      <c r="DRI189" s="26"/>
      <c r="DRJ189" s="26"/>
      <c r="DRK189" s="26"/>
      <c r="DRL189" s="26"/>
      <c r="DRM189" s="26"/>
      <c r="DRN189" s="26"/>
      <c r="DRO189" s="26"/>
      <c r="DRP189" s="26"/>
      <c r="DRQ189" s="26"/>
      <c r="DRR189" s="26"/>
      <c r="DRS189" s="26"/>
      <c r="DRT189" s="26"/>
      <c r="DRU189" s="26"/>
      <c r="DRV189" s="26"/>
      <c r="DRW189" s="26"/>
      <c r="DRX189" s="26"/>
      <c r="DRY189" s="26"/>
      <c r="DRZ189" s="26"/>
      <c r="DSA189" s="26"/>
      <c r="DSB189" s="26"/>
      <c r="DSC189" s="26"/>
      <c r="DSD189" s="26"/>
      <c r="DSE189" s="26"/>
      <c r="DSF189" s="26"/>
      <c r="DSG189" s="26"/>
      <c r="DSH189" s="26"/>
      <c r="DSI189" s="26"/>
      <c r="DSJ189" s="26"/>
      <c r="DSK189" s="26"/>
      <c r="DSL189" s="26"/>
      <c r="DSM189" s="26"/>
      <c r="DSN189" s="26"/>
      <c r="DSO189" s="26"/>
      <c r="DSP189" s="26"/>
      <c r="DSQ189" s="26"/>
      <c r="DSR189" s="26"/>
      <c r="DSS189" s="26"/>
      <c r="DST189" s="26"/>
      <c r="DSU189" s="26"/>
      <c r="DSV189" s="26"/>
      <c r="DSW189" s="26"/>
      <c r="DSX189" s="26"/>
      <c r="DSY189" s="26"/>
      <c r="DSZ189" s="26"/>
      <c r="DTA189" s="26"/>
      <c r="DTB189" s="26"/>
      <c r="DTC189" s="26"/>
      <c r="DTD189" s="26"/>
      <c r="DTE189" s="26"/>
      <c r="DTF189" s="26"/>
      <c r="DTG189" s="26"/>
      <c r="DTH189" s="26"/>
      <c r="DTI189" s="26"/>
      <c r="DTJ189" s="26"/>
      <c r="DTK189" s="26"/>
      <c r="DTL189" s="26"/>
      <c r="DTM189" s="26"/>
      <c r="DTN189" s="26"/>
      <c r="DTO189" s="26"/>
      <c r="DTP189" s="26"/>
      <c r="DTQ189" s="26"/>
      <c r="DTR189" s="26"/>
      <c r="DTS189" s="26"/>
      <c r="DTT189" s="26"/>
      <c r="DTU189" s="26"/>
      <c r="DTV189" s="26"/>
      <c r="DTW189" s="26"/>
      <c r="DTX189" s="26"/>
      <c r="DTY189" s="26"/>
      <c r="DTZ189" s="26"/>
      <c r="DUA189" s="26"/>
      <c r="DUB189" s="26"/>
      <c r="DUC189" s="26"/>
      <c r="DUD189" s="26"/>
      <c r="DUE189" s="26"/>
      <c r="DUF189" s="26"/>
      <c r="DUG189" s="26"/>
      <c r="DUH189" s="26"/>
      <c r="DUI189" s="26"/>
      <c r="DUJ189" s="26"/>
      <c r="DUK189" s="26"/>
      <c r="DUL189" s="26"/>
      <c r="DUM189" s="26"/>
      <c r="DUN189" s="26"/>
      <c r="DUO189" s="26"/>
      <c r="DUP189" s="26"/>
      <c r="DUQ189" s="26"/>
      <c r="DUR189" s="26"/>
      <c r="DUS189" s="26"/>
      <c r="DUT189" s="26"/>
      <c r="DUU189" s="26"/>
      <c r="DUV189" s="26"/>
      <c r="DUW189" s="26"/>
      <c r="DUX189" s="26"/>
      <c r="DUY189" s="26"/>
      <c r="DUZ189" s="26"/>
      <c r="DVA189" s="26"/>
      <c r="DVB189" s="26"/>
      <c r="DVC189" s="26"/>
      <c r="DVD189" s="26"/>
      <c r="DVE189" s="26"/>
      <c r="DVF189" s="26"/>
      <c r="DVG189" s="26"/>
      <c r="DVH189" s="26"/>
      <c r="DVI189" s="26"/>
      <c r="DVJ189" s="26"/>
      <c r="DVK189" s="26"/>
      <c r="DVL189" s="26"/>
      <c r="DVM189" s="26"/>
      <c r="DVN189" s="26"/>
      <c r="DVO189" s="26"/>
      <c r="DVP189" s="26"/>
      <c r="DVQ189" s="26"/>
      <c r="DVR189" s="26"/>
      <c r="DVS189" s="26"/>
      <c r="DVT189" s="26"/>
      <c r="DVU189" s="26"/>
      <c r="DVV189" s="26"/>
      <c r="DVW189" s="26"/>
      <c r="DVX189" s="26"/>
      <c r="DVY189" s="26"/>
      <c r="DVZ189" s="26"/>
      <c r="DWA189" s="26"/>
      <c r="DWB189" s="26"/>
      <c r="DWC189" s="26"/>
      <c r="DWD189" s="26"/>
      <c r="DWE189" s="26"/>
      <c r="DWF189" s="26"/>
      <c r="DWG189" s="26"/>
      <c r="DWH189" s="26"/>
      <c r="DWI189" s="26"/>
      <c r="DWJ189" s="26"/>
      <c r="DWK189" s="26"/>
      <c r="DWL189" s="26"/>
      <c r="DWM189" s="26"/>
      <c r="DWN189" s="26"/>
      <c r="DWO189" s="26"/>
      <c r="DWP189" s="26"/>
      <c r="DWQ189" s="26"/>
      <c r="DWR189" s="26"/>
      <c r="DWS189" s="26"/>
      <c r="DWT189" s="26"/>
      <c r="DWU189" s="26"/>
      <c r="DWV189" s="26"/>
      <c r="DWW189" s="26"/>
      <c r="DWX189" s="26"/>
      <c r="DWY189" s="26"/>
      <c r="DWZ189" s="26"/>
      <c r="DXA189" s="26"/>
      <c r="DXB189" s="26"/>
      <c r="DXC189" s="26"/>
      <c r="DXD189" s="26"/>
      <c r="DXE189" s="26"/>
      <c r="DXF189" s="26"/>
      <c r="DXG189" s="26"/>
      <c r="DXH189" s="26"/>
      <c r="DXI189" s="26"/>
      <c r="DXJ189" s="26"/>
      <c r="DXK189" s="26"/>
      <c r="DXL189" s="26"/>
      <c r="DXM189" s="26"/>
      <c r="DXN189" s="26"/>
      <c r="DXO189" s="26"/>
      <c r="DXP189" s="26"/>
      <c r="DXQ189" s="26"/>
      <c r="DXR189" s="26"/>
      <c r="DXS189" s="26"/>
      <c r="DXT189" s="26"/>
      <c r="DXU189" s="26"/>
      <c r="DXV189" s="26"/>
      <c r="DXW189" s="26"/>
      <c r="DXX189" s="26"/>
      <c r="DXY189" s="26"/>
      <c r="DXZ189" s="26"/>
      <c r="DYA189" s="26"/>
      <c r="DYB189" s="26"/>
      <c r="DYC189" s="26"/>
      <c r="DYD189" s="26"/>
      <c r="DYE189" s="26"/>
      <c r="DYF189" s="26"/>
      <c r="DYG189" s="26"/>
      <c r="DYH189" s="26"/>
      <c r="DYI189" s="26"/>
      <c r="DYJ189" s="26"/>
      <c r="DYK189" s="26"/>
      <c r="DYL189" s="26"/>
      <c r="DYM189" s="26"/>
      <c r="DYN189" s="26"/>
      <c r="DYO189" s="26"/>
      <c r="DYP189" s="26"/>
      <c r="DYQ189" s="26"/>
      <c r="DYR189" s="26"/>
      <c r="DYS189" s="26"/>
      <c r="DYT189" s="26"/>
      <c r="DYU189" s="26"/>
      <c r="DYV189" s="26"/>
      <c r="DYW189" s="26"/>
      <c r="DYX189" s="26"/>
      <c r="DYY189" s="26"/>
      <c r="DYZ189" s="26"/>
      <c r="DZA189" s="26"/>
      <c r="DZB189" s="26"/>
      <c r="DZC189" s="26"/>
      <c r="DZD189" s="26"/>
      <c r="DZE189" s="26"/>
      <c r="DZF189" s="26"/>
      <c r="DZG189" s="26"/>
      <c r="DZH189" s="26"/>
      <c r="DZI189" s="26"/>
      <c r="DZJ189" s="26"/>
      <c r="DZK189" s="26"/>
      <c r="DZL189" s="26"/>
      <c r="DZM189" s="26"/>
      <c r="DZN189" s="26"/>
      <c r="DZO189" s="26"/>
      <c r="DZP189" s="26"/>
      <c r="DZQ189" s="26"/>
      <c r="DZR189" s="26"/>
      <c r="DZS189" s="26"/>
      <c r="DZT189" s="26"/>
      <c r="DZU189" s="26"/>
      <c r="DZV189" s="26"/>
      <c r="DZW189" s="26"/>
      <c r="DZX189" s="26"/>
      <c r="DZY189" s="26"/>
      <c r="DZZ189" s="26"/>
      <c r="EAA189" s="26"/>
      <c r="EAB189" s="26"/>
      <c r="EAC189" s="26"/>
      <c r="EAD189" s="26"/>
      <c r="EAE189" s="26"/>
      <c r="EAF189" s="26"/>
      <c r="EAG189" s="26"/>
      <c r="EAH189" s="26"/>
      <c r="EAI189" s="26"/>
      <c r="EAJ189" s="26"/>
      <c r="EAK189" s="26"/>
      <c r="EAL189" s="26"/>
      <c r="EAM189" s="26"/>
      <c r="EAN189" s="26"/>
      <c r="EAO189" s="26"/>
      <c r="EAP189" s="26"/>
      <c r="EAQ189" s="26"/>
      <c r="EAR189" s="26"/>
      <c r="EAS189" s="26"/>
      <c r="EAT189" s="26"/>
      <c r="EAU189" s="26"/>
      <c r="EAV189" s="26"/>
      <c r="EAW189" s="26"/>
      <c r="EAX189" s="26"/>
      <c r="EAY189" s="26"/>
      <c r="EAZ189" s="26"/>
      <c r="EBA189" s="26"/>
      <c r="EBB189" s="26"/>
      <c r="EBC189" s="26"/>
      <c r="EBD189" s="26"/>
      <c r="EBE189" s="26"/>
      <c r="EBF189" s="26"/>
      <c r="EBG189" s="26"/>
      <c r="EBH189" s="26"/>
      <c r="EBI189" s="26"/>
      <c r="EBJ189" s="26"/>
      <c r="EBK189" s="26"/>
      <c r="EBL189" s="26"/>
      <c r="EBM189" s="26"/>
      <c r="EBN189" s="26"/>
      <c r="EBO189" s="26"/>
      <c r="EBP189" s="26"/>
      <c r="EBQ189" s="26"/>
      <c r="EBR189" s="26"/>
      <c r="EBS189" s="26"/>
      <c r="EBT189" s="26"/>
      <c r="EBU189" s="26"/>
      <c r="EBV189" s="26"/>
      <c r="EBW189" s="26"/>
      <c r="EBX189" s="26"/>
      <c r="EBY189" s="26"/>
      <c r="EBZ189" s="26"/>
      <c r="ECA189" s="26"/>
      <c r="ECB189" s="26"/>
      <c r="ECC189" s="26"/>
      <c r="ECD189" s="26"/>
      <c r="ECE189" s="26"/>
      <c r="ECF189" s="26"/>
      <c r="ECG189" s="26"/>
      <c r="ECH189" s="26"/>
      <c r="ECI189" s="26"/>
      <c r="ECJ189" s="26"/>
      <c r="ECK189" s="26"/>
      <c r="ECL189" s="26"/>
      <c r="ECM189" s="26"/>
      <c r="ECN189" s="26"/>
      <c r="ECO189" s="26"/>
      <c r="ECP189" s="26"/>
      <c r="ECQ189" s="26"/>
      <c r="ECR189" s="26"/>
      <c r="ECS189" s="26"/>
      <c r="ECT189" s="26"/>
      <c r="ECU189" s="26"/>
      <c r="ECV189" s="26"/>
      <c r="ECW189" s="26"/>
      <c r="ECX189" s="26"/>
      <c r="ECY189" s="26"/>
      <c r="ECZ189" s="26"/>
      <c r="EDA189" s="26"/>
      <c r="EDB189" s="26"/>
      <c r="EDC189" s="26"/>
      <c r="EDD189" s="26"/>
      <c r="EDE189" s="26"/>
      <c r="EDF189" s="26"/>
      <c r="EDG189" s="26"/>
      <c r="EDH189" s="26"/>
      <c r="EDI189" s="26"/>
      <c r="EDJ189" s="26"/>
      <c r="EDK189" s="26"/>
      <c r="EDL189" s="26"/>
      <c r="EDM189" s="26"/>
      <c r="EDN189" s="26"/>
      <c r="EDO189" s="26"/>
      <c r="EDP189" s="26"/>
      <c r="EDQ189" s="26"/>
      <c r="EDR189" s="26"/>
      <c r="EDS189" s="26"/>
      <c r="EDT189" s="26"/>
      <c r="EDU189" s="26"/>
      <c r="EDV189" s="26"/>
      <c r="EDW189" s="26"/>
      <c r="EDX189" s="26"/>
      <c r="EDY189" s="26"/>
      <c r="EDZ189" s="26"/>
      <c r="EEA189" s="26"/>
      <c r="EEB189" s="26"/>
      <c r="EEC189" s="26"/>
      <c r="EED189" s="26"/>
      <c r="EEE189" s="26"/>
      <c r="EEF189" s="26"/>
      <c r="EEG189" s="26"/>
      <c r="EEH189" s="26"/>
      <c r="EEI189" s="26"/>
      <c r="EEJ189" s="26"/>
      <c r="EEK189" s="26"/>
      <c r="EEL189" s="26"/>
      <c r="EEM189" s="26"/>
      <c r="EEN189" s="26"/>
      <c r="EEO189" s="26"/>
      <c r="EEP189" s="26"/>
      <c r="EEQ189" s="26"/>
      <c r="EER189" s="26"/>
      <c r="EES189" s="26"/>
      <c r="EET189" s="26"/>
      <c r="EEU189" s="26"/>
      <c r="EEV189" s="26"/>
      <c r="EEW189" s="26"/>
      <c r="EEX189" s="26"/>
      <c r="EEY189" s="26"/>
      <c r="EEZ189" s="26"/>
      <c r="EFA189" s="26"/>
      <c r="EFB189" s="26"/>
      <c r="EFC189" s="26"/>
      <c r="EFD189" s="26"/>
      <c r="EFE189" s="26"/>
      <c r="EFF189" s="26"/>
      <c r="EFG189" s="26"/>
      <c r="EFH189" s="26"/>
      <c r="EFI189" s="26"/>
      <c r="EFJ189" s="26"/>
      <c r="EFK189" s="26"/>
      <c r="EFL189" s="26"/>
      <c r="EFM189" s="26"/>
      <c r="EFN189" s="26"/>
      <c r="EFO189" s="26"/>
      <c r="EFP189" s="26"/>
      <c r="EFQ189" s="26"/>
      <c r="EFR189" s="26"/>
      <c r="EFS189" s="26"/>
      <c r="EFT189" s="26"/>
      <c r="EFU189" s="26"/>
      <c r="EFV189" s="26"/>
      <c r="EFW189" s="26"/>
      <c r="EFX189" s="26"/>
      <c r="EFY189" s="26"/>
      <c r="EFZ189" s="26"/>
      <c r="EGA189" s="26"/>
      <c r="EGB189" s="26"/>
      <c r="EGC189" s="26"/>
      <c r="EGD189" s="26"/>
      <c r="EGE189" s="26"/>
      <c r="EGF189" s="26"/>
      <c r="EGG189" s="26"/>
      <c r="EGH189" s="26"/>
      <c r="EGI189" s="26"/>
      <c r="EGJ189" s="26"/>
      <c r="EGK189" s="26"/>
      <c r="EGL189" s="26"/>
      <c r="EGM189" s="26"/>
      <c r="EGN189" s="26"/>
      <c r="EGO189" s="26"/>
      <c r="EGP189" s="26"/>
      <c r="EGQ189" s="26"/>
      <c r="EGR189" s="26"/>
      <c r="EGS189" s="26"/>
      <c r="EGT189" s="26"/>
      <c r="EGU189" s="26"/>
      <c r="EGV189" s="26"/>
      <c r="EGW189" s="26"/>
      <c r="EGX189" s="26"/>
      <c r="EGY189" s="26"/>
      <c r="EGZ189" s="26"/>
      <c r="EHA189" s="26"/>
      <c r="EHB189" s="26"/>
      <c r="EHC189" s="26"/>
      <c r="EHD189" s="26"/>
      <c r="EHE189" s="26"/>
      <c r="EHF189" s="26"/>
      <c r="EHG189" s="26"/>
      <c r="EHH189" s="26"/>
      <c r="EHI189" s="26"/>
      <c r="EHJ189" s="26"/>
      <c r="EHK189" s="26"/>
      <c r="EHL189" s="26"/>
      <c r="EHM189" s="26"/>
      <c r="EHN189" s="26"/>
      <c r="EHO189" s="26"/>
      <c r="EHP189" s="26"/>
      <c r="EHQ189" s="26"/>
      <c r="EHR189" s="26"/>
      <c r="EHS189" s="26"/>
      <c r="EHT189" s="26"/>
      <c r="EHU189" s="26"/>
      <c r="EHV189" s="26"/>
      <c r="EHW189" s="26"/>
      <c r="EHX189" s="26"/>
      <c r="EHY189" s="26"/>
      <c r="EHZ189" s="26"/>
      <c r="EIA189" s="26"/>
      <c r="EIB189" s="26"/>
      <c r="EIC189" s="26"/>
      <c r="EID189" s="26"/>
      <c r="EIE189" s="26"/>
      <c r="EIF189" s="26"/>
      <c r="EIG189" s="26"/>
      <c r="EIH189" s="26"/>
      <c r="EII189" s="26"/>
      <c r="EIJ189" s="26"/>
      <c r="EIK189" s="26"/>
      <c r="EIL189" s="26"/>
      <c r="EIM189" s="26"/>
      <c r="EIN189" s="26"/>
      <c r="EIO189" s="26"/>
      <c r="EIP189" s="26"/>
      <c r="EIQ189" s="26"/>
      <c r="EIR189" s="26"/>
      <c r="EIS189" s="26"/>
      <c r="EIT189" s="26"/>
      <c r="EIU189" s="26"/>
      <c r="EIV189" s="26"/>
      <c r="EIW189" s="26"/>
      <c r="EIX189" s="26"/>
      <c r="EIY189" s="26"/>
      <c r="EIZ189" s="26"/>
      <c r="EJA189" s="26"/>
      <c r="EJB189" s="26"/>
      <c r="EJC189" s="26"/>
      <c r="EJD189" s="26"/>
      <c r="EJE189" s="26"/>
      <c r="EJF189" s="26"/>
      <c r="EJG189" s="26"/>
      <c r="EJH189" s="26"/>
      <c r="EJI189" s="26"/>
      <c r="EJJ189" s="26"/>
      <c r="EJK189" s="26"/>
      <c r="EJL189" s="26"/>
      <c r="EJM189" s="26"/>
      <c r="EJN189" s="26"/>
      <c r="EJO189" s="26"/>
      <c r="EJP189" s="26"/>
      <c r="EJQ189" s="26"/>
      <c r="EJR189" s="26"/>
      <c r="EJS189" s="26"/>
      <c r="EJT189" s="26"/>
      <c r="EJU189" s="26"/>
      <c r="EJV189" s="26"/>
      <c r="EJW189" s="26"/>
      <c r="EJX189" s="26"/>
      <c r="EJY189" s="26"/>
      <c r="EJZ189" s="26"/>
      <c r="EKA189" s="26"/>
      <c r="EKB189" s="26"/>
      <c r="EKC189" s="26"/>
      <c r="EKD189" s="26"/>
      <c r="EKE189" s="26"/>
      <c r="EKF189" s="26"/>
      <c r="EKG189" s="26"/>
      <c r="EKH189" s="26"/>
      <c r="EKI189" s="26"/>
      <c r="EKJ189" s="26"/>
      <c r="EKK189" s="26"/>
      <c r="EKL189" s="26"/>
      <c r="EKM189" s="26"/>
      <c r="EKN189" s="26"/>
      <c r="EKO189" s="26"/>
      <c r="EKP189" s="26"/>
      <c r="EKQ189" s="26"/>
      <c r="EKR189" s="26"/>
      <c r="EKS189" s="26"/>
      <c r="EKT189" s="26"/>
      <c r="EKU189" s="26"/>
      <c r="EKV189" s="26"/>
      <c r="EKW189" s="26"/>
      <c r="EKX189" s="26"/>
      <c r="EKY189" s="26"/>
      <c r="EKZ189" s="26"/>
      <c r="ELA189" s="26"/>
      <c r="ELB189" s="26"/>
      <c r="ELC189" s="26"/>
      <c r="ELD189" s="26"/>
      <c r="ELE189" s="26"/>
      <c r="ELF189" s="26"/>
      <c r="ELG189" s="26"/>
      <c r="ELH189" s="26"/>
      <c r="ELI189" s="26"/>
      <c r="ELJ189" s="26"/>
      <c r="ELK189" s="26"/>
      <c r="ELL189" s="26"/>
      <c r="ELM189" s="26"/>
      <c r="ELN189" s="26"/>
      <c r="ELO189" s="26"/>
      <c r="ELP189" s="26"/>
      <c r="ELQ189" s="26"/>
      <c r="ELR189" s="26"/>
      <c r="ELS189" s="26"/>
      <c r="ELT189" s="26"/>
      <c r="ELU189" s="26"/>
      <c r="ELV189" s="26"/>
      <c r="ELW189" s="26"/>
      <c r="ELX189" s="26"/>
      <c r="ELY189" s="26"/>
      <c r="ELZ189" s="26"/>
      <c r="EMA189" s="26"/>
      <c r="EMB189" s="26"/>
      <c r="EMC189" s="26"/>
      <c r="EMD189" s="26"/>
      <c r="EME189" s="26"/>
      <c r="EMF189" s="26"/>
      <c r="EMG189" s="26"/>
      <c r="EMH189" s="26"/>
      <c r="EMI189" s="26"/>
      <c r="EMJ189" s="26"/>
      <c r="EMK189" s="26"/>
      <c r="EML189" s="26"/>
      <c r="EMM189" s="26"/>
      <c r="EMN189" s="26"/>
      <c r="EMO189" s="26"/>
      <c r="EMP189" s="26"/>
      <c r="EMQ189" s="26"/>
      <c r="EMR189" s="26"/>
      <c r="EMS189" s="26"/>
      <c r="EMT189" s="26"/>
      <c r="EMU189" s="26"/>
      <c r="EMV189" s="26"/>
      <c r="EMW189" s="26"/>
      <c r="EMX189" s="26"/>
      <c r="EMY189" s="26"/>
      <c r="EMZ189" s="26"/>
      <c r="ENA189" s="26"/>
      <c r="ENB189" s="26"/>
      <c r="ENC189" s="26"/>
      <c r="END189" s="26"/>
      <c r="ENE189" s="26"/>
      <c r="ENF189" s="26"/>
      <c r="ENG189" s="26"/>
      <c r="ENH189" s="26"/>
      <c r="ENI189" s="26"/>
      <c r="ENJ189" s="26"/>
      <c r="ENK189" s="26"/>
      <c r="ENL189" s="26"/>
      <c r="ENM189" s="26"/>
      <c r="ENN189" s="26"/>
      <c r="ENO189" s="26"/>
      <c r="ENP189" s="26"/>
      <c r="ENQ189" s="26"/>
      <c r="ENR189" s="26"/>
      <c r="ENS189" s="26"/>
      <c r="ENT189" s="26"/>
      <c r="ENU189" s="26"/>
      <c r="ENV189" s="26"/>
      <c r="ENW189" s="26"/>
      <c r="ENX189" s="26"/>
      <c r="ENY189" s="26"/>
      <c r="ENZ189" s="26"/>
      <c r="EOA189" s="26"/>
      <c r="EOB189" s="26"/>
      <c r="EOC189" s="26"/>
      <c r="EOD189" s="26"/>
      <c r="EOE189" s="26"/>
      <c r="EOF189" s="26"/>
      <c r="EOG189" s="26"/>
      <c r="EOH189" s="26"/>
      <c r="EOI189" s="26"/>
      <c r="EOJ189" s="26"/>
      <c r="EOK189" s="26"/>
      <c r="EOL189" s="26"/>
      <c r="EOM189" s="26"/>
      <c r="EON189" s="26"/>
      <c r="EOO189" s="26"/>
      <c r="EOP189" s="26"/>
      <c r="EOQ189" s="26"/>
      <c r="EOR189" s="26"/>
      <c r="EOS189" s="26"/>
      <c r="EOT189" s="26"/>
      <c r="EOU189" s="26"/>
      <c r="EOV189" s="26"/>
      <c r="EOW189" s="26"/>
      <c r="EOX189" s="26"/>
      <c r="EOY189" s="26"/>
      <c r="EOZ189" s="26"/>
      <c r="EPA189" s="26"/>
      <c r="EPB189" s="26"/>
      <c r="EPC189" s="26"/>
      <c r="EPD189" s="26"/>
      <c r="EPE189" s="26"/>
      <c r="EPF189" s="26"/>
      <c r="EPG189" s="26"/>
      <c r="EPH189" s="26"/>
      <c r="EPI189" s="26"/>
      <c r="EPJ189" s="26"/>
      <c r="EPK189" s="26"/>
      <c r="EPL189" s="26"/>
      <c r="EPM189" s="26"/>
      <c r="EPN189" s="26"/>
      <c r="EPO189" s="26"/>
      <c r="EPP189" s="26"/>
      <c r="EPQ189" s="26"/>
      <c r="EPR189" s="26"/>
      <c r="EPS189" s="26"/>
      <c r="EPT189" s="26"/>
      <c r="EPU189" s="26"/>
      <c r="EPV189" s="26"/>
      <c r="EPW189" s="26"/>
      <c r="EPX189" s="26"/>
      <c r="EPY189" s="26"/>
      <c r="EPZ189" s="26"/>
      <c r="EQA189" s="26"/>
      <c r="EQB189" s="26"/>
      <c r="EQC189" s="26"/>
      <c r="EQD189" s="26"/>
      <c r="EQE189" s="26"/>
      <c r="EQF189" s="26"/>
      <c r="EQG189" s="26"/>
      <c r="EQH189" s="26"/>
      <c r="EQI189" s="26"/>
      <c r="EQJ189" s="26"/>
      <c r="EQK189" s="26"/>
      <c r="EQL189" s="26"/>
      <c r="EQM189" s="26"/>
      <c r="EQN189" s="26"/>
      <c r="EQO189" s="26"/>
      <c r="EQP189" s="26"/>
      <c r="EQQ189" s="26"/>
      <c r="EQR189" s="26"/>
      <c r="EQS189" s="26"/>
      <c r="EQT189" s="26"/>
      <c r="EQU189" s="26"/>
      <c r="EQV189" s="26"/>
      <c r="EQW189" s="26"/>
      <c r="EQX189" s="26"/>
      <c r="EQY189" s="26"/>
      <c r="EQZ189" s="26"/>
      <c r="ERA189" s="26"/>
      <c r="ERB189" s="26"/>
      <c r="ERC189" s="26"/>
      <c r="ERD189" s="26"/>
      <c r="ERE189" s="26"/>
      <c r="ERF189" s="26"/>
      <c r="ERG189" s="26"/>
      <c r="ERH189" s="26"/>
      <c r="ERI189" s="26"/>
      <c r="ERJ189" s="26"/>
      <c r="ERK189" s="26"/>
      <c r="ERL189" s="26"/>
      <c r="ERM189" s="26"/>
      <c r="ERN189" s="26"/>
      <c r="ERO189" s="26"/>
      <c r="ERP189" s="26"/>
      <c r="ERQ189" s="26"/>
      <c r="ERR189" s="26"/>
      <c r="ERS189" s="26"/>
      <c r="ERT189" s="26"/>
      <c r="ERU189" s="26"/>
      <c r="ERV189" s="26"/>
      <c r="ERW189" s="26"/>
      <c r="ERX189" s="26"/>
      <c r="ERY189" s="26"/>
      <c r="ERZ189" s="26"/>
      <c r="ESA189" s="26"/>
      <c r="ESB189" s="26"/>
      <c r="ESC189" s="26"/>
      <c r="ESD189" s="26"/>
      <c r="ESE189" s="26"/>
      <c r="ESF189" s="26"/>
      <c r="ESG189" s="26"/>
      <c r="ESH189" s="26"/>
      <c r="ESI189" s="26"/>
      <c r="ESJ189" s="26"/>
      <c r="ESK189" s="26"/>
      <c r="ESL189" s="26"/>
      <c r="ESM189" s="26"/>
      <c r="ESN189" s="26"/>
      <c r="ESO189" s="26"/>
      <c r="ESP189" s="26"/>
      <c r="ESQ189" s="26"/>
      <c r="ESR189" s="26"/>
      <c r="ESS189" s="26"/>
      <c r="EST189" s="26"/>
      <c r="ESU189" s="26"/>
      <c r="ESV189" s="26"/>
      <c r="ESW189" s="26"/>
      <c r="ESX189" s="26"/>
      <c r="ESY189" s="26"/>
      <c r="ESZ189" s="26"/>
      <c r="ETA189" s="26"/>
      <c r="ETB189" s="26"/>
      <c r="ETC189" s="26"/>
      <c r="ETD189" s="26"/>
      <c r="ETE189" s="26"/>
      <c r="ETF189" s="26"/>
      <c r="ETG189" s="26"/>
      <c r="ETH189" s="26"/>
      <c r="ETI189" s="26"/>
      <c r="ETJ189" s="26"/>
      <c r="ETK189" s="26"/>
      <c r="ETL189" s="26"/>
      <c r="ETM189" s="26"/>
      <c r="ETN189" s="26"/>
      <c r="ETO189" s="26"/>
      <c r="ETP189" s="26"/>
      <c r="ETQ189" s="26"/>
      <c r="ETR189" s="26"/>
      <c r="ETS189" s="26"/>
      <c r="ETT189" s="26"/>
      <c r="ETU189" s="26"/>
      <c r="ETV189" s="26"/>
      <c r="ETW189" s="26"/>
      <c r="ETX189" s="26"/>
      <c r="ETY189" s="26"/>
      <c r="ETZ189" s="26"/>
      <c r="EUA189" s="26"/>
      <c r="EUB189" s="26"/>
      <c r="EUC189" s="26"/>
      <c r="EUD189" s="26"/>
      <c r="EUE189" s="26"/>
      <c r="EUF189" s="26"/>
      <c r="EUG189" s="26"/>
      <c r="EUH189" s="26"/>
      <c r="EUI189" s="26"/>
      <c r="EUJ189" s="26"/>
      <c r="EUK189" s="26"/>
      <c r="EUL189" s="26"/>
      <c r="EUM189" s="26"/>
      <c r="EUN189" s="26"/>
      <c r="EUO189" s="26"/>
      <c r="EUP189" s="26"/>
      <c r="EUQ189" s="26"/>
      <c r="EUR189" s="26"/>
      <c r="EUS189" s="26"/>
      <c r="EUT189" s="26"/>
      <c r="EUU189" s="26"/>
      <c r="EUV189" s="26"/>
      <c r="EUW189" s="26"/>
      <c r="EUX189" s="26"/>
      <c r="EUY189" s="26"/>
      <c r="EUZ189" s="26"/>
      <c r="EVA189" s="26"/>
      <c r="EVB189" s="26"/>
      <c r="EVC189" s="26"/>
      <c r="EVD189" s="26"/>
      <c r="EVE189" s="26"/>
      <c r="EVF189" s="26"/>
      <c r="EVG189" s="26"/>
      <c r="EVH189" s="26"/>
      <c r="EVI189" s="26"/>
      <c r="EVJ189" s="26"/>
      <c r="EVK189" s="26"/>
      <c r="EVL189" s="26"/>
      <c r="EVM189" s="26"/>
      <c r="EVN189" s="26"/>
      <c r="EVO189" s="26"/>
      <c r="EVP189" s="26"/>
      <c r="EVQ189" s="26"/>
      <c r="EVR189" s="26"/>
      <c r="EVS189" s="26"/>
      <c r="EVT189" s="26"/>
      <c r="EVU189" s="26"/>
      <c r="EVV189" s="26"/>
      <c r="EVW189" s="26"/>
      <c r="EVX189" s="26"/>
      <c r="EVY189" s="26"/>
      <c r="EVZ189" s="26"/>
      <c r="EWA189" s="26"/>
      <c r="EWB189" s="26"/>
      <c r="EWC189" s="26"/>
      <c r="EWD189" s="26"/>
      <c r="EWE189" s="26"/>
      <c r="EWF189" s="26"/>
      <c r="EWG189" s="26"/>
      <c r="EWH189" s="26"/>
      <c r="EWI189" s="26"/>
      <c r="EWJ189" s="26"/>
      <c r="EWK189" s="26"/>
      <c r="EWL189" s="26"/>
      <c r="EWM189" s="26"/>
      <c r="EWN189" s="26"/>
      <c r="EWO189" s="26"/>
      <c r="EWP189" s="26"/>
      <c r="EWQ189" s="26"/>
      <c r="EWR189" s="26"/>
      <c r="EWS189" s="26"/>
      <c r="EWT189" s="26"/>
      <c r="EWU189" s="26"/>
      <c r="EWV189" s="26"/>
      <c r="EWW189" s="26"/>
      <c r="EWX189" s="26"/>
      <c r="EWY189" s="26"/>
      <c r="EWZ189" s="26"/>
      <c r="EXA189" s="26"/>
      <c r="EXB189" s="26"/>
      <c r="EXC189" s="26"/>
      <c r="EXD189" s="26"/>
      <c r="EXE189" s="26"/>
      <c r="EXF189" s="26"/>
      <c r="EXG189" s="26"/>
      <c r="EXH189" s="26"/>
      <c r="EXI189" s="26"/>
      <c r="EXJ189" s="26"/>
      <c r="EXK189" s="26"/>
      <c r="EXL189" s="26"/>
      <c r="EXM189" s="26"/>
      <c r="EXN189" s="26"/>
      <c r="EXO189" s="26"/>
      <c r="EXP189" s="26"/>
      <c r="EXQ189" s="26"/>
      <c r="EXR189" s="26"/>
      <c r="EXS189" s="26"/>
      <c r="EXT189" s="26"/>
      <c r="EXU189" s="26"/>
      <c r="EXV189" s="26"/>
      <c r="EXW189" s="26"/>
      <c r="EXX189" s="26"/>
      <c r="EXY189" s="26"/>
      <c r="EXZ189" s="26"/>
      <c r="EYA189" s="26"/>
      <c r="EYB189" s="26"/>
      <c r="EYC189" s="26"/>
      <c r="EYD189" s="26"/>
      <c r="EYE189" s="26"/>
      <c r="EYF189" s="26"/>
      <c r="EYG189" s="26"/>
      <c r="EYH189" s="26"/>
      <c r="EYI189" s="26"/>
      <c r="EYJ189" s="26"/>
      <c r="EYK189" s="26"/>
      <c r="EYL189" s="26"/>
      <c r="EYM189" s="26"/>
      <c r="EYN189" s="26"/>
      <c r="EYO189" s="26"/>
      <c r="EYP189" s="26"/>
      <c r="EYQ189" s="26"/>
      <c r="EYR189" s="26"/>
      <c r="EYS189" s="26"/>
      <c r="EYT189" s="26"/>
      <c r="EYU189" s="26"/>
      <c r="EYV189" s="26"/>
      <c r="EYW189" s="26"/>
      <c r="EYX189" s="26"/>
      <c r="EYY189" s="26"/>
      <c r="EYZ189" s="26"/>
      <c r="EZA189" s="26"/>
      <c r="EZB189" s="26"/>
      <c r="EZC189" s="26"/>
      <c r="EZD189" s="26"/>
      <c r="EZE189" s="26"/>
      <c r="EZF189" s="26"/>
      <c r="EZG189" s="26"/>
      <c r="EZH189" s="26"/>
      <c r="EZI189" s="26"/>
      <c r="EZJ189" s="26"/>
      <c r="EZK189" s="26"/>
      <c r="EZL189" s="26"/>
      <c r="EZM189" s="26"/>
      <c r="EZN189" s="26"/>
      <c r="EZO189" s="26"/>
      <c r="EZP189" s="26"/>
      <c r="EZQ189" s="26"/>
      <c r="EZR189" s="26"/>
      <c r="EZS189" s="26"/>
      <c r="EZT189" s="26"/>
      <c r="EZU189" s="26"/>
      <c r="EZV189" s="26"/>
      <c r="EZW189" s="26"/>
      <c r="EZX189" s="26"/>
      <c r="EZY189" s="26"/>
      <c r="EZZ189" s="26"/>
      <c r="FAA189" s="26"/>
      <c r="FAB189" s="26"/>
      <c r="FAC189" s="26"/>
      <c r="FAD189" s="26"/>
      <c r="FAE189" s="26"/>
      <c r="FAF189" s="26"/>
      <c r="FAG189" s="26"/>
      <c r="FAH189" s="26"/>
      <c r="FAI189" s="26"/>
      <c r="FAJ189" s="26"/>
      <c r="FAK189" s="26"/>
      <c r="FAL189" s="26"/>
      <c r="FAM189" s="26"/>
      <c r="FAN189" s="26"/>
      <c r="FAO189" s="26"/>
      <c r="FAP189" s="26"/>
      <c r="FAQ189" s="26"/>
      <c r="FAR189" s="26"/>
      <c r="FAS189" s="26"/>
      <c r="FAT189" s="26"/>
      <c r="FAU189" s="26"/>
      <c r="FAV189" s="26"/>
      <c r="FAW189" s="26"/>
      <c r="FAX189" s="26"/>
      <c r="FAY189" s="26"/>
      <c r="FAZ189" s="26"/>
      <c r="FBA189" s="26"/>
      <c r="FBB189" s="26"/>
      <c r="FBC189" s="26"/>
      <c r="FBD189" s="26"/>
      <c r="FBE189" s="26"/>
      <c r="FBF189" s="26"/>
      <c r="FBG189" s="26"/>
      <c r="FBH189" s="26"/>
      <c r="FBI189" s="26"/>
      <c r="FBJ189" s="26"/>
      <c r="FBK189" s="26"/>
      <c r="FBL189" s="26"/>
      <c r="FBM189" s="26"/>
      <c r="FBN189" s="26"/>
      <c r="FBO189" s="26"/>
      <c r="FBP189" s="26"/>
      <c r="FBQ189" s="26"/>
      <c r="FBR189" s="26"/>
      <c r="FBS189" s="26"/>
      <c r="FBT189" s="26"/>
      <c r="FBU189" s="26"/>
      <c r="FBV189" s="26"/>
      <c r="FBW189" s="26"/>
      <c r="FBX189" s="26"/>
      <c r="FBY189" s="26"/>
      <c r="FBZ189" s="26"/>
      <c r="FCA189" s="26"/>
      <c r="FCB189" s="26"/>
      <c r="FCC189" s="26"/>
      <c r="FCD189" s="26"/>
      <c r="FCE189" s="26"/>
      <c r="FCF189" s="26"/>
      <c r="FCG189" s="26"/>
      <c r="FCH189" s="26"/>
      <c r="FCI189" s="26"/>
      <c r="FCJ189" s="26"/>
      <c r="FCK189" s="26"/>
      <c r="FCL189" s="26"/>
      <c r="FCM189" s="26"/>
      <c r="FCN189" s="26"/>
      <c r="FCO189" s="26"/>
      <c r="FCP189" s="26"/>
      <c r="FCQ189" s="26"/>
      <c r="FCR189" s="26"/>
      <c r="FCS189" s="26"/>
      <c r="FCT189" s="26"/>
      <c r="FCU189" s="26"/>
      <c r="FCV189" s="26"/>
      <c r="FCW189" s="26"/>
      <c r="FCX189" s="26"/>
      <c r="FCY189" s="26"/>
      <c r="FCZ189" s="26"/>
      <c r="FDA189" s="26"/>
      <c r="FDB189" s="26"/>
      <c r="FDC189" s="26"/>
      <c r="FDD189" s="26"/>
      <c r="FDE189" s="26"/>
      <c r="FDF189" s="26"/>
      <c r="FDG189" s="26"/>
      <c r="FDH189" s="26"/>
      <c r="FDI189" s="26"/>
      <c r="FDJ189" s="26"/>
      <c r="FDK189" s="26"/>
      <c r="FDL189" s="26"/>
      <c r="FDM189" s="26"/>
      <c r="FDN189" s="26"/>
      <c r="FDO189" s="26"/>
      <c r="FDP189" s="26"/>
      <c r="FDQ189" s="26"/>
      <c r="FDR189" s="26"/>
      <c r="FDS189" s="26"/>
      <c r="FDT189" s="26"/>
      <c r="FDU189" s="26"/>
      <c r="FDV189" s="26"/>
      <c r="FDW189" s="26"/>
      <c r="FDX189" s="26"/>
      <c r="FDY189" s="26"/>
      <c r="FDZ189" s="26"/>
      <c r="FEA189" s="26"/>
      <c r="FEB189" s="26"/>
      <c r="FEC189" s="26"/>
      <c r="FED189" s="26"/>
      <c r="FEE189" s="26"/>
      <c r="FEF189" s="26"/>
      <c r="FEG189" s="26"/>
      <c r="FEH189" s="26"/>
      <c r="FEI189" s="26"/>
      <c r="FEJ189" s="26"/>
      <c r="FEK189" s="26"/>
      <c r="FEL189" s="26"/>
      <c r="FEM189" s="26"/>
      <c r="FEN189" s="26"/>
      <c r="FEO189" s="26"/>
      <c r="FEP189" s="26"/>
      <c r="FEQ189" s="26"/>
      <c r="FER189" s="26"/>
      <c r="FES189" s="26"/>
      <c r="FET189" s="26"/>
      <c r="FEU189" s="26"/>
      <c r="FEV189" s="26"/>
      <c r="FEW189" s="26"/>
      <c r="FEX189" s="26"/>
      <c r="FEY189" s="26"/>
      <c r="FEZ189" s="26"/>
      <c r="FFA189" s="26"/>
      <c r="FFB189" s="26"/>
      <c r="FFC189" s="26"/>
      <c r="FFD189" s="26"/>
      <c r="FFE189" s="26"/>
      <c r="FFF189" s="26"/>
      <c r="FFG189" s="26"/>
      <c r="FFH189" s="26"/>
      <c r="FFI189" s="26"/>
      <c r="FFJ189" s="26"/>
      <c r="FFK189" s="26"/>
      <c r="FFL189" s="26"/>
      <c r="FFM189" s="26"/>
      <c r="FFN189" s="26"/>
      <c r="FFO189" s="26"/>
      <c r="FFP189" s="26"/>
      <c r="FFQ189" s="26"/>
      <c r="FFR189" s="26"/>
      <c r="FFS189" s="26"/>
      <c r="FFT189" s="26"/>
      <c r="FFU189" s="26"/>
      <c r="FFV189" s="26"/>
      <c r="FFW189" s="26"/>
      <c r="FFX189" s="26"/>
      <c r="FFY189" s="26"/>
      <c r="FFZ189" s="26"/>
      <c r="FGA189" s="26"/>
      <c r="FGB189" s="26"/>
      <c r="FGC189" s="26"/>
      <c r="FGD189" s="26"/>
      <c r="FGE189" s="26"/>
      <c r="FGF189" s="26"/>
      <c r="FGG189" s="26"/>
      <c r="FGH189" s="26"/>
      <c r="FGI189" s="26"/>
      <c r="FGJ189" s="26"/>
      <c r="FGK189" s="26"/>
      <c r="FGL189" s="26"/>
      <c r="FGM189" s="26"/>
      <c r="FGN189" s="26"/>
      <c r="FGO189" s="26"/>
      <c r="FGP189" s="26"/>
      <c r="FGQ189" s="26"/>
      <c r="FGR189" s="26"/>
      <c r="FGS189" s="26"/>
      <c r="FGT189" s="26"/>
      <c r="FGU189" s="26"/>
      <c r="FGV189" s="26"/>
      <c r="FGW189" s="26"/>
      <c r="FGX189" s="26"/>
      <c r="FGY189" s="26"/>
      <c r="FGZ189" s="26"/>
      <c r="FHA189" s="26"/>
      <c r="FHB189" s="26"/>
      <c r="FHC189" s="26"/>
      <c r="FHD189" s="26"/>
      <c r="FHE189" s="26"/>
      <c r="FHF189" s="26"/>
      <c r="FHG189" s="26"/>
      <c r="FHH189" s="26"/>
      <c r="FHI189" s="26"/>
      <c r="FHJ189" s="26"/>
      <c r="FHK189" s="26"/>
      <c r="FHL189" s="26"/>
      <c r="FHM189" s="26"/>
      <c r="FHN189" s="26"/>
      <c r="FHO189" s="26"/>
      <c r="FHP189" s="26"/>
      <c r="FHQ189" s="26"/>
      <c r="FHR189" s="26"/>
      <c r="FHS189" s="26"/>
      <c r="FHT189" s="26"/>
      <c r="FHU189" s="26"/>
      <c r="FHV189" s="26"/>
      <c r="FHW189" s="26"/>
      <c r="FHX189" s="26"/>
      <c r="FHY189" s="26"/>
      <c r="FHZ189" s="26"/>
      <c r="FIA189" s="26"/>
      <c r="FIB189" s="26"/>
      <c r="FIC189" s="26"/>
      <c r="FID189" s="26"/>
      <c r="FIE189" s="26"/>
      <c r="FIF189" s="26"/>
      <c r="FIG189" s="26"/>
      <c r="FIH189" s="26"/>
      <c r="FII189" s="26"/>
      <c r="FIJ189" s="26"/>
      <c r="FIK189" s="26"/>
      <c r="FIL189" s="26"/>
      <c r="FIM189" s="26"/>
      <c r="FIN189" s="26"/>
      <c r="FIO189" s="26"/>
      <c r="FIP189" s="26"/>
      <c r="FIQ189" s="26"/>
      <c r="FIR189" s="26"/>
      <c r="FIS189" s="26"/>
      <c r="FIT189" s="26"/>
      <c r="FIU189" s="26"/>
      <c r="FIV189" s="26"/>
      <c r="FIW189" s="26"/>
      <c r="FIX189" s="26"/>
      <c r="FIY189" s="26"/>
      <c r="FIZ189" s="26"/>
      <c r="FJA189" s="26"/>
      <c r="FJB189" s="26"/>
      <c r="FJC189" s="26"/>
      <c r="FJD189" s="26"/>
      <c r="FJE189" s="26"/>
      <c r="FJF189" s="26"/>
      <c r="FJG189" s="26"/>
      <c r="FJH189" s="26"/>
      <c r="FJI189" s="26"/>
      <c r="FJJ189" s="26"/>
      <c r="FJK189" s="26"/>
      <c r="FJL189" s="26"/>
      <c r="FJM189" s="26"/>
      <c r="FJN189" s="26"/>
      <c r="FJO189" s="26"/>
      <c r="FJP189" s="26"/>
      <c r="FJQ189" s="26"/>
      <c r="FJR189" s="26"/>
      <c r="FJS189" s="26"/>
      <c r="FJT189" s="26"/>
      <c r="FJU189" s="26"/>
      <c r="FJV189" s="26"/>
      <c r="FJW189" s="26"/>
      <c r="FJX189" s="26"/>
      <c r="FJY189" s="26"/>
      <c r="FJZ189" s="26"/>
      <c r="FKA189" s="26"/>
      <c r="FKB189" s="26"/>
      <c r="FKC189" s="26"/>
      <c r="FKD189" s="26"/>
      <c r="FKE189" s="26"/>
      <c r="FKF189" s="26"/>
      <c r="FKG189" s="26"/>
      <c r="FKH189" s="26"/>
      <c r="FKI189" s="26"/>
      <c r="FKJ189" s="26"/>
      <c r="FKK189" s="26"/>
      <c r="FKL189" s="26"/>
      <c r="FKM189" s="26"/>
      <c r="FKN189" s="26"/>
      <c r="FKO189" s="26"/>
      <c r="FKP189" s="26"/>
      <c r="FKQ189" s="26"/>
      <c r="FKR189" s="26"/>
      <c r="FKS189" s="26"/>
      <c r="FKT189" s="26"/>
      <c r="FKU189" s="26"/>
      <c r="FKV189" s="26"/>
      <c r="FKW189" s="26"/>
      <c r="FKX189" s="26"/>
      <c r="FKY189" s="26"/>
      <c r="FKZ189" s="26"/>
      <c r="FLA189" s="26"/>
      <c r="FLB189" s="26"/>
      <c r="FLC189" s="26"/>
      <c r="FLD189" s="26"/>
      <c r="FLE189" s="26"/>
      <c r="FLF189" s="26"/>
      <c r="FLG189" s="26"/>
      <c r="FLH189" s="26"/>
      <c r="FLI189" s="26"/>
      <c r="FLJ189" s="26"/>
      <c r="FLK189" s="26"/>
      <c r="FLL189" s="26"/>
      <c r="FLM189" s="26"/>
      <c r="FLN189" s="26"/>
      <c r="FLO189" s="26"/>
      <c r="FLP189" s="26"/>
      <c r="FLQ189" s="26"/>
      <c r="FLR189" s="26"/>
      <c r="FLS189" s="26"/>
      <c r="FLT189" s="26"/>
      <c r="FLU189" s="26"/>
      <c r="FLV189" s="26"/>
      <c r="FLW189" s="26"/>
      <c r="FLX189" s="26"/>
      <c r="FLY189" s="26"/>
      <c r="FLZ189" s="26"/>
      <c r="FMA189" s="26"/>
      <c r="FMB189" s="26"/>
      <c r="FMC189" s="26"/>
      <c r="FMD189" s="26"/>
      <c r="FME189" s="26"/>
      <c r="FMF189" s="26"/>
      <c r="FMG189" s="26"/>
      <c r="FMH189" s="26"/>
      <c r="FMI189" s="26"/>
      <c r="FMJ189" s="26"/>
      <c r="FMK189" s="26"/>
      <c r="FML189" s="26"/>
      <c r="FMM189" s="26"/>
      <c r="FMN189" s="26"/>
      <c r="FMO189" s="26"/>
      <c r="FMP189" s="26"/>
      <c r="FMQ189" s="26"/>
      <c r="FMR189" s="26"/>
      <c r="FMS189" s="26"/>
      <c r="FMT189" s="26"/>
      <c r="FMU189" s="26"/>
      <c r="FMV189" s="26"/>
      <c r="FMW189" s="26"/>
      <c r="FMX189" s="26"/>
      <c r="FMY189" s="26"/>
      <c r="FMZ189" s="26"/>
      <c r="FNA189" s="26"/>
      <c r="FNB189" s="26"/>
      <c r="FNC189" s="26"/>
      <c r="FND189" s="26"/>
      <c r="FNE189" s="26"/>
      <c r="FNF189" s="26"/>
      <c r="FNG189" s="26"/>
      <c r="FNH189" s="26"/>
      <c r="FNI189" s="26"/>
      <c r="FNJ189" s="26"/>
      <c r="FNK189" s="26"/>
      <c r="FNL189" s="26"/>
      <c r="FNM189" s="26"/>
      <c r="FNN189" s="26"/>
      <c r="FNO189" s="26"/>
      <c r="FNP189" s="26"/>
      <c r="FNQ189" s="26"/>
      <c r="FNR189" s="26"/>
      <c r="FNS189" s="26"/>
      <c r="FNT189" s="26"/>
      <c r="FNU189" s="26"/>
      <c r="FNV189" s="26"/>
      <c r="FNW189" s="26"/>
      <c r="FNX189" s="26"/>
      <c r="FNY189" s="26"/>
      <c r="FNZ189" s="26"/>
      <c r="FOA189" s="26"/>
      <c r="FOB189" s="26"/>
      <c r="FOC189" s="26"/>
      <c r="FOD189" s="26"/>
      <c r="FOE189" s="26"/>
      <c r="FOF189" s="26"/>
      <c r="FOG189" s="26"/>
      <c r="FOH189" s="26"/>
      <c r="FOI189" s="26"/>
      <c r="FOJ189" s="26"/>
      <c r="FOK189" s="26"/>
      <c r="FOL189" s="26"/>
      <c r="FOM189" s="26"/>
      <c r="FON189" s="26"/>
      <c r="FOO189" s="26"/>
      <c r="FOP189" s="26"/>
      <c r="FOQ189" s="26"/>
      <c r="FOR189" s="26"/>
      <c r="FOS189" s="26"/>
      <c r="FOT189" s="26"/>
      <c r="FOU189" s="26"/>
      <c r="FOV189" s="26"/>
      <c r="FOW189" s="26"/>
      <c r="FOX189" s="26"/>
      <c r="FOY189" s="26"/>
      <c r="FOZ189" s="26"/>
      <c r="FPA189" s="26"/>
      <c r="FPB189" s="26"/>
      <c r="FPC189" s="26"/>
      <c r="FPD189" s="26"/>
      <c r="FPE189" s="26"/>
      <c r="FPF189" s="26"/>
      <c r="FPG189" s="26"/>
      <c r="FPH189" s="26"/>
      <c r="FPI189" s="26"/>
      <c r="FPJ189" s="26"/>
      <c r="FPK189" s="26"/>
      <c r="FPL189" s="26"/>
      <c r="FPM189" s="26"/>
      <c r="FPN189" s="26"/>
      <c r="FPO189" s="26"/>
      <c r="FPP189" s="26"/>
      <c r="FPQ189" s="26"/>
      <c r="FPR189" s="26"/>
      <c r="FPS189" s="26"/>
      <c r="FPT189" s="26"/>
      <c r="FPU189" s="26"/>
      <c r="FPV189" s="26"/>
      <c r="FPW189" s="26"/>
      <c r="FPX189" s="26"/>
      <c r="FPY189" s="26"/>
      <c r="FPZ189" s="26"/>
      <c r="FQA189" s="26"/>
      <c r="FQB189" s="26"/>
      <c r="FQC189" s="26"/>
      <c r="FQD189" s="26"/>
      <c r="FQE189" s="26"/>
      <c r="FQF189" s="26"/>
      <c r="FQG189" s="26"/>
      <c r="FQH189" s="26"/>
      <c r="FQI189" s="26"/>
      <c r="FQJ189" s="26"/>
      <c r="FQK189" s="26"/>
      <c r="FQL189" s="26"/>
      <c r="FQM189" s="26"/>
      <c r="FQN189" s="26"/>
      <c r="FQO189" s="26"/>
      <c r="FQP189" s="26"/>
      <c r="FQQ189" s="26"/>
      <c r="FQR189" s="26"/>
      <c r="FQS189" s="26"/>
      <c r="FQT189" s="26"/>
      <c r="FQU189" s="26"/>
      <c r="FQV189" s="26"/>
      <c r="FQW189" s="26"/>
      <c r="FQX189" s="26"/>
      <c r="FQY189" s="26"/>
      <c r="FQZ189" s="26"/>
      <c r="FRA189" s="26"/>
      <c r="FRB189" s="26"/>
      <c r="FRC189" s="26"/>
      <c r="FRD189" s="26"/>
      <c r="FRE189" s="26"/>
      <c r="FRF189" s="26"/>
      <c r="FRG189" s="26"/>
      <c r="FRH189" s="26"/>
      <c r="FRI189" s="26"/>
      <c r="FRJ189" s="26"/>
      <c r="FRK189" s="26"/>
      <c r="FRL189" s="26"/>
      <c r="FRM189" s="26"/>
      <c r="FRN189" s="26"/>
      <c r="FRO189" s="26"/>
      <c r="FRP189" s="26"/>
      <c r="FRQ189" s="26"/>
      <c r="FRR189" s="26"/>
      <c r="FRS189" s="26"/>
      <c r="FRT189" s="26"/>
      <c r="FRU189" s="26"/>
      <c r="FRV189" s="26"/>
      <c r="FRW189" s="26"/>
      <c r="FRX189" s="26"/>
      <c r="FRY189" s="26"/>
      <c r="FRZ189" s="26"/>
      <c r="FSA189" s="26"/>
      <c r="FSB189" s="26"/>
      <c r="FSC189" s="26"/>
      <c r="FSD189" s="26"/>
      <c r="FSE189" s="26"/>
      <c r="FSF189" s="26"/>
      <c r="FSG189" s="26"/>
      <c r="FSH189" s="26"/>
      <c r="FSI189" s="26"/>
      <c r="FSJ189" s="26"/>
      <c r="FSK189" s="26"/>
      <c r="FSL189" s="26"/>
      <c r="FSM189" s="26"/>
      <c r="FSN189" s="26"/>
      <c r="FSO189" s="26"/>
      <c r="FSP189" s="26"/>
      <c r="FSQ189" s="26"/>
      <c r="FSR189" s="26"/>
      <c r="FSS189" s="26"/>
      <c r="FST189" s="26"/>
      <c r="FSU189" s="26"/>
      <c r="FSV189" s="26"/>
      <c r="FSW189" s="26"/>
      <c r="FSX189" s="26"/>
      <c r="FSY189" s="26"/>
      <c r="FSZ189" s="26"/>
      <c r="FTA189" s="26"/>
      <c r="FTB189" s="26"/>
      <c r="FTC189" s="26"/>
      <c r="FTD189" s="26"/>
      <c r="FTE189" s="26"/>
      <c r="FTF189" s="26"/>
      <c r="FTG189" s="26"/>
      <c r="FTH189" s="26"/>
      <c r="FTI189" s="26"/>
      <c r="FTJ189" s="26"/>
      <c r="FTK189" s="26"/>
      <c r="FTL189" s="26"/>
      <c r="FTM189" s="26"/>
      <c r="FTN189" s="26"/>
      <c r="FTO189" s="26"/>
      <c r="FTP189" s="26"/>
      <c r="FTQ189" s="26"/>
      <c r="FTR189" s="26"/>
      <c r="FTS189" s="26"/>
      <c r="FTT189" s="26"/>
      <c r="FTU189" s="26"/>
      <c r="FTV189" s="26"/>
      <c r="FTW189" s="26"/>
      <c r="FTX189" s="26"/>
      <c r="FTY189" s="26"/>
      <c r="FTZ189" s="26"/>
      <c r="FUA189" s="26"/>
      <c r="FUB189" s="26"/>
      <c r="FUC189" s="26"/>
      <c r="FUD189" s="26"/>
      <c r="FUE189" s="26"/>
      <c r="FUF189" s="26"/>
      <c r="FUG189" s="26"/>
      <c r="FUH189" s="26"/>
      <c r="FUI189" s="26"/>
      <c r="FUJ189" s="26"/>
      <c r="FUK189" s="26"/>
      <c r="FUL189" s="26"/>
      <c r="FUM189" s="26"/>
      <c r="FUN189" s="26"/>
      <c r="FUO189" s="26"/>
      <c r="FUP189" s="26"/>
      <c r="FUQ189" s="26"/>
      <c r="FUR189" s="26"/>
      <c r="FUS189" s="26"/>
      <c r="FUT189" s="26"/>
      <c r="FUU189" s="26"/>
      <c r="FUV189" s="26"/>
      <c r="FUW189" s="26"/>
      <c r="FUX189" s="26"/>
      <c r="FUY189" s="26"/>
      <c r="FUZ189" s="26"/>
      <c r="FVA189" s="26"/>
      <c r="FVB189" s="26"/>
      <c r="FVC189" s="26"/>
      <c r="FVD189" s="26"/>
      <c r="FVE189" s="26"/>
      <c r="FVF189" s="26"/>
      <c r="FVG189" s="26"/>
      <c r="FVH189" s="26"/>
      <c r="FVI189" s="26"/>
      <c r="FVJ189" s="26"/>
      <c r="FVK189" s="26"/>
      <c r="FVL189" s="26"/>
      <c r="FVM189" s="26"/>
      <c r="FVN189" s="26"/>
      <c r="FVO189" s="26"/>
      <c r="FVP189" s="26"/>
      <c r="FVQ189" s="26"/>
      <c r="FVR189" s="26"/>
      <c r="FVS189" s="26"/>
      <c r="FVT189" s="26"/>
      <c r="FVU189" s="26"/>
      <c r="FVV189" s="26"/>
      <c r="FVW189" s="26"/>
      <c r="FVX189" s="26"/>
      <c r="FVY189" s="26"/>
      <c r="FVZ189" s="26"/>
      <c r="FWA189" s="26"/>
      <c r="FWB189" s="26"/>
      <c r="FWC189" s="26"/>
      <c r="FWD189" s="26"/>
      <c r="FWE189" s="26"/>
      <c r="FWF189" s="26"/>
      <c r="FWG189" s="26"/>
      <c r="FWH189" s="26"/>
      <c r="FWI189" s="26"/>
      <c r="FWJ189" s="26"/>
      <c r="FWK189" s="26"/>
      <c r="FWL189" s="26"/>
      <c r="FWM189" s="26"/>
      <c r="FWN189" s="26"/>
      <c r="FWO189" s="26"/>
      <c r="FWP189" s="26"/>
      <c r="FWQ189" s="26"/>
      <c r="FWR189" s="26"/>
      <c r="FWS189" s="26"/>
      <c r="FWT189" s="26"/>
      <c r="FWU189" s="26"/>
      <c r="FWV189" s="26"/>
      <c r="FWW189" s="26"/>
      <c r="FWX189" s="26"/>
      <c r="FWY189" s="26"/>
      <c r="FWZ189" s="26"/>
      <c r="FXA189" s="26"/>
      <c r="FXB189" s="26"/>
      <c r="FXC189" s="26"/>
      <c r="FXD189" s="26"/>
      <c r="FXE189" s="26"/>
      <c r="FXF189" s="26"/>
      <c r="FXG189" s="26"/>
      <c r="FXH189" s="26"/>
      <c r="FXI189" s="26"/>
      <c r="FXJ189" s="26"/>
      <c r="FXK189" s="26"/>
      <c r="FXL189" s="26"/>
      <c r="FXM189" s="26"/>
      <c r="FXN189" s="26"/>
      <c r="FXO189" s="26"/>
      <c r="FXP189" s="26"/>
      <c r="FXQ189" s="26"/>
      <c r="FXR189" s="26"/>
      <c r="FXS189" s="26"/>
      <c r="FXT189" s="26"/>
      <c r="FXU189" s="26"/>
      <c r="FXV189" s="26"/>
      <c r="FXW189" s="26"/>
      <c r="FXX189" s="26"/>
      <c r="FXY189" s="26"/>
      <c r="FXZ189" s="26"/>
      <c r="FYA189" s="26"/>
      <c r="FYB189" s="26"/>
      <c r="FYC189" s="26"/>
      <c r="FYD189" s="26"/>
      <c r="FYE189" s="26"/>
      <c r="FYF189" s="26"/>
      <c r="FYG189" s="26"/>
      <c r="FYH189" s="26"/>
      <c r="FYI189" s="26"/>
      <c r="FYJ189" s="26"/>
      <c r="FYK189" s="26"/>
      <c r="FYL189" s="26"/>
      <c r="FYM189" s="26"/>
      <c r="FYN189" s="26"/>
      <c r="FYO189" s="26"/>
      <c r="FYP189" s="26"/>
      <c r="FYQ189" s="26"/>
      <c r="FYR189" s="26"/>
      <c r="FYS189" s="26"/>
      <c r="FYT189" s="26"/>
      <c r="FYU189" s="26"/>
      <c r="FYV189" s="26"/>
      <c r="FYW189" s="26"/>
      <c r="FYX189" s="26"/>
      <c r="FYY189" s="26"/>
      <c r="FYZ189" s="26"/>
      <c r="FZA189" s="26"/>
      <c r="FZB189" s="26"/>
      <c r="FZC189" s="26"/>
      <c r="FZD189" s="26"/>
      <c r="FZE189" s="26"/>
      <c r="FZF189" s="26"/>
      <c r="FZG189" s="26"/>
      <c r="FZH189" s="26"/>
      <c r="FZI189" s="26"/>
      <c r="FZJ189" s="26"/>
      <c r="FZK189" s="26"/>
      <c r="FZL189" s="26"/>
      <c r="FZM189" s="26"/>
      <c r="FZN189" s="26"/>
      <c r="FZO189" s="26"/>
      <c r="FZP189" s="26"/>
      <c r="FZQ189" s="26"/>
      <c r="FZR189" s="26"/>
      <c r="FZS189" s="26"/>
      <c r="FZT189" s="26"/>
      <c r="FZU189" s="26"/>
      <c r="FZV189" s="26"/>
      <c r="FZW189" s="26"/>
      <c r="FZX189" s="26"/>
      <c r="FZY189" s="26"/>
      <c r="FZZ189" s="26"/>
      <c r="GAA189" s="26"/>
      <c r="GAB189" s="26"/>
      <c r="GAC189" s="26"/>
      <c r="GAD189" s="26"/>
      <c r="GAE189" s="26"/>
      <c r="GAF189" s="26"/>
      <c r="GAG189" s="26"/>
      <c r="GAH189" s="26"/>
      <c r="GAI189" s="26"/>
      <c r="GAJ189" s="26"/>
      <c r="GAK189" s="26"/>
      <c r="GAL189" s="26"/>
      <c r="GAM189" s="26"/>
      <c r="GAN189" s="26"/>
      <c r="GAO189" s="26"/>
      <c r="GAP189" s="26"/>
      <c r="GAQ189" s="26"/>
      <c r="GAR189" s="26"/>
      <c r="GAS189" s="26"/>
      <c r="GAT189" s="26"/>
      <c r="GAU189" s="26"/>
      <c r="GAV189" s="26"/>
      <c r="GAW189" s="26"/>
      <c r="GAX189" s="26"/>
      <c r="GAY189" s="26"/>
      <c r="GAZ189" s="26"/>
      <c r="GBA189" s="26"/>
      <c r="GBB189" s="26"/>
      <c r="GBC189" s="26"/>
      <c r="GBD189" s="26"/>
      <c r="GBE189" s="26"/>
      <c r="GBF189" s="26"/>
      <c r="GBG189" s="26"/>
      <c r="GBH189" s="26"/>
      <c r="GBI189" s="26"/>
      <c r="GBJ189" s="26"/>
      <c r="GBK189" s="26"/>
      <c r="GBL189" s="26"/>
      <c r="GBM189" s="26"/>
      <c r="GBN189" s="26"/>
      <c r="GBO189" s="26"/>
      <c r="GBP189" s="26"/>
      <c r="GBQ189" s="26"/>
      <c r="GBR189" s="26"/>
      <c r="GBS189" s="26"/>
      <c r="GBT189" s="26"/>
      <c r="GBU189" s="26"/>
      <c r="GBV189" s="26"/>
      <c r="GBW189" s="26"/>
      <c r="GBX189" s="26"/>
      <c r="GBY189" s="26"/>
      <c r="GBZ189" s="26"/>
      <c r="GCA189" s="26"/>
      <c r="GCB189" s="26"/>
      <c r="GCC189" s="26"/>
      <c r="GCD189" s="26"/>
      <c r="GCE189" s="26"/>
      <c r="GCF189" s="26"/>
      <c r="GCG189" s="26"/>
      <c r="GCH189" s="26"/>
      <c r="GCI189" s="26"/>
      <c r="GCJ189" s="26"/>
      <c r="GCK189" s="26"/>
      <c r="GCL189" s="26"/>
      <c r="GCM189" s="26"/>
      <c r="GCN189" s="26"/>
      <c r="GCO189" s="26"/>
      <c r="GCP189" s="26"/>
      <c r="GCQ189" s="26"/>
      <c r="GCR189" s="26"/>
      <c r="GCS189" s="26"/>
      <c r="GCT189" s="26"/>
      <c r="GCU189" s="26"/>
      <c r="GCV189" s="26"/>
      <c r="GCW189" s="26"/>
      <c r="GCX189" s="26"/>
      <c r="GCY189" s="26"/>
      <c r="GCZ189" s="26"/>
      <c r="GDA189" s="26"/>
      <c r="GDB189" s="26"/>
      <c r="GDC189" s="26"/>
      <c r="GDD189" s="26"/>
      <c r="GDE189" s="26"/>
      <c r="GDF189" s="26"/>
      <c r="GDG189" s="26"/>
      <c r="GDH189" s="26"/>
      <c r="GDI189" s="26"/>
      <c r="GDJ189" s="26"/>
      <c r="GDK189" s="26"/>
      <c r="GDL189" s="26"/>
      <c r="GDM189" s="26"/>
      <c r="GDN189" s="26"/>
      <c r="GDO189" s="26"/>
      <c r="GDP189" s="26"/>
      <c r="GDQ189" s="26"/>
      <c r="GDR189" s="26"/>
      <c r="GDS189" s="26"/>
      <c r="GDT189" s="26"/>
      <c r="GDU189" s="26"/>
      <c r="GDV189" s="26"/>
      <c r="GDW189" s="26"/>
      <c r="GDX189" s="26"/>
      <c r="GDY189" s="26"/>
      <c r="GDZ189" s="26"/>
      <c r="GEA189" s="26"/>
      <c r="GEB189" s="26"/>
      <c r="GEC189" s="26"/>
      <c r="GED189" s="26"/>
      <c r="GEE189" s="26"/>
      <c r="GEF189" s="26"/>
      <c r="GEG189" s="26"/>
      <c r="GEH189" s="26"/>
      <c r="GEI189" s="26"/>
      <c r="GEJ189" s="26"/>
      <c r="GEK189" s="26"/>
      <c r="GEL189" s="26"/>
      <c r="GEM189" s="26"/>
      <c r="GEN189" s="26"/>
      <c r="GEO189" s="26"/>
      <c r="GEP189" s="26"/>
      <c r="GEQ189" s="26"/>
      <c r="GER189" s="26"/>
      <c r="GES189" s="26"/>
      <c r="GET189" s="26"/>
      <c r="GEU189" s="26"/>
      <c r="GEV189" s="26"/>
      <c r="GEW189" s="26"/>
      <c r="GEX189" s="26"/>
      <c r="GEY189" s="26"/>
      <c r="GEZ189" s="26"/>
      <c r="GFA189" s="26"/>
      <c r="GFB189" s="26"/>
      <c r="GFC189" s="26"/>
      <c r="GFD189" s="26"/>
      <c r="GFE189" s="26"/>
      <c r="GFF189" s="26"/>
      <c r="GFG189" s="26"/>
      <c r="GFH189" s="26"/>
      <c r="GFI189" s="26"/>
      <c r="GFJ189" s="26"/>
      <c r="GFK189" s="26"/>
      <c r="GFL189" s="26"/>
      <c r="GFM189" s="26"/>
      <c r="GFN189" s="26"/>
      <c r="GFO189" s="26"/>
      <c r="GFP189" s="26"/>
      <c r="GFQ189" s="26"/>
      <c r="GFR189" s="26"/>
      <c r="GFS189" s="26"/>
      <c r="GFT189" s="26"/>
      <c r="GFU189" s="26"/>
      <c r="GFV189" s="26"/>
      <c r="GFW189" s="26"/>
      <c r="GFX189" s="26"/>
      <c r="GFY189" s="26"/>
      <c r="GFZ189" s="26"/>
      <c r="GGA189" s="26"/>
      <c r="GGB189" s="26"/>
      <c r="GGC189" s="26"/>
      <c r="GGD189" s="26"/>
      <c r="GGE189" s="26"/>
      <c r="GGF189" s="26"/>
      <c r="GGG189" s="26"/>
      <c r="GGH189" s="26"/>
      <c r="GGI189" s="26"/>
      <c r="GGJ189" s="26"/>
      <c r="GGK189" s="26"/>
      <c r="GGL189" s="26"/>
      <c r="GGM189" s="26"/>
      <c r="GGN189" s="26"/>
      <c r="GGO189" s="26"/>
      <c r="GGP189" s="26"/>
      <c r="GGQ189" s="26"/>
      <c r="GGR189" s="26"/>
      <c r="GGS189" s="26"/>
      <c r="GGT189" s="26"/>
      <c r="GGU189" s="26"/>
      <c r="GGV189" s="26"/>
      <c r="GGW189" s="26"/>
      <c r="GGX189" s="26"/>
      <c r="GGY189" s="26"/>
      <c r="GGZ189" s="26"/>
      <c r="GHA189" s="26"/>
      <c r="GHB189" s="26"/>
      <c r="GHC189" s="26"/>
      <c r="GHD189" s="26"/>
      <c r="GHE189" s="26"/>
      <c r="GHF189" s="26"/>
      <c r="GHG189" s="26"/>
      <c r="GHH189" s="26"/>
      <c r="GHI189" s="26"/>
      <c r="GHJ189" s="26"/>
      <c r="GHK189" s="26"/>
      <c r="GHL189" s="26"/>
      <c r="GHM189" s="26"/>
      <c r="GHN189" s="26"/>
      <c r="GHO189" s="26"/>
      <c r="GHP189" s="26"/>
      <c r="GHQ189" s="26"/>
      <c r="GHR189" s="26"/>
      <c r="GHS189" s="26"/>
      <c r="GHT189" s="26"/>
      <c r="GHU189" s="26"/>
      <c r="GHV189" s="26"/>
      <c r="GHW189" s="26"/>
      <c r="GHX189" s="26"/>
      <c r="GHY189" s="26"/>
      <c r="GHZ189" s="26"/>
      <c r="GIA189" s="26"/>
      <c r="GIB189" s="26"/>
      <c r="GIC189" s="26"/>
      <c r="GID189" s="26"/>
      <c r="GIE189" s="26"/>
      <c r="GIF189" s="26"/>
      <c r="GIG189" s="26"/>
      <c r="GIH189" s="26"/>
      <c r="GII189" s="26"/>
      <c r="GIJ189" s="26"/>
      <c r="GIK189" s="26"/>
      <c r="GIL189" s="26"/>
      <c r="GIM189" s="26"/>
      <c r="GIN189" s="26"/>
      <c r="GIO189" s="26"/>
      <c r="GIP189" s="26"/>
      <c r="GIQ189" s="26"/>
      <c r="GIR189" s="26"/>
      <c r="GIS189" s="26"/>
      <c r="GIT189" s="26"/>
      <c r="GIU189" s="26"/>
      <c r="GIV189" s="26"/>
      <c r="GIW189" s="26"/>
      <c r="GIX189" s="26"/>
      <c r="GIY189" s="26"/>
      <c r="GIZ189" s="26"/>
      <c r="GJA189" s="26"/>
      <c r="GJB189" s="26"/>
      <c r="GJC189" s="26"/>
      <c r="GJD189" s="26"/>
      <c r="GJE189" s="26"/>
      <c r="GJF189" s="26"/>
      <c r="GJG189" s="26"/>
      <c r="GJH189" s="26"/>
      <c r="GJI189" s="26"/>
      <c r="GJJ189" s="26"/>
      <c r="GJK189" s="26"/>
      <c r="GJL189" s="26"/>
      <c r="GJM189" s="26"/>
      <c r="GJN189" s="26"/>
      <c r="GJO189" s="26"/>
      <c r="GJP189" s="26"/>
      <c r="GJQ189" s="26"/>
      <c r="GJR189" s="26"/>
      <c r="GJS189" s="26"/>
      <c r="GJT189" s="26"/>
      <c r="GJU189" s="26"/>
      <c r="GJV189" s="26"/>
      <c r="GJW189" s="26"/>
      <c r="GJX189" s="26"/>
      <c r="GJY189" s="26"/>
      <c r="GJZ189" s="26"/>
      <c r="GKA189" s="26"/>
      <c r="GKB189" s="26"/>
      <c r="GKC189" s="26"/>
      <c r="GKD189" s="26"/>
      <c r="GKE189" s="26"/>
      <c r="GKF189" s="26"/>
      <c r="GKG189" s="26"/>
      <c r="GKH189" s="26"/>
      <c r="GKI189" s="26"/>
      <c r="GKJ189" s="26"/>
      <c r="GKK189" s="26"/>
      <c r="GKL189" s="26"/>
      <c r="GKM189" s="26"/>
      <c r="GKN189" s="26"/>
      <c r="GKO189" s="26"/>
      <c r="GKP189" s="26"/>
      <c r="GKQ189" s="26"/>
      <c r="GKR189" s="26"/>
      <c r="GKS189" s="26"/>
      <c r="GKT189" s="26"/>
      <c r="GKU189" s="26"/>
      <c r="GKV189" s="26"/>
      <c r="GKW189" s="26"/>
      <c r="GKX189" s="26"/>
      <c r="GKY189" s="26"/>
      <c r="GKZ189" s="26"/>
      <c r="GLA189" s="26"/>
      <c r="GLB189" s="26"/>
      <c r="GLC189" s="26"/>
      <c r="GLD189" s="26"/>
      <c r="GLE189" s="26"/>
      <c r="GLF189" s="26"/>
      <c r="GLG189" s="26"/>
      <c r="GLH189" s="26"/>
      <c r="GLI189" s="26"/>
      <c r="GLJ189" s="26"/>
      <c r="GLK189" s="26"/>
      <c r="GLL189" s="26"/>
      <c r="GLM189" s="26"/>
      <c r="GLN189" s="26"/>
      <c r="GLO189" s="26"/>
      <c r="GLP189" s="26"/>
      <c r="GLQ189" s="26"/>
      <c r="GLR189" s="26"/>
      <c r="GLS189" s="26"/>
      <c r="GLT189" s="26"/>
      <c r="GLU189" s="26"/>
      <c r="GLV189" s="26"/>
      <c r="GLW189" s="26"/>
      <c r="GLX189" s="26"/>
      <c r="GLY189" s="26"/>
      <c r="GLZ189" s="26"/>
      <c r="GMA189" s="26"/>
      <c r="GMB189" s="26"/>
      <c r="GMC189" s="26"/>
      <c r="GMD189" s="26"/>
      <c r="GME189" s="26"/>
      <c r="GMF189" s="26"/>
      <c r="GMG189" s="26"/>
      <c r="GMH189" s="26"/>
      <c r="GMI189" s="26"/>
      <c r="GMJ189" s="26"/>
      <c r="GMK189" s="26"/>
      <c r="GML189" s="26"/>
      <c r="GMM189" s="26"/>
      <c r="GMN189" s="26"/>
      <c r="GMO189" s="26"/>
      <c r="GMP189" s="26"/>
      <c r="GMQ189" s="26"/>
      <c r="GMR189" s="26"/>
      <c r="GMS189" s="26"/>
      <c r="GMT189" s="26"/>
      <c r="GMU189" s="26"/>
      <c r="GMV189" s="26"/>
      <c r="GMW189" s="26"/>
      <c r="GMX189" s="26"/>
      <c r="GMY189" s="26"/>
      <c r="GMZ189" s="26"/>
      <c r="GNA189" s="26"/>
      <c r="GNB189" s="26"/>
      <c r="GNC189" s="26"/>
      <c r="GND189" s="26"/>
      <c r="GNE189" s="26"/>
      <c r="GNF189" s="26"/>
      <c r="GNG189" s="26"/>
      <c r="GNH189" s="26"/>
      <c r="GNI189" s="26"/>
      <c r="GNJ189" s="26"/>
      <c r="GNK189" s="26"/>
      <c r="GNL189" s="26"/>
      <c r="GNM189" s="26"/>
      <c r="GNN189" s="26"/>
      <c r="GNO189" s="26"/>
      <c r="GNP189" s="26"/>
      <c r="GNQ189" s="26"/>
      <c r="GNR189" s="26"/>
      <c r="GNS189" s="26"/>
      <c r="GNT189" s="26"/>
      <c r="GNU189" s="26"/>
      <c r="GNV189" s="26"/>
      <c r="GNW189" s="26"/>
      <c r="GNX189" s="26"/>
      <c r="GNY189" s="26"/>
      <c r="GNZ189" s="26"/>
      <c r="GOA189" s="26"/>
      <c r="GOB189" s="26"/>
      <c r="GOC189" s="26"/>
      <c r="GOD189" s="26"/>
      <c r="GOE189" s="26"/>
      <c r="GOF189" s="26"/>
      <c r="GOG189" s="26"/>
      <c r="GOH189" s="26"/>
      <c r="GOI189" s="26"/>
      <c r="GOJ189" s="26"/>
      <c r="GOK189" s="26"/>
      <c r="GOL189" s="26"/>
      <c r="GOM189" s="26"/>
      <c r="GON189" s="26"/>
      <c r="GOO189" s="26"/>
      <c r="GOP189" s="26"/>
      <c r="GOQ189" s="26"/>
      <c r="GOR189" s="26"/>
      <c r="GOS189" s="26"/>
      <c r="GOT189" s="26"/>
      <c r="GOU189" s="26"/>
      <c r="GOV189" s="26"/>
      <c r="GOW189" s="26"/>
      <c r="GOX189" s="26"/>
      <c r="GOY189" s="26"/>
      <c r="GOZ189" s="26"/>
      <c r="GPA189" s="26"/>
      <c r="GPB189" s="26"/>
      <c r="GPC189" s="26"/>
      <c r="GPD189" s="26"/>
      <c r="GPE189" s="26"/>
      <c r="GPF189" s="26"/>
      <c r="GPG189" s="26"/>
      <c r="GPH189" s="26"/>
      <c r="GPI189" s="26"/>
      <c r="GPJ189" s="26"/>
      <c r="GPK189" s="26"/>
      <c r="GPL189" s="26"/>
      <c r="GPM189" s="26"/>
      <c r="GPN189" s="26"/>
      <c r="GPO189" s="26"/>
      <c r="GPP189" s="26"/>
      <c r="GPQ189" s="26"/>
      <c r="GPR189" s="26"/>
      <c r="GPS189" s="26"/>
      <c r="GPT189" s="26"/>
      <c r="GPU189" s="26"/>
      <c r="GPV189" s="26"/>
      <c r="GPW189" s="26"/>
      <c r="GPX189" s="26"/>
      <c r="GPY189" s="26"/>
      <c r="GPZ189" s="26"/>
      <c r="GQA189" s="26"/>
      <c r="GQB189" s="26"/>
      <c r="GQC189" s="26"/>
      <c r="GQD189" s="26"/>
      <c r="GQE189" s="26"/>
      <c r="GQF189" s="26"/>
      <c r="GQG189" s="26"/>
      <c r="GQH189" s="26"/>
      <c r="GQI189" s="26"/>
      <c r="GQJ189" s="26"/>
      <c r="GQK189" s="26"/>
      <c r="GQL189" s="26"/>
      <c r="GQM189" s="26"/>
      <c r="GQN189" s="26"/>
      <c r="GQO189" s="26"/>
      <c r="GQP189" s="26"/>
      <c r="GQQ189" s="26"/>
      <c r="GQR189" s="26"/>
      <c r="GQS189" s="26"/>
      <c r="GQT189" s="26"/>
      <c r="GQU189" s="26"/>
      <c r="GQV189" s="26"/>
      <c r="GQW189" s="26"/>
      <c r="GQX189" s="26"/>
      <c r="GQY189" s="26"/>
      <c r="GQZ189" s="26"/>
      <c r="GRA189" s="26"/>
      <c r="GRB189" s="26"/>
      <c r="GRC189" s="26"/>
      <c r="GRD189" s="26"/>
      <c r="GRE189" s="26"/>
      <c r="GRF189" s="26"/>
      <c r="GRG189" s="26"/>
      <c r="GRH189" s="26"/>
      <c r="GRI189" s="26"/>
      <c r="GRJ189" s="26"/>
      <c r="GRK189" s="26"/>
      <c r="GRL189" s="26"/>
      <c r="GRM189" s="26"/>
      <c r="GRN189" s="26"/>
      <c r="GRO189" s="26"/>
      <c r="GRP189" s="26"/>
      <c r="GRQ189" s="26"/>
      <c r="GRR189" s="26"/>
      <c r="GRS189" s="26"/>
      <c r="GRT189" s="26"/>
      <c r="GRU189" s="26"/>
      <c r="GRV189" s="26"/>
      <c r="GRW189" s="26"/>
      <c r="GRX189" s="26"/>
      <c r="GRY189" s="26"/>
      <c r="GRZ189" s="26"/>
      <c r="GSA189" s="26"/>
      <c r="GSB189" s="26"/>
      <c r="GSC189" s="26"/>
      <c r="GSD189" s="26"/>
      <c r="GSE189" s="26"/>
      <c r="GSF189" s="26"/>
      <c r="GSG189" s="26"/>
      <c r="GSH189" s="26"/>
      <c r="GSI189" s="26"/>
      <c r="GSJ189" s="26"/>
      <c r="GSK189" s="26"/>
      <c r="GSL189" s="26"/>
      <c r="GSM189" s="26"/>
      <c r="GSN189" s="26"/>
      <c r="GSO189" s="26"/>
      <c r="GSP189" s="26"/>
      <c r="GSQ189" s="26"/>
      <c r="GSR189" s="26"/>
      <c r="GSS189" s="26"/>
      <c r="GST189" s="26"/>
      <c r="GSU189" s="26"/>
      <c r="GSV189" s="26"/>
      <c r="GSW189" s="26"/>
      <c r="GSX189" s="26"/>
      <c r="GSY189" s="26"/>
      <c r="GSZ189" s="26"/>
      <c r="GTA189" s="26"/>
      <c r="GTB189" s="26"/>
      <c r="GTC189" s="26"/>
      <c r="GTD189" s="26"/>
      <c r="GTE189" s="26"/>
      <c r="GTF189" s="26"/>
      <c r="GTG189" s="26"/>
      <c r="GTH189" s="26"/>
      <c r="GTI189" s="26"/>
      <c r="GTJ189" s="26"/>
      <c r="GTK189" s="26"/>
      <c r="GTL189" s="26"/>
      <c r="GTM189" s="26"/>
      <c r="GTN189" s="26"/>
      <c r="GTO189" s="26"/>
      <c r="GTP189" s="26"/>
      <c r="GTQ189" s="26"/>
      <c r="GTR189" s="26"/>
      <c r="GTS189" s="26"/>
      <c r="GTT189" s="26"/>
      <c r="GTU189" s="26"/>
      <c r="GTV189" s="26"/>
      <c r="GTW189" s="26"/>
      <c r="GTX189" s="26"/>
      <c r="GTY189" s="26"/>
      <c r="GTZ189" s="26"/>
      <c r="GUA189" s="26"/>
      <c r="GUB189" s="26"/>
      <c r="GUC189" s="26"/>
      <c r="GUD189" s="26"/>
      <c r="GUE189" s="26"/>
      <c r="GUF189" s="26"/>
      <c r="GUG189" s="26"/>
      <c r="GUH189" s="26"/>
      <c r="GUI189" s="26"/>
      <c r="GUJ189" s="26"/>
      <c r="GUK189" s="26"/>
      <c r="GUL189" s="26"/>
      <c r="GUM189" s="26"/>
      <c r="GUN189" s="26"/>
      <c r="GUO189" s="26"/>
      <c r="GUP189" s="26"/>
      <c r="GUQ189" s="26"/>
      <c r="GUR189" s="26"/>
      <c r="GUS189" s="26"/>
      <c r="GUT189" s="26"/>
      <c r="GUU189" s="26"/>
      <c r="GUV189" s="26"/>
      <c r="GUW189" s="26"/>
      <c r="GUX189" s="26"/>
      <c r="GUY189" s="26"/>
      <c r="GUZ189" s="26"/>
      <c r="GVA189" s="26"/>
      <c r="GVB189" s="26"/>
      <c r="GVC189" s="26"/>
      <c r="GVD189" s="26"/>
      <c r="GVE189" s="26"/>
      <c r="GVF189" s="26"/>
      <c r="GVG189" s="26"/>
      <c r="GVH189" s="26"/>
      <c r="GVI189" s="26"/>
      <c r="GVJ189" s="26"/>
      <c r="GVK189" s="26"/>
      <c r="GVL189" s="26"/>
      <c r="GVM189" s="26"/>
      <c r="GVN189" s="26"/>
      <c r="GVO189" s="26"/>
      <c r="GVP189" s="26"/>
      <c r="GVQ189" s="26"/>
      <c r="GVR189" s="26"/>
      <c r="GVS189" s="26"/>
      <c r="GVT189" s="26"/>
      <c r="GVU189" s="26"/>
      <c r="GVV189" s="26"/>
      <c r="GVW189" s="26"/>
      <c r="GVX189" s="26"/>
      <c r="GVY189" s="26"/>
      <c r="GVZ189" s="26"/>
      <c r="GWA189" s="26"/>
      <c r="GWB189" s="26"/>
      <c r="GWC189" s="26"/>
      <c r="GWD189" s="26"/>
      <c r="GWE189" s="26"/>
      <c r="GWF189" s="26"/>
      <c r="GWG189" s="26"/>
      <c r="GWH189" s="26"/>
      <c r="GWI189" s="26"/>
      <c r="GWJ189" s="26"/>
      <c r="GWK189" s="26"/>
      <c r="GWL189" s="26"/>
      <c r="GWM189" s="26"/>
      <c r="GWN189" s="26"/>
      <c r="GWO189" s="26"/>
      <c r="GWP189" s="26"/>
      <c r="GWQ189" s="26"/>
      <c r="GWR189" s="26"/>
      <c r="GWS189" s="26"/>
      <c r="GWT189" s="26"/>
      <c r="GWU189" s="26"/>
      <c r="GWV189" s="26"/>
      <c r="GWW189" s="26"/>
      <c r="GWX189" s="26"/>
      <c r="GWY189" s="26"/>
      <c r="GWZ189" s="26"/>
      <c r="GXA189" s="26"/>
      <c r="GXB189" s="26"/>
      <c r="GXC189" s="26"/>
      <c r="GXD189" s="26"/>
      <c r="GXE189" s="26"/>
      <c r="GXF189" s="26"/>
      <c r="GXG189" s="26"/>
      <c r="GXH189" s="26"/>
      <c r="GXI189" s="26"/>
      <c r="GXJ189" s="26"/>
      <c r="GXK189" s="26"/>
      <c r="GXL189" s="26"/>
      <c r="GXM189" s="26"/>
      <c r="GXN189" s="26"/>
      <c r="GXO189" s="26"/>
      <c r="GXP189" s="26"/>
      <c r="GXQ189" s="26"/>
      <c r="GXR189" s="26"/>
      <c r="GXS189" s="26"/>
      <c r="GXT189" s="26"/>
      <c r="GXU189" s="26"/>
      <c r="GXV189" s="26"/>
      <c r="GXW189" s="26"/>
      <c r="GXX189" s="26"/>
      <c r="GXY189" s="26"/>
      <c r="GXZ189" s="26"/>
      <c r="GYA189" s="26"/>
      <c r="GYB189" s="26"/>
      <c r="GYC189" s="26"/>
      <c r="GYD189" s="26"/>
      <c r="GYE189" s="26"/>
      <c r="GYF189" s="26"/>
      <c r="GYG189" s="26"/>
      <c r="GYH189" s="26"/>
      <c r="GYI189" s="26"/>
      <c r="GYJ189" s="26"/>
      <c r="GYK189" s="26"/>
      <c r="GYL189" s="26"/>
      <c r="GYM189" s="26"/>
      <c r="GYN189" s="26"/>
      <c r="GYO189" s="26"/>
      <c r="GYP189" s="26"/>
      <c r="GYQ189" s="26"/>
      <c r="GYR189" s="26"/>
      <c r="GYS189" s="26"/>
      <c r="GYT189" s="26"/>
      <c r="GYU189" s="26"/>
      <c r="GYV189" s="26"/>
      <c r="GYW189" s="26"/>
      <c r="GYX189" s="26"/>
      <c r="GYY189" s="26"/>
      <c r="GYZ189" s="26"/>
      <c r="GZA189" s="26"/>
      <c r="GZB189" s="26"/>
      <c r="GZC189" s="26"/>
      <c r="GZD189" s="26"/>
      <c r="GZE189" s="26"/>
      <c r="GZF189" s="26"/>
      <c r="GZG189" s="26"/>
      <c r="GZH189" s="26"/>
      <c r="GZI189" s="26"/>
      <c r="GZJ189" s="26"/>
      <c r="GZK189" s="26"/>
      <c r="GZL189" s="26"/>
      <c r="GZM189" s="26"/>
      <c r="GZN189" s="26"/>
      <c r="GZO189" s="26"/>
      <c r="GZP189" s="26"/>
      <c r="GZQ189" s="26"/>
      <c r="GZR189" s="26"/>
      <c r="GZS189" s="26"/>
      <c r="GZT189" s="26"/>
      <c r="GZU189" s="26"/>
      <c r="GZV189" s="26"/>
      <c r="GZW189" s="26"/>
      <c r="GZX189" s="26"/>
      <c r="GZY189" s="26"/>
      <c r="GZZ189" s="26"/>
      <c r="HAA189" s="26"/>
      <c r="HAB189" s="26"/>
      <c r="HAC189" s="26"/>
      <c r="HAD189" s="26"/>
      <c r="HAE189" s="26"/>
      <c r="HAF189" s="26"/>
      <c r="HAG189" s="26"/>
      <c r="HAH189" s="26"/>
      <c r="HAI189" s="26"/>
      <c r="HAJ189" s="26"/>
      <c r="HAK189" s="26"/>
      <c r="HAL189" s="26"/>
      <c r="HAM189" s="26"/>
      <c r="HAN189" s="26"/>
      <c r="HAO189" s="26"/>
      <c r="HAP189" s="26"/>
      <c r="HAQ189" s="26"/>
      <c r="HAR189" s="26"/>
      <c r="HAS189" s="26"/>
      <c r="HAT189" s="26"/>
      <c r="HAU189" s="26"/>
      <c r="HAV189" s="26"/>
      <c r="HAW189" s="26"/>
      <c r="HAX189" s="26"/>
      <c r="HAY189" s="26"/>
      <c r="HAZ189" s="26"/>
      <c r="HBA189" s="26"/>
      <c r="HBB189" s="26"/>
      <c r="HBC189" s="26"/>
      <c r="HBD189" s="26"/>
      <c r="HBE189" s="26"/>
      <c r="HBF189" s="26"/>
      <c r="HBG189" s="26"/>
      <c r="HBH189" s="26"/>
      <c r="HBI189" s="26"/>
      <c r="HBJ189" s="26"/>
      <c r="HBK189" s="26"/>
      <c r="HBL189" s="26"/>
      <c r="HBM189" s="26"/>
      <c r="HBN189" s="26"/>
      <c r="HBO189" s="26"/>
      <c r="HBP189" s="26"/>
      <c r="HBQ189" s="26"/>
      <c r="HBR189" s="26"/>
      <c r="HBS189" s="26"/>
      <c r="HBT189" s="26"/>
      <c r="HBU189" s="26"/>
      <c r="HBV189" s="26"/>
      <c r="HBW189" s="26"/>
      <c r="HBX189" s="26"/>
      <c r="HBY189" s="26"/>
      <c r="HBZ189" s="26"/>
      <c r="HCA189" s="26"/>
      <c r="HCB189" s="26"/>
      <c r="HCC189" s="26"/>
      <c r="HCD189" s="26"/>
      <c r="HCE189" s="26"/>
      <c r="HCF189" s="26"/>
      <c r="HCG189" s="26"/>
      <c r="HCH189" s="26"/>
      <c r="HCI189" s="26"/>
      <c r="HCJ189" s="26"/>
      <c r="HCK189" s="26"/>
      <c r="HCL189" s="26"/>
      <c r="HCM189" s="26"/>
      <c r="HCN189" s="26"/>
      <c r="HCO189" s="26"/>
      <c r="HCP189" s="26"/>
      <c r="HCQ189" s="26"/>
      <c r="HCR189" s="26"/>
      <c r="HCS189" s="26"/>
      <c r="HCT189" s="26"/>
      <c r="HCU189" s="26"/>
      <c r="HCV189" s="26"/>
      <c r="HCW189" s="26"/>
      <c r="HCX189" s="26"/>
      <c r="HCY189" s="26"/>
      <c r="HCZ189" s="26"/>
      <c r="HDA189" s="26"/>
      <c r="HDB189" s="26"/>
      <c r="HDC189" s="26"/>
      <c r="HDD189" s="26"/>
      <c r="HDE189" s="26"/>
      <c r="HDF189" s="26"/>
      <c r="HDG189" s="26"/>
      <c r="HDH189" s="26"/>
      <c r="HDI189" s="26"/>
      <c r="HDJ189" s="26"/>
      <c r="HDK189" s="26"/>
      <c r="HDL189" s="26"/>
      <c r="HDM189" s="26"/>
      <c r="HDN189" s="26"/>
      <c r="HDO189" s="26"/>
      <c r="HDP189" s="26"/>
      <c r="HDQ189" s="26"/>
      <c r="HDR189" s="26"/>
      <c r="HDS189" s="26"/>
      <c r="HDT189" s="26"/>
      <c r="HDU189" s="26"/>
      <c r="HDV189" s="26"/>
      <c r="HDW189" s="26"/>
      <c r="HDX189" s="26"/>
      <c r="HDY189" s="26"/>
      <c r="HDZ189" s="26"/>
      <c r="HEA189" s="26"/>
      <c r="HEB189" s="26"/>
      <c r="HEC189" s="26"/>
      <c r="HED189" s="26"/>
      <c r="HEE189" s="26"/>
      <c r="HEF189" s="26"/>
      <c r="HEG189" s="26"/>
      <c r="HEH189" s="26"/>
      <c r="HEI189" s="26"/>
      <c r="HEJ189" s="26"/>
      <c r="HEK189" s="26"/>
      <c r="HEL189" s="26"/>
      <c r="HEM189" s="26"/>
      <c r="HEN189" s="26"/>
      <c r="HEO189" s="26"/>
      <c r="HEP189" s="26"/>
      <c r="HEQ189" s="26"/>
      <c r="HER189" s="26"/>
      <c r="HES189" s="26"/>
      <c r="HET189" s="26"/>
      <c r="HEU189" s="26"/>
      <c r="HEV189" s="26"/>
      <c r="HEW189" s="26"/>
      <c r="HEX189" s="26"/>
      <c r="HEY189" s="26"/>
      <c r="HEZ189" s="26"/>
      <c r="HFA189" s="26"/>
      <c r="HFB189" s="26"/>
      <c r="HFC189" s="26"/>
      <c r="HFD189" s="26"/>
      <c r="HFE189" s="26"/>
      <c r="HFF189" s="26"/>
      <c r="HFG189" s="26"/>
      <c r="HFH189" s="26"/>
      <c r="HFI189" s="26"/>
      <c r="HFJ189" s="26"/>
      <c r="HFK189" s="26"/>
      <c r="HFL189" s="26"/>
      <c r="HFM189" s="26"/>
      <c r="HFN189" s="26"/>
      <c r="HFO189" s="26"/>
      <c r="HFP189" s="26"/>
      <c r="HFQ189" s="26"/>
      <c r="HFR189" s="26"/>
      <c r="HFS189" s="26"/>
      <c r="HFT189" s="26"/>
      <c r="HFU189" s="26"/>
      <c r="HFV189" s="26"/>
      <c r="HFW189" s="26"/>
      <c r="HFX189" s="26"/>
      <c r="HFY189" s="26"/>
      <c r="HFZ189" s="26"/>
      <c r="HGA189" s="26"/>
      <c r="HGB189" s="26"/>
      <c r="HGC189" s="26"/>
      <c r="HGD189" s="26"/>
      <c r="HGE189" s="26"/>
      <c r="HGF189" s="26"/>
      <c r="HGG189" s="26"/>
      <c r="HGH189" s="26"/>
      <c r="HGI189" s="26"/>
      <c r="HGJ189" s="26"/>
      <c r="HGK189" s="26"/>
      <c r="HGL189" s="26"/>
      <c r="HGM189" s="26"/>
      <c r="HGN189" s="26"/>
      <c r="HGO189" s="26"/>
      <c r="HGP189" s="26"/>
      <c r="HGQ189" s="26"/>
      <c r="HGR189" s="26"/>
      <c r="HGS189" s="26"/>
      <c r="HGT189" s="26"/>
      <c r="HGU189" s="26"/>
      <c r="HGV189" s="26"/>
      <c r="HGW189" s="26"/>
      <c r="HGX189" s="26"/>
      <c r="HGY189" s="26"/>
      <c r="HGZ189" s="26"/>
      <c r="HHA189" s="26"/>
      <c r="HHB189" s="26"/>
      <c r="HHC189" s="26"/>
      <c r="HHD189" s="26"/>
      <c r="HHE189" s="26"/>
      <c r="HHF189" s="26"/>
      <c r="HHG189" s="26"/>
      <c r="HHH189" s="26"/>
      <c r="HHI189" s="26"/>
      <c r="HHJ189" s="26"/>
      <c r="HHK189" s="26"/>
      <c r="HHL189" s="26"/>
      <c r="HHM189" s="26"/>
      <c r="HHN189" s="26"/>
      <c r="HHO189" s="26"/>
      <c r="HHP189" s="26"/>
      <c r="HHQ189" s="26"/>
      <c r="HHR189" s="26"/>
      <c r="HHS189" s="26"/>
      <c r="HHT189" s="26"/>
      <c r="HHU189" s="26"/>
      <c r="HHV189" s="26"/>
      <c r="HHW189" s="26"/>
      <c r="HHX189" s="26"/>
      <c r="HHY189" s="26"/>
      <c r="HHZ189" s="26"/>
      <c r="HIA189" s="26"/>
      <c r="HIB189" s="26"/>
      <c r="HIC189" s="26"/>
      <c r="HID189" s="26"/>
      <c r="HIE189" s="26"/>
      <c r="HIF189" s="26"/>
      <c r="HIG189" s="26"/>
      <c r="HIH189" s="26"/>
      <c r="HII189" s="26"/>
      <c r="HIJ189" s="26"/>
      <c r="HIK189" s="26"/>
      <c r="HIL189" s="26"/>
      <c r="HIM189" s="26"/>
      <c r="HIN189" s="26"/>
      <c r="HIO189" s="26"/>
      <c r="HIP189" s="26"/>
      <c r="HIQ189" s="26"/>
      <c r="HIR189" s="26"/>
      <c r="HIS189" s="26"/>
      <c r="HIT189" s="26"/>
      <c r="HIU189" s="26"/>
      <c r="HIV189" s="26"/>
      <c r="HIW189" s="26"/>
      <c r="HIX189" s="26"/>
      <c r="HIY189" s="26"/>
      <c r="HIZ189" s="26"/>
      <c r="HJA189" s="26"/>
      <c r="HJB189" s="26"/>
      <c r="HJC189" s="26"/>
      <c r="HJD189" s="26"/>
      <c r="HJE189" s="26"/>
      <c r="HJF189" s="26"/>
      <c r="HJG189" s="26"/>
      <c r="HJH189" s="26"/>
      <c r="HJI189" s="26"/>
      <c r="HJJ189" s="26"/>
      <c r="HJK189" s="26"/>
      <c r="HJL189" s="26"/>
      <c r="HJM189" s="26"/>
      <c r="HJN189" s="26"/>
      <c r="HJO189" s="26"/>
      <c r="HJP189" s="26"/>
      <c r="HJQ189" s="26"/>
      <c r="HJR189" s="26"/>
      <c r="HJS189" s="26"/>
      <c r="HJT189" s="26"/>
      <c r="HJU189" s="26"/>
      <c r="HJV189" s="26"/>
      <c r="HJW189" s="26"/>
      <c r="HJX189" s="26"/>
      <c r="HJY189" s="26"/>
      <c r="HJZ189" s="26"/>
      <c r="HKA189" s="26"/>
      <c r="HKB189" s="26"/>
      <c r="HKC189" s="26"/>
      <c r="HKD189" s="26"/>
      <c r="HKE189" s="26"/>
      <c r="HKF189" s="26"/>
      <c r="HKG189" s="26"/>
      <c r="HKH189" s="26"/>
      <c r="HKI189" s="26"/>
      <c r="HKJ189" s="26"/>
      <c r="HKK189" s="26"/>
      <c r="HKL189" s="26"/>
      <c r="HKM189" s="26"/>
      <c r="HKN189" s="26"/>
      <c r="HKO189" s="26"/>
      <c r="HKP189" s="26"/>
      <c r="HKQ189" s="26"/>
      <c r="HKR189" s="26"/>
      <c r="HKS189" s="26"/>
      <c r="HKT189" s="26"/>
      <c r="HKU189" s="26"/>
      <c r="HKV189" s="26"/>
      <c r="HKW189" s="26"/>
      <c r="HKX189" s="26"/>
      <c r="HKY189" s="26"/>
      <c r="HKZ189" s="26"/>
      <c r="HLA189" s="26"/>
      <c r="HLB189" s="26"/>
      <c r="HLC189" s="26"/>
      <c r="HLD189" s="26"/>
      <c r="HLE189" s="26"/>
      <c r="HLF189" s="26"/>
      <c r="HLG189" s="26"/>
      <c r="HLH189" s="26"/>
      <c r="HLI189" s="26"/>
      <c r="HLJ189" s="26"/>
      <c r="HLK189" s="26"/>
      <c r="HLL189" s="26"/>
      <c r="HLM189" s="26"/>
      <c r="HLN189" s="26"/>
      <c r="HLO189" s="26"/>
      <c r="HLP189" s="26"/>
      <c r="HLQ189" s="26"/>
      <c r="HLR189" s="26"/>
      <c r="HLS189" s="26"/>
      <c r="HLT189" s="26"/>
      <c r="HLU189" s="26"/>
      <c r="HLV189" s="26"/>
      <c r="HLW189" s="26"/>
      <c r="HLX189" s="26"/>
      <c r="HLY189" s="26"/>
      <c r="HLZ189" s="26"/>
      <c r="HMA189" s="26"/>
      <c r="HMB189" s="26"/>
      <c r="HMC189" s="26"/>
      <c r="HMD189" s="26"/>
      <c r="HME189" s="26"/>
      <c r="HMF189" s="26"/>
      <c r="HMG189" s="26"/>
      <c r="HMH189" s="26"/>
      <c r="HMI189" s="26"/>
      <c r="HMJ189" s="26"/>
      <c r="HMK189" s="26"/>
      <c r="HML189" s="26"/>
      <c r="HMM189" s="26"/>
      <c r="HMN189" s="26"/>
      <c r="HMO189" s="26"/>
      <c r="HMP189" s="26"/>
      <c r="HMQ189" s="26"/>
      <c r="HMR189" s="26"/>
      <c r="HMS189" s="26"/>
      <c r="HMT189" s="26"/>
      <c r="HMU189" s="26"/>
      <c r="HMV189" s="26"/>
      <c r="HMW189" s="26"/>
      <c r="HMX189" s="26"/>
      <c r="HMY189" s="26"/>
      <c r="HMZ189" s="26"/>
      <c r="HNA189" s="26"/>
      <c r="HNB189" s="26"/>
      <c r="HNC189" s="26"/>
      <c r="HND189" s="26"/>
      <c r="HNE189" s="26"/>
      <c r="HNF189" s="26"/>
      <c r="HNG189" s="26"/>
      <c r="HNH189" s="26"/>
      <c r="HNI189" s="26"/>
      <c r="HNJ189" s="26"/>
      <c r="HNK189" s="26"/>
      <c r="HNL189" s="26"/>
      <c r="HNM189" s="26"/>
      <c r="HNN189" s="26"/>
      <c r="HNO189" s="26"/>
      <c r="HNP189" s="26"/>
      <c r="HNQ189" s="26"/>
      <c r="HNR189" s="26"/>
      <c r="HNS189" s="26"/>
      <c r="HNT189" s="26"/>
      <c r="HNU189" s="26"/>
      <c r="HNV189" s="26"/>
      <c r="HNW189" s="26"/>
      <c r="HNX189" s="26"/>
      <c r="HNY189" s="26"/>
      <c r="HNZ189" s="26"/>
      <c r="HOA189" s="26"/>
      <c r="HOB189" s="26"/>
      <c r="HOC189" s="26"/>
      <c r="HOD189" s="26"/>
      <c r="HOE189" s="26"/>
      <c r="HOF189" s="26"/>
      <c r="HOG189" s="26"/>
      <c r="HOH189" s="26"/>
      <c r="HOI189" s="26"/>
      <c r="HOJ189" s="26"/>
      <c r="HOK189" s="26"/>
      <c r="HOL189" s="26"/>
      <c r="HOM189" s="26"/>
      <c r="HON189" s="26"/>
      <c r="HOO189" s="26"/>
      <c r="HOP189" s="26"/>
      <c r="HOQ189" s="26"/>
      <c r="HOR189" s="26"/>
      <c r="HOS189" s="26"/>
      <c r="HOT189" s="26"/>
      <c r="HOU189" s="26"/>
      <c r="HOV189" s="26"/>
      <c r="HOW189" s="26"/>
      <c r="HOX189" s="26"/>
      <c r="HOY189" s="26"/>
      <c r="HOZ189" s="26"/>
      <c r="HPA189" s="26"/>
      <c r="HPB189" s="26"/>
      <c r="HPC189" s="26"/>
      <c r="HPD189" s="26"/>
      <c r="HPE189" s="26"/>
      <c r="HPF189" s="26"/>
      <c r="HPG189" s="26"/>
      <c r="HPH189" s="26"/>
      <c r="HPI189" s="26"/>
      <c r="HPJ189" s="26"/>
      <c r="HPK189" s="26"/>
      <c r="HPL189" s="26"/>
      <c r="HPM189" s="26"/>
      <c r="HPN189" s="26"/>
      <c r="HPO189" s="26"/>
      <c r="HPP189" s="26"/>
      <c r="HPQ189" s="26"/>
      <c r="HPR189" s="26"/>
      <c r="HPS189" s="26"/>
      <c r="HPT189" s="26"/>
      <c r="HPU189" s="26"/>
      <c r="HPV189" s="26"/>
      <c r="HPW189" s="26"/>
      <c r="HPX189" s="26"/>
      <c r="HPY189" s="26"/>
      <c r="HPZ189" s="26"/>
      <c r="HQA189" s="26"/>
      <c r="HQB189" s="26"/>
      <c r="HQC189" s="26"/>
      <c r="HQD189" s="26"/>
      <c r="HQE189" s="26"/>
      <c r="HQF189" s="26"/>
      <c r="HQG189" s="26"/>
      <c r="HQH189" s="26"/>
      <c r="HQI189" s="26"/>
      <c r="HQJ189" s="26"/>
      <c r="HQK189" s="26"/>
      <c r="HQL189" s="26"/>
      <c r="HQM189" s="26"/>
      <c r="HQN189" s="26"/>
      <c r="HQO189" s="26"/>
      <c r="HQP189" s="26"/>
      <c r="HQQ189" s="26"/>
      <c r="HQR189" s="26"/>
      <c r="HQS189" s="26"/>
      <c r="HQT189" s="26"/>
      <c r="HQU189" s="26"/>
      <c r="HQV189" s="26"/>
      <c r="HQW189" s="26"/>
      <c r="HQX189" s="26"/>
      <c r="HQY189" s="26"/>
      <c r="HQZ189" s="26"/>
      <c r="HRA189" s="26"/>
      <c r="HRB189" s="26"/>
      <c r="HRC189" s="26"/>
      <c r="HRD189" s="26"/>
      <c r="HRE189" s="26"/>
      <c r="HRF189" s="26"/>
      <c r="HRG189" s="26"/>
      <c r="HRH189" s="26"/>
      <c r="HRI189" s="26"/>
      <c r="HRJ189" s="26"/>
      <c r="HRK189" s="26"/>
      <c r="HRL189" s="26"/>
      <c r="HRM189" s="26"/>
      <c r="HRN189" s="26"/>
      <c r="HRO189" s="26"/>
      <c r="HRP189" s="26"/>
      <c r="HRQ189" s="26"/>
      <c r="HRR189" s="26"/>
      <c r="HRS189" s="26"/>
      <c r="HRT189" s="26"/>
      <c r="HRU189" s="26"/>
      <c r="HRV189" s="26"/>
      <c r="HRW189" s="26"/>
      <c r="HRX189" s="26"/>
      <c r="HRY189" s="26"/>
      <c r="HRZ189" s="26"/>
      <c r="HSA189" s="26"/>
      <c r="HSB189" s="26"/>
      <c r="HSC189" s="26"/>
      <c r="HSD189" s="26"/>
      <c r="HSE189" s="26"/>
      <c r="HSF189" s="26"/>
      <c r="HSG189" s="26"/>
      <c r="HSH189" s="26"/>
      <c r="HSI189" s="26"/>
      <c r="HSJ189" s="26"/>
      <c r="HSK189" s="26"/>
      <c r="HSL189" s="26"/>
      <c r="HSM189" s="26"/>
      <c r="HSN189" s="26"/>
      <c r="HSO189" s="26"/>
      <c r="HSP189" s="26"/>
      <c r="HSQ189" s="26"/>
      <c r="HSR189" s="26"/>
      <c r="HSS189" s="26"/>
      <c r="HST189" s="26"/>
      <c r="HSU189" s="26"/>
      <c r="HSV189" s="26"/>
      <c r="HSW189" s="26"/>
      <c r="HSX189" s="26"/>
      <c r="HSY189" s="26"/>
      <c r="HSZ189" s="26"/>
      <c r="HTA189" s="26"/>
      <c r="HTB189" s="26"/>
      <c r="HTC189" s="26"/>
      <c r="HTD189" s="26"/>
      <c r="HTE189" s="26"/>
      <c r="HTF189" s="26"/>
      <c r="HTG189" s="26"/>
      <c r="HTH189" s="26"/>
      <c r="HTI189" s="26"/>
      <c r="HTJ189" s="26"/>
      <c r="HTK189" s="26"/>
      <c r="HTL189" s="26"/>
      <c r="HTM189" s="26"/>
      <c r="HTN189" s="26"/>
      <c r="HTO189" s="26"/>
      <c r="HTP189" s="26"/>
      <c r="HTQ189" s="26"/>
      <c r="HTR189" s="26"/>
      <c r="HTS189" s="26"/>
      <c r="HTT189" s="26"/>
      <c r="HTU189" s="26"/>
      <c r="HTV189" s="26"/>
      <c r="HTW189" s="26"/>
      <c r="HTX189" s="26"/>
      <c r="HTY189" s="26"/>
      <c r="HTZ189" s="26"/>
      <c r="HUA189" s="26"/>
      <c r="HUB189" s="26"/>
      <c r="HUC189" s="26"/>
      <c r="HUD189" s="26"/>
      <c r="HUE189" s="26"/>
      <c r="HUF189" s="26"/>
      <c r="HUG189" s="26"/>
      <c r="HUH189" s="26"/>
      <c r="HUI189" s="26"/>
      <c r="HUJ189" s="26"/>
      <c r="HUK189" s="26"/>
      <c r="HUL189" s="26"/>
      <c r="HUM189" s="26"/>
      <c r="HUN189" s="26"/>
      <c r="HUO189" s="26"/>
      <c r="HUP189" s="26"/>
      <c r="HUQ189" s="26"/>
      <c r="HUR189" s="26"/>
      <c r="HUS189" s="26"/>
      <c r="HUT189" s="26"/>
      <c r="HUU189" s="26"/>
      <c r="HUV189" s="26"/>
      <c r="HUW189" s="26"/>
      <c r="HUX189" s="26"/>
      <c r="HUY189" s="26"/>
      <c r="HUZ189" s="26"/>
      <c r="HVA189" s="26"/>
      <c r="HVB189" s="26"/>
      <c r="HVC189" s="26"/>
      <c r="HVD189" s="26"/>
      <c r="HVE189" s="26"/>
      <c r="HVF189" s="26"/>
      <c r="HVG189" s="26"/>
      <c r="HVH189" s="26"/>
      <c r="HVI189" s="26"/>
      <c r="HVJ189" s="26"/>
      <c r="HVK189" s="26"/>
      <c r="HVL189" s="26"/>
      <c r="HVM189" s="26"/>
      <c r="HVN189" s="26"/>
      <c r="HVO189" s="26"/>
      <c r="HVP189" s="26"/>
      <c r="HVQ189" s="26"/>
      <c r="HVR189" s="26"/>
      <c r="HVS189" s="26"/>
      <c r="HVT189" s="26"/>
      <c r="HVU189" s="26"/>
      <c r="HVV189" s="26"/>
      <c r="HVW189" s="26"/>
      <c r="HVX189" s="26"/>
      <c r="HVY189" s="26"/>
      <c r="HVZ189" s="26"/>
      <c r="HWA189" s="26"/>
      <c r="HWB189" s="26"/>
      <c r="HWC189" s="26"/>
      <c r="HWD189" s="26"/>
      <c r="HWE189" s="26"/>
      <c r="HWF189" s="26"/>
      <c r="HWG189" s="26"/>
      <c r="HWH189" s="26"/>
      <c r="HWI189" s="26"/>
      <c r="HWJ189" s="26"/>
      <c r="HWK189" s="26"/>
      <c r="HWL189" s="26"/>
      <c r="HWM189" s="26"/>
      <c r="HWN189" s="26"/>
      <c r="HWO189" s="26"/>
      <c r="HWP189" s="26"/>
      <c r="HWQ189" s="26"/>
      <c r="HWR189" s="26"/>
      <c r="HWS189" s="26"/>
      <c r="HWT189" s="26"/>
      <c r="HWU189" s="26"/>
      <c r="HWV189" s="26"/>
      <c r="HWW189" s="26"/>
      <c r="HWX189" s="26"/>
      <c r="HWY189" s="26"/>
      <c r="HWZ189" s="26"/>
      <c r="HXA189" s="26"/>
      <c r="HXB189" s="26"/>
      <c r="HXC189" s="26"/>
      <c r="HXD189" s="26"/>
      <c r="HXE189" s="26"/>
      <c r="HXF189" s="26"/>
      <c r="HXG189" s="26"/>
      <c r="HXH189" s="26"/>
      <c r="HXI189" s="26"/>
      <c r="HXJ189" s="26"/>
      <c r="HXK189" s="26"/>
      <c r="HXL189" s="26"/>
      <c r="HXM189" s="26"/>
      <c r="HXN189" s="26"/>
      <c r="HXO189" s="26"/>
      <c r="HXP189" s="26"/>
      <c r="HXQ189" s="26"/>
      <c r="HXR189" s="26"/>
      <c r="HXS189" s="26"/>
      <c r="HXT189" s="26"/>
      <c r="HXU189" s="26"/>
      <c r="HXV189" s="26"/>
      <c r="HXW189" s="26"/>
      <c r="HXX189" s="26"/>
      <c r="HXY189" s="26"/>
      <c r="HXZ189" s="26"/>
      <c r="HYA189" s="26"/>
      <c r="HYB189" s="26"/>
      <c r="HYC189" s="26"/>
      <c r="HYD189" s="26"/>
      <c r="HYE189" s="26"/>
      <c r="HYF189" s="26"/>
      <c r="HYG189" s="26"/>
      <c r="HYH189" s="26"/>
      <c r="HYI189" s="26"/>
      <c r="HYJ189" s="26"/>
      <c r="HYK189" s="26"/>
      <c r="HYL189" s="26"/>
      <c r="HYM189" s="26"/>
      <c r="HYN189" s="26"/>
      <c r="HYO189" s="26"/>
      <c r="HYP189" s="26"/>
      <c r="HYQ189" s="26"/>
      <c r="HYR189" s="26"/>
      <c r="HYS189" s="26"/>
      <c r="HYT189" s="26"/>
      <c r="HYU189" s="26"/>
      <c r="HYV189" s="26"/>
      <c r="HYW189" s="26"/>
      <c r="HYX189" s="26"/>
      <c r="HYY189" s="26"/>
      <c r="HYZ189" s="26"/>
      <c r="HZA189" s="26"/>
      <c r="HZB189" s="26"/>
      <c r="HZC189" s="26"/>
      <c r="HZD189" s="26"/>
      <c r="HZE189" s="26"/>
      <c r="HZF189" s="26"/>
      <c r="HZG189" s="26"/>
      <c r="HZH189" s="26"/>
      <c r="HZI189" s="26"/>
      <c r="HZJ189" s="26"/>
      <c r="HZK189" s="26"/>
      <c r="HZL189" s="26"/>
      <c r="HZM189" s="26"/>
      <c r="HZN189" s="26"/>
      <c r="HZO189" s="26"/>
      <c r="HZP189" s="26"/>
      <c r="HZQ189" s="26"/>
      <c r="HZR189" s="26"/>
      <c r="HZS189" s="26"/>
      <c r="HZT189" s="26"/>
      <c r="HZU189" s="26"/>
      <c r="HZV189" s="26"/>
      <c r="HZW189" s="26"/>
      <c r="HZX189" s="26"/>
      <c r="HZY189" s="26"/>
      <c r="HZZ189" s="26"/>
      <c r="IAA189" s="26"/>
      <c r="IAB189" s="26"/>
      <c r="IAC189" s="26"/>
      <c r="IAD189" s="26"/>
      <c r="IAE189" s="26"/>
      <c r="IAF189" s="26"/>
      <c r="IAG189" s="26"/>
      <c r="IAH189" s="26"/>
      <c r="IAI189" s="26"/>
      <c r="IAJ189" s="26"/>
      <c r="IAK189" s="26"/>
      <c r="IAL189" s="26"/>
      <c r="IAM189" s="26"/>
      <c r="IAN189" s="26"/>
      <c r="IAO189" s="26"/>
      <c r="IAP189" s="26"/>
      <c r="IAQ189" s="26"/>
      <c r="IAR189" s="26"/>
      <c r="IAS189" s="26"/>
      <c r="IAT189" s="26"/>
      <c r="IAU189" s="26"/>
      <c r="IAV189" s="26"/>
      <c r="IAW189" s="26"/>
      <c r="IAX189" s="26"/>
      <c r="IAY189" s="26"/>
      <c r="IAZ189" s="26"/>
      <c r="IBA189" s="26"/>
      <c r="IBB189" s="26"/>
      <c r="IBC189" s="26"/>
      <c r="IBD189" s="26"/>
      <c r="IBE189" s="26"/>
      <c r="IBF189" s="26"/>
      <c r="IBG189" s="26"/>
      <c r="IBH189" s="26"/>
      <c r="IBI189" s="26"/>
      <c r="IBJ189" s="26"/>
      <c r="IBK189" s="26"/>
      <c r="IBL189" s="26"/>
      <c r="IBM189" s="26"/>
      <c r="IBN189" s="26"/>
      <c r="IBO189" s="26"/>
      <c r="IBP189" s="26"/>
      <c r="IBQ189" s="26"/>
      <c r="IBR189" s="26"/>
      <c r="IBS189" s="26"/>
      <c r="IBT189" s="26"/>
      <c r="IBU189" s="26"/>
      <c r="IBV189" s="26"/>
      <c r="IBW189" s="26"/>
      <c r="IBX189" s="26"/>
      <c r="IBY189" s="26"/>
      <c r="IBZ189" s="26"/>
      <c r="ICA189" s="26"/>
      <c r="ICB189" s="26"/>
      <c r="ICC189" s="26"/>
      <c r="ICD189" s="26"/>
      <c r="ICE189" s="26"/>
      <c r="ICF189" s="26"/>
      <c r="ICG189" s="26"/>
      <c r="ICH189" s="26"/>
      <c r="ICI189" s="26"/>
      <c r="ICJ189" s="26"/>
      <c r="ICK189" s="26"/>
      <c r="ICL189" s="26"/>
      <c r="ICM189" s="26"/>
      <c r="ICN189" s="26"/>
      <c r="ICO189" s="26"/>
      <c r="ICP189" s="26"/>
      <c r="ICQ189" s="26"/>
      <c r="ICR189" s="26"/>
      <c r="ICS189" s="26"/>
      <c r="ICT189" s="26"/>
      <c r="ICU189" s="26"/>
      <c r="ICV189" s="26"/>
      <c r="ICW189" s="26"/>
      <c r="ICX189" s="26"/>
      <c r="ICY189" s="26"/>
      <c r="ICZ189" s="26"/>
      <c r="IDA189" s="26"/>
      <c r="IDB189" s="26"/>
      <c r="IDC189" s="26"/>
      <c r="IDD189" s="26"/>
      <c r="IDE189" s="26"/>
      <c r="IDF189" s="26"/>
      <c r="IDG189" s="26"/>
      <c r="IDH189" s="26"/>
      <c r="IDI189" s="26"/>
      <c r="IDJ189" s="26"/>
      <c r="IDK189" s="26"/>
      <c r="IDL189" s="26"/>
      <c r="IDM189" s="26"/>
      <c r="IDN189" s="26"/>
      <c r="IDO189" s="26"/>
      <c r="IDP189" s="26"/>
      <c r="IDQ189" s="26"/>
      <c r="IDR189" s="26"/>
      <c r="IDS189" s="26"/>
      <c r="IDT189" s="26"/>
      <c r="IDU189" s="26"/>
      <c r="IDV189" s="26"/>
      <c r="IDW189" s="26"/>
      <c r="IDX189" s="26"/>
      <c r="IDY189" s="26"/>
      <c r="IDZ189" s="26"/>
      <c r="IEA189" s="26"/>
      <c r="IEB189" s="26"/>
      <c r="IEC189" s="26"/>
      <c r="IED189" s="26"/>
      <c r="IEE189" s="26"/>
      <c r="IEF189" s="26"/>
      <c r="IEG189" s="26"/>
      <c r="IEH189" s="26"/>
      <c r="IEI189" s="26"/>
      <c r="IEJ189" s="26"/>
      <c r="IEK189" s="26"/>
      <c r="IEL189" s="26"/>
      <c r="IEM189" s="26"/>
      <c r="IEN189" s="26"/>
      <c r="IEO189" s="26"/>
      <c r="IEP189" s="26"/>
      <c r="IEQ189" s="26"/>
      <c r="IER189" s="26"/>
      <c r="IES189" s="26"/>
      <c r="IET189" s="26"/>
      <c r="IEU189" s="26"/>
      <c r="IEV189" s="26"/>
      <c r="IEW189" s="26"/>
      <c r="IEX189" s="26"/>
      <c r="IEY189" s="26"/>
      <c r="IEZ189" s="26"/>
      <c r="IFA189" s="26"/>
      <c r="IFB189" s="26"/>
      <c r="IFC189" s="26"/>
      <c r="IFD189" s="26"/>
      <c r="IFE189" s="26"/>
      <c r="IFF189" s="26"/>
      <c r="IFG189" s="26"/>
      <c r="IFH189" s="26"/>
      <c r="IFI189" s="26"/>
      <c r="IFJ189" s="26"/>
      <c r="IFK189" s="26"/>
      <c r="IFL189" s="26"/>
      <c r="IFM189" s="26"/>
      <c r="IFN189" s="26"/>
      <c r="IFO189" s="26"/>
      <c r="IFP189" s="26"/>
      <c r="IFQ189" s="26"/>
      <c r="IFR189" s="26"/>
      <c r="IFS189" s="26"/>
      <c r="IFT189" s="26"/>
      <c r="IFU189" s="26"/>
      <c r="IFV189" s="26"/>
      <c r="IFW189" s="26"/>
      <c r="IFX189" s="26"/>
      <c r="IFY189" s="26"/>
      <c r="IFZ189" s="26"/>
      <c r="IGA189" s="26"/>
      <c r="IGB189" s="26"/>
      <c r="IGC189" s="26"/>
      <c r="IGD189" s="26"/>
      <c r="IGE189" s="26"/>
      <c r="IGF189" s="26"/>
      <c r="IGG189" s="26"/>
      <c r="IGH189" s="26"/>
      <c r="IGI189" s="26"/>
      <c r="IGJ189" s="26"/>
      <c r="IGK189" s="26"/>
      <c r="IGL189" s="26"/>
      <c r="IGM189" s="26"/>
      <c r="IGN189" s="26"/>
      <c r="IGO189" s="26"/>
      <c r="IGP189" s="26"/>
      <c r="IGQ189" s="26"/>
      <c r="IGR189" s="26"/>
      <c r="IGS189" s="26"/>
      <c r="IGT189" s="26"/>
      <c r="IGU189" s="26"/>
      <c r="IGV189" s="26"/>
      <c r="IGW189" s="26"/>
      <c r="IGX189" s="26"/>
      <c r="IGY189" s="26"/>
      <c r="IGZ189" s="26"/>
      <c r="IHA189" s="26"/>
      <c r="IHB189" s="26"/>
      <c r="IHC189" s="26"/>
      <c r="IHD189" s="26"/>
      <c r="IHE189" s="26"/>
      <c r="IHF189" s="26"/>
      <c r="IHG189" s="26"/>
      <c r="IHH189" s="26"/>
      <c r="IHI189" s="26"/>
      <c r="IHJ189" s="26"/>
      <c r="IHK189" s="26"/>
      <c r="IHL189" s="26"/>
      <c r="IHM189" s="26"/>
      <c r="IHN189" s="26"/>
      <c r="IHO189" s="26"/>
      <c r="IHP189" s="26"/>
      <c r="IHQ189" s="26"/>
      <c r="IHR189" s="26"/>
      <c r="IHS189" s="26"/>
      <c r="IHT189" s="26"/>
      <c r="IHU189" s="26"/>
      <c r="IHV189" s="26"/>
      <c r="IHW189" s="26"/>
      <c r="IHX189" s="26"/>
      <c r="IHY189" s="26"/>
      <c r="IHZ189" s="26"/>
      <c r="IIA189" s="26"/>
      <c r="IIB189" s="26"/>
      <c r="IIC189" s="26"/>
      <c r="IID189" s="26"/>
      <c r="IIE189" s="26"/>
      <c r="IIF189" s="26"/>
      <c r="IIG189" s="26"/>
      <c r="IIH189" s="26"/>
      <c r="III189" s="26"/>
      <c r="IIJ189" s="26"/>
      <c r="IIK189" s="26"/>
      <c r="IIL189" s="26"/>
      <c r="IIM189" s="26"/>
      <c r="IIN189" s="26"/>
      <c r="IIO189" s="26"/>
      <c r="IIP189" s="26"/>
      <c r="IIQ189" s="26"/>
      <c r="IIR189" s="26"/>
      <c r="IIS189" s="26"/>
      <c r="IIT189" s="26"/>
      <c r="IIU189" s="26"/>
      <c r="IIV189" s="26"/>
      <c r="IIW189" s="26"/>
      <c r="IIX189" s="26"/>
      <c r="IIY189" s="26"/>
      <c r="IIZ189" s="26"/>
      <c r="IJA189" s="26"/>
      <c r="IJB189" s="26"/>
      <c r="IJC189" s="26"/>
      <c r="IJD189" s="26"/>
      <c r="IJE189" s="26"/>
      <c r="IJF189" s="26"/>
      <c r="IJG189" s="26"/>
      <c r="IJH189" s="26"/>
      <c r="IJI189" s="26"/>
      <c r="IJJ189" s="26"/>
      <c r="IJK189" s="26"/>
      <c r="IJL189" s="26"/>
      <c r="IJM189" s="26"/>
      <c r="IJN189" s="26"/>
      <c r="IJO189" s="26"/>
      <c r="IJP189" s="26"/>
      <c r="IJQ189" s="26"/>
      <c r="IJR189" s="26"/>
      <c r="IJS189" s="26"/>
      <c r="IJT189" s="26"/>
      <c r="IJU189" s="26"/>
      <c r="IJV189" s="26"/>
      <c r="IJW189" s="26"/>
      <c r="IJX189" s="26"/>
      <c r="IJY189" s="26"/>
      <c r="IJZ189" s="26"/>
      <c r="IKA189" s="26"/>
      <c r="IKB189" s="26"/>
      <c r="IKC189" s="26"/>
      <c r="IKD189" s="26"/>
      <c r="IKE189" s="26"/>
      <c r="IKF189" s="26"/>
      <c r="IKG189" s="26"/>
      <c r="IKH189" s="26"/>
      <c r="IKI189" s="26"/>
      <c r="IKJ189" s="26"/>
      <c r="IKK189" s="26"/>
      <c r="IKL189" s="26"/>
      <c r="IKM189" s="26"/>
      <c r="IKN189" s="26"/>
      <c r="IKO189" s="26"/>
      <c r="IKP189" s="26"/>
      <c r="IKQ189" s="26"/>
      <c r="IKR189" s="26"/>
      <c r="IKS189" s="26"/>
      <c r="IKT189" s="26"/>
      <c r="IKU189" s="26"/>
      <c r="IKV189" s="26"/>
      <c r="IKW189" s="26"/>
      <c r="IKX189" s="26"/>
      <c r="IKY189" s="26"/>
      <c r="IKZ189" s="26"/>
      <c r="ILA189" s="26"/>
      <c r="ILB189" s="26"/>
      <c r="ILC189" s="26"/>
      <c r="ILD189" s="26"/>
      <c r="ILE189" s="26"/>
      <c r="ILF189" s="26"/>
      <c r="ILG189" s="26"/>
      <c r="ILH189" s="26"/>
      <c r="ILI189" s="26"/>
      <c r="ILJ189" s="26"/>
      <c r="ILK189" s="26"/>
      <c r="ILL189" s="26"/>
      <c r="ILM189" s="26"/>
      <c r="ILN189" s="26"/>
      <c r="ILO189" s="26"/>
      <c r="ILP189" s="26"/>
      <c r="ILQ189" s="26"/>
      <c r="ILR189" s="26"/>
      <c r="ILS189" s="26"/>
      <c r="ILT189" s="26"/>
      <c r="ILU189" s="26"/>
      <c r="ILV189" s="26"/>
      <c r="ILW189" s="26"/>
      <c r="ILX189" s="26"/>
      <c r="ILY189" s="26"/>
      <c r="ILZ189" s="26"/>
      <c r="IMA189" s="26"/>
      <c r="IMB189" s="26"/>
      <c r="IMC189" s="26"/>
      <c r="IMD189" s="26"/>
      <c r="IME189" s="26"/>
      <c r="IMF189" s="26"/>
      <c r="IMG189" s="26"/>
      <c r="IMH189" s="26"/>
      <c r="IMI189" s="26"/>
      <c r="IMJ189" s="26"/>
      <c r="IMK189" s="26"/>
      <c r="IML189" s="26"/>
      <c r="IMM189" s="26"/>
      <c r="IMN189" s="26"/>
      <c r="IMO189" s="26"/>
      <c r="IMP189" s="26"/>
      <c r="IMQ189" s="26"/>
      <c r="IMR189" s="26"/>
      <c r="IMS189" s="26"/>
      <c r="IMT189" s="26"/>
      <c r="IMU189" s="26"/>
      <c r="IMV189" s="26"/>
      <c r="IMW189" s="26"/>
      <c r="IMX189" s="26"/>
      <c r="IMY189" s="26"/>
      <c r="IMZ189" s="26"/>
      <c r="INA189" s="26"/>
      <c r="INB189" s="26"/>
      <c r="INC189" s="26"/>
      <c r="IND189" s="26"/>
      <c r="INE189" s="26"/>
      <c r="INF189" s="26"/>
      <c r="ING189" s="26"/>
      <c r="INH189" s="26"/>
      <c r="INI189" s="26"/>
      <c r="INJ189" s="26"/>
      <c r="INK189" s="26"/>
      <c r="INL189" s="26"/>
      <c r="INM189" s="26"/>
      <c r="INN189" s="26"/>
      <c r="INO189" s="26"/>
      <c r="INP189" s="26"/>
      <c r="INQ189" s="26"/>
      <c r="INR189" s="26"/>
      <c r="INS189" s="26"/>
      <c r="INT189" s="26"/>
      <c r="INU189" s="26"/>
      <c r="INV189" s="26"/>
      <c r="INW189" s="26"/>
      <c r="INX189" s="26"/>
      <c r="INY189" s="26"/>
      <c r="INZ189" s="26"/>
      <c r="IOA189" s="26"/>
      <c r="IOB189" s="26"/>
      <c r="IOC189" s="26"/>
      <c r="IOD189" s="26"/>
      <c r="IOE189" s="26"/>
      <c r="IOF189" s="26"/>
      <c r="IOG189" s="26"/>
      <c r="IOH189" s="26"/>
      <c r="IOI189" s="26"/>
      <c r="IOJ189" s="26"/>
      <c r="IOK189" s="26"/>
      <c r="IOL189" s="26"/>
      <c r="IOM189" s="26"/>
      <c r="ION189" s="26"/>
      <c r="IOO189" s="26"/>
      <c r="IOP189" s="26"/>
      <c r="IOQ189" s="26"/>
      <c r="IOR189" s="26"/>
      <c r="IOS189" s="26"/>
      <c r="IOT189" s="26"/>
      <c r="IOU189" s="26"/>
      <c r="IOV189" s="26"/>
      <c r="IOW189" s="26"/>
      <c r="IOX189" s="26"/>
      <c r="IOY189" s="26"/>
      <c r="IOZ189" s="26"/>
      <c r="IPA189" s="26"/>
      <c r="IPB189" s="26"/>
      <c r="IPC189" s="26"/>
      <c r="IPD189" s="26"/>
      <c r="IPE189" s="26"/>
      <c r="IPF189" s="26"/>
      <c r="IPG189" s="26"/>
      <c r="IPH189" s="26"/>
      <c r="IPI189" s="26"/>
      <c r="IPJ189" s="26"/>
      <c r="IPK189" s="26"/>
      <c r="IPL189" s="26"/>
      <c r="IPM189" s="26"/>
      <c r="IPN189" s="26"/>
      <c r="IPO189" s="26"/>
      <c r="IPP189" s="26"/>
      <c r="IPQ189" s="26"/>
      <c r="IPR189" s="26"/>
      <c r="IPS189" s="26"/>
      <c r="IPT189" s="26"/>
      <c r="IPU189" s="26"/>
      <c r="IPV189" s="26"/>
      <c r="IPW189" s="26"/>
      <c r="IPX189" s="26"/>
      <c r="IPY189" s="26"/>
      <c r="IPZ189" s="26"/>
      <c r="IQA189" s="26"/>
      <c r="IQB189" s="26"/>
      <c r="IQC189" s="26"/>
      <c r="IQD189" s="26"/>
      <c r="IQE189" s="26"/>
      <c r="IQF189" s="26"/>
      <c r="IQG189" s="26"/>
      <c r="IQH189" s="26"/>
      <c r="IQI189" s="26"/>
      <c r="IQJ189" s="26"/>
      <c r="IQK189" s="26"/>
      <c r="IQL189" s="26"/>
      <c r="IQM189" s="26"/>
      <c r="IQN189" s="26"/>
      <c r="IQO189" s="26"/>
      <c r="IQP189" s="26"/>
      <c r="IQQ189" s="26"/>
      <c r="IQR189" s="26"/>
      <c r="IQS189" s="26"/>
      <c r="IQT189" s="26"/>
      <c r="IQU189" s="26"/>
      <c r="IQV189" s="26"/>
      <c r="IQW189" s="26"/>
      <c r="IQX189" s="26"/>
      <c r="IQY189" s="26"/>
      <c r="IQZ189" s="26"/>
      <c r="IRA189" s="26"/>
      <c r="IRB189" s="26"/>
      <c r="IRC189" s="26"/>
      <c r="IRD189" s="26"/>
      <c r="IRE189" s="26"/>
      <c r="IRF189" s="26"/>
      <c r="IRG189" s="26"/>
      <c r="IRH189" s="26"/>
      <c r="IRI189" s="26"/>
      <c r="IRJ189" s="26"/>
      <c r="IRK189" s="26"/>
      <c r="IRL189" s="26"/>
      <c r="IRM189" s="26"/>
      <c r="IRN189" s="26"/>
      <c r="IRO189" s="26"/>
      <c r="IRP189" s="26"/>
      <c r="IRQ189" s="26"/>
      <c r="IRR189" s="26"/>
      <c r="IRS189" s="26"/>
      <c r="IRT189" s="26"/>
      <c r="IRU189" s="26"/>
      <c r="IRV189" s="26"/>
      <c r="IRW189" s="26"/>
      <c r="IRX189" s="26"/>
      <c r="IRY189" s="26"/>
      <c r="IRZ189" s="26"/>
      <c r="ISA189" s="26"/>
      <c r="ISB189" s="26"/>
      <c r="ISC189" s="26"/>
      <c r="ISD189" s="26"/>
      <c r="ISE189" s="26"/>
      <c r="ISF189" s="26"/>
      <c r="ISG189" s="26"/>
      <c r="ISH189" s="26"/>
      <c r="ISI189" s="26"/>
      <c r="ISJ189" s="26"/>
      <c r="ISK189" s="26"/>
      <c r="ISL189" s="26"/>
      <c r="ISM189" s="26"/>
      <c r="ISN189" s="26"/>
      <c r="ISO189" s="26"/>
      <c r="ISP189" s="26"/>
      <c r="ISQ189" s="26"/>
      <c r="ISR189" s="26"/>
      <c r="ISS189" s="26"/>
      <c r="IST189" s="26"/>
      <c r="ISU189" s="26"/>
      <c r="ISV189" s="26"/>
      <c r="ISW189" s="26"/>
      <c r="ISX189" s="26"/>
      <c r="ISY189" s="26"/>
      <c r="ISZ189" s="26"/>
      <c r="ITA189" s="26"/>
      <c r="ITB189" s="26"/>
      <c r="ITC189" s="26"/>
      <c r="ITD189" s="26"/>
      <c r="ITE189" s="26"/>
      <c r="ITF189" s="26"/>
      <c r="ITG189" s="26"/>
      <c r="ITH189" s="26"/>
      <c r="ITI189" s="26"/>
      <c r="ITJ189" s="26"/>
      <c r="ITK189" s="26"/>
      <c r="ITL189" s="26"/>
      <c r="ITM189" s="26"/>
      <c r="ITN189" s="26"/>
      <c r="ITO189" s="26"/>
      <c r="ITP189" s="26"/>
      <c r="ITQ189" s="26"/>
      <c r="ITR189" s="26"/>
      <c r="ITS189" s="26"/>
      <c r="ITT189" s="26"/>
      <c r="ITU189" s="26"/>
      <c r="ITV189" s="26"/>
      <c r="ITW189" s="26"/>
      <c r="ITX189" s="26"/>
      <c r="ITY189" s="26"/>
      <c r="ITZ189" s="26"/>
      <c r="IUA189" s="26"/>
      <c r="IUB189" s="26"/>
      <c r="IUC189" s="26"/>
      <c r="IUD189" s="26"/>
      <c r="IUE189" s="26"/>
      <c r="IUF189" s="26"/>
      <c r="IUG189" s="26"/>
      <c r="IUH189" s="26"/>
      <c r="IUI189" s="26"/>
      <c r="IUJ189" s="26"/>
      <c r="IUK189" s="26"/>
      <c r="IUL189" s="26"/>
      <c r="IUM189" s="26"/>
      <c r="IUN189" s="26"/>
      <c r="IUO189" s="26"/>
      <c r="IUP189" s="26"/>
      <c r="IUQ189" s="26"/>
      <c r="IUR189" s="26"/>
      <c r="IUS189" s="26"/>
      <c r="IUT189" s="26"/>
      <c r="IUU189" s="26"/>
      <c r="IUV189" s="26"/>
      <c r="IUW189" s="26"/>
      <c r="IUX189" s="26"/>
      <c r="IUY189" s="26"/>
      <c r="IUZ189" s="26"/>
      <c r="IVA189" s="26"/>
      <c r="IVB189" s="26"/>
      <c r="IVC189" s="26"/>
      <c r="IVD189" s="26"/>
      <c r="IVE189" s="26"/>
      <c r="IVF189" s="26"/>
      <c r="IVG189" s="26"/>
      <c r="IVH189" s="26"/>
      <c r="IVI189" s="26"/>
      <c r="IVJ189" s="26"/>
      <c r="IVK189" s="26"/>
      <c r="IVL189" s="26"/>
      <c r="IVM189" s="26"/>
      <c r="IVN189" s="26"/>
      <c r="IVO189" s="26"/>
      <c r="IVP189" s="26"/>
      <c r="IVQ189" s="26"/>
      <c r="IVR189" s="26"/>
      <c r="IVS189" s="26"/>
      <c r="IVT189" s="26"/>
      <c r="IVU189" s="26"/>
      <c r="IVV189" s="26"/>
      <c r="IVW189" s="26"/>
      <c r="IVX189" s="26"/>
      <c r="IVY189" s="26"/>
      <c r="IVZ189" s="26"/>
      <c r="IWA189" s="26"/>
      <c r="IWB189" s="26"/>
      <c r="IWC189" s="26"/>
      <c r="IWD189" s="26"/>
      <c r="IWE189" s="26"/>
      <c r="IWF189" s="26"/>
      <c r="IWG189" s="26"/>
      <c r="IWH189" s="26"/>
      <c r="IWI189" s="26"/>
      <c r="IWJ189" s="26"/>
      <c r="IWK189" s="26"/>
      <c r="IWL189" s="26"/>
      <c r="IWM189" s="26"/>
      <c r="IWN189" s="26"/>
      <c r="IWO189" s="26"/>
      <c r="IWP189" s="26"/>
      <c r="IWQ189" s="26"/>
      <c r="IWR189" s="26"/>
      <c r="IWS189" s="26"/>
      <c r="IWT189" s="26"/>
      <c r="IWU189" s="26"/>
      <c r="IWV189" s="26"/>
      <c r="IWW189" s="26"/>
      <c r="IWX189" s="26"/>
      <c r="IWY189" s="26"/>
      <c r="IWZ189" s="26"/>
      <c r="IXA189" s="26"/>
      <c r="IXB189" s="26"/>
      <c r="IXC189" s="26"/>
      <c r="IXD189" s="26"/>
      <c r="IXE189" s="26"/>
      <c r="IXF189" s="26"/>
      <c r="IXG189" s="26"/>
      <c r="IXH189" s="26"/>
      <c r="IXI189" s="26"/>
      <c r="IXJ189" s="26"/>
      <c r="IXK189" s="26"/>
      <c r="IXL189" s="26"/>
      <c r="IXM189" s="26"/>
      <c r="IXN189" s="26"/>
      <c r="IXO189" s="26"/>
      <c r="IXP189" s="26"/>
      <c r="IXQ189" s="26"/>
      <c r="IXR189" s="26"/>
      <c r="IXS189" s="26"/>
      <c r="IXT189" s="26"/>
      <c r="IXU189" s="26"/>
      <c r="IXV189" s="26"/>
      <c r="IXW189" s="26"/>
      <c r="IXX189" s="26"/>
      <c r="IXY189" s="26"/>
      <c r="IXZ189" s="26"/>
      <c r="IYA189" s="26"/>
      <c r="IYB189" s="26"/>
      <c r="IYC189" s="26"/>
      <c r="IYD189" s="26"/>
      <c r="IYE189" s="26"/>
      <c r="IYF189" s="26"/>
      <c r="IYG189" s="26"/>
      <c r="IYH189" s="26"/>
      <c r="IYI189" s="26"/>
      <c r="IYJ189" s="26"/>
      <c r="IYK189" s="26"/>
      <c r="IYL189" s="26"/>
      <c r="IYM189" s="26"/>
      <c r="IYN189" s="26"/>
      <c r="IYO189" s="26"/>
      <c r="IYP189" s="26"/>
      <c r="IYQ189" s="26"/>
      <c r="IYR189" s="26"/>
      <c r="IYS189" s="26"/>
      <c r="IYT189" s="26"/>
      <c r="IYU189" s="26"/>
      <c r="IYV189" s="26"/>
      <c r="IYW189" s="26"/>
      <c r="IYX189" s="26"/>
      <c r="IYY189" s="26"/>
      <c r="IYZ189" s="26"/>
      <c r="IZA189" s="26"/>
      <c r="IZB189" s="26"/>
      <c r="IZC189" s="26"/>
      <c r="IZD189" s="26"/>
      <c r="IZE189" s="26"/>
      <c r="IZF189" s="26"/>
      <c r="IZG189" s="26"/>
      <c r="IZH189" s="26"/>
      <c r="IZI189" s="26"/>
      <c r="IZJ189" s="26"/>
      <c r="IZK189" s="26"/>
      <c r="IZL189" s="26"/>
      <c r="IZM189" s="26"/>
      <c r="IZN189" s="26"/>
      <c r="IZO189" s="26"/>
      <c r="IZP189" s="26"/>
      <c r="IZQ189" s="26"/>
      <c r="IZR189" s="26"/>
      <c r="IZS189" s="26"/>
      <c r="IZT189" s="26"/>
      <c r="IZU189" s="26"/>
      <c r="IZV189" s="26"/>
      <c r="IZW189" s="26"/>
      <c r="IZX189" s="26"/>
      <c r="IZY189" s="26"/>
      <c r="IZZ189" s="26"/>
      <c r="JAA189" s="26"/>
      <c r="JAB189" s="26"/>
      <c r="JAC189" s="26"/>
      <c r="JAD189" s="26"/>
      <c r="JAE189" s="26"/>
      <c r="JAF189" s="26"/>
      <c r="JAG189" s="26"/>
      <c r="JAH189" s="26"/>
      <c r="JAI189" s="26"/>
      <c r="JAJ189" s="26"/>
      <c r="JAK189" s="26"/>
      <c r="JAL189" s="26"/>
      <c r="JAM189" s="26"/>
      <c r="JAN189" s="26"/>
      <c r="JAO189" s="26"/>
      <c r="JAP189" s="26"/>
      <c r="JAQ189" s="26"/>
      <c r="JAR189" s="26"/>
      <c r="JAS189" s="26"/>
      <c r="JAT189" s="26"/>
      <c r="JAU189" s="26"/>
      <c r="JAV189" s="26"/>
      <c r="JAW189" s="26"/>
      <c r="JAX189" s="26"/>
      <c r="JAY189" s="26"/>
      <c r="JAZ189" s="26"/>
      <c r="JBA189" s="26"/>
      <c r="JBB189" s="26"/>
      <c r="JBC189" s="26"/>
      <c r="JBD189" s="26"/>
      <c r="JBE189" s="26"/>
      <c r="JBF189" s="26"/>
      <c r="JBG189" s="26"/>
      <c r="JBH189" s="26"/>
      <c r="JBI189" s="26"/>
      <c r="JBJ189" s="26"/>
      <c r="JBK189" s="26"/>
      <c r="JBL189" s="26"/>
      <c r="JBM189" s="26"/>
      <c r="JBN189" s="26"/>
      <c r="JBO189" s="26"/>
      <c r="JBP189" s="26"/>
      <c r="JBQ189" s="26"/>
      <c r="JBR189" s="26"/>
      <c r="JBS189" s="26"/>
      <c r="JBT189" s="26"/>
      <c r="JBU189" s="26"/>
      <c r="JBV189" s="26"/>
      <c r="JBW189" s="26"/>
      <c r="JBX189" s="26"/>
      <c r="JBY189" s="26"/>
      <c r="JBZ189" s="26"/>
      <c r="JCA189" s="26"/>
      <c r="JCB189" s="26"/>
      <c r="JCC189" s="26"/>
      <c r="JCD189" s="26"/>
      <c r="JCE189" s="26"/>
      <c r="JCF189" s="26"/>
      <c r="JCG189" s="26"/>
      <c r="JCH189" s="26"/>
      <c r="JCI189" s="26"/>
      <c r="JCJ189" s="26"/>
      <c r="JCK189" s="26"/>
      <c r="JCL189" s="26"/>
      <c r="JCM189" s="26"/>
      <c r="JCN189" s="26"/>
      <c r="JCO189" s="26"/>
      <c r="JCP189" s="26"/>
      <c r="JCQ189" s="26"/>
      <c r="JCR189" s="26"/>
      <c r="JCS189" s="26"/>
      <c r="JCT189" s="26"/>
      <c r="JCU189" s="26"/>
      <c r="JCV189" s="26"/>
      <c r="JCW189" s="26"/>
      <c r="JCX189" s="26"/>
      <c r="JCY189" s="26"/>
      <c r="JCZ189" s="26"/>
      <c r="JDA189" s="26"/>
      <c r="JDB189" s="26"/>
      <c r="JDC189" s="26"/>
      <c r="JDD189" s="26"/>
      <c r="JDE189" s="26"/>
      <c r="JDF189" s="26"/>
      <c r="JDG189" s="26"/>
      <c r="JDH189" s="26"/>
      <c r="JDI189" s="26"/>
      <c r="JDJ189" s="26"/>
      <c r="JDK189" s="26"/>
      <c r="JDL189" s="26"/>
      <c r="JDM189" s="26"/>
      <c r="JDN189" s="26"/>
      <c r="JDO189" s="26"/>
      <c r="JDP189" s="26"/>
      <c r="JDQ189" s="26"/>
      <c r="JDR189" s="26"/>
      <c r="JDS189" s="26"/>
      <c r="JDT189" s="26"/>
      <c r="JDU189" s="26"/>
      <c r="JDV189" s="26"/>
      <c r="JDW189" s="26"/>
      <c r="JDX189" s="26"/>
      <c r="JDY189" s="26"/>
      <c r="JDZ189" s="26"/>
      <c r="JEA189" s="26"/>
      <c r="JEB189" s="26"/>
      <c r="JEC189" s="26"/>
      <c r="JED189" s="26"/>
      <c r="JEE189" s="26"/>
      <c r="JEF189" s="26"/>
      <c r="JEG189" s="26"/>
      <c r="JEH189" s="26"/>
      <c r="JEI189" s="26"/>
      <c r="JEJ189" s="26"/>
      <c r="JEK189" s="26"/>
      <c r="JEL189" s="26"/>
      <c r="JEM189" s="26"/>
      <c r="JEN189" s="26"/>
      <c r="JEO189" s="26"/>
      <c r="JEP189" s="26"/>
      <c r="JEQ189" s="26"/>
      <c r="JER189" s="26"/>
      <c r="JES189" s="26"/>
      <c r="JET189" s="26"/>
      <c r="JEU189" s="26"/>
      <c r="JEV189" s="26"/>
      <c r="JEW189" s="26"/>
      <c r="JEX189" s="26"/>
      <c r="JEY189" s="26"/>
      <c r="JEZ189" s="26"/>
      <c r="JFA189" s="26"/>
      <c r="JFB189" s="26"/>
      <c r="JFC189" s="26"/>
      <c r="JFD189" s="26"/>
      <c r="JFE189" s="26"/>
      <c r="JFF189" s="26"/>
      <c r="JFG189" s="26"/>
      <c r="JFH189" s="26"/>
      <c r="JFI189" s="26"/>
      <c r="JFJ189" s="26"/>
      <c r="JFK189" s="26"/>
      <c r="JFL189" s="26"/>
      <c r="JFM189" s="26"/>
      <c r="JFN189" s="26"/>
      <c r="JFO189" s="26"/>
      <c r="JFP189" s="26"/>
      <c r="JFQ189" s="26"/>
      <c r="JFR189" s="26"/>
      <c r="JFS189" s="26"/>
      <c r="JFT189" s="26"/>
      <c r="JFU189" s="26"/>
      <c r="JFV189" s="26"/>
      <c r="JFW189" s="26"/>
      <c r="JFX189" s="26"/>
      <c r="JFY189" s="26"/>
      <c r="JFZ189" s="26"/>
      <c r="JGA189" s="26"/>
      <c r="JGB189" s="26"/>
      <c r="JGC189" s="26"/>
      <c r="JGD189" s="26"/>
      <c r="JGE189" s="26"/>
      <c r="JGF189" s="26"/>
      <c r="JGG189" s="26"/>
      <c r="JGH189" s="26"/>
      <c r="JGI189" s="26"/>
      <c r="JGJ189" s="26"/>
      <c r="JGK189" s="26"/>
      <c r="JGL189" s="26"/>
      <c r="JGM189" s="26"/>
      <c r="JGN189" s="26"/>
      <c r="JGO189" s="26"/>
      <c r="JGP189" s="26"/>
      <c r="JGQ189" s="26"/>
      <c r="JGR189" s="26"/>
      <c r="JGS189" s="26"/>
      <c r="JGT189" s="26"/>
      <c r="JGU189" s="26"/>
      <c r="JGV189" s="26"/>
      <c r="JGW189" s="26"/>
      <c r="JGX189" s="26"/>
      <c r="JGY189" s="26"/>
      <c r="JGZ189" s="26"/>
      <c r="JHA189" s="26"/>
      <c r="JHB189" s="26"/>
      <c r="JHC189" s="26"/>
      <c r="JHD189" s="26"/>
      <c r="JHE189" s="26"/>
      <c r="JHF189" s="26"/>
      <c r="JHG189" s="26"/>
      <c r="JHH189" s="26"/>
      <c r="JHI189" s="26"/>
      <c r="JHJ189" s="26"/>
      <c r="JHK189" s="26"/>
      <c r="JHL189" s="26"/>
      <c r="JHM189" s="26"/>
      <c r="JHN189" s="26"/>
      <c r="JHO189" s="26"/>
      <c r="JHP189" s="26"/>
      <c r="JHQ189" s="26"/>
      <c r="JHR189" s="26"/>
      <c r="JHS189" s="26"/>
      <c r="JHT189" s="26"/>
      <c r="JHU189" s="26"/>
      <c r="JHV189" s="26"/>
      <c r="JHW189" s="26"/>
      <c r="JHX189" s="26"/>
      <c r="JHY189" s="26"/>
      <c r="JHZ189" s="26"/>
      <c r="JIA189" s="26"/>
      <c r="JIB189" s="26"/>
      <c r="JIC189" s="26"/>
      <c r="JID189" s="26"/>
      <c r="JIE189" s="26"/>
      <c r="JIF189" s="26"/>
      <c r="JIG189" s="26"/>
      <c r="JIH189" s="26"/>
      <c r="JII189" s="26"/>
      <c r="JIJ189" s="26"/>
      <c r="JIK189" s="26"/>
      <c r="JIL189" s="26"/>
      <c r="JIM189" s="26"/>
      <c r="JIN189" s="26"/>
      <c r="JIO189" s="26"/>
      <c r="JIP189" s="26"/>
      <c r="JIQ189" s="26"/>
      <c r="JIR189" s="26"/>
      <c r="JIS189" s="26"/>
      <c r="JIT189" s="26"/>
      <c r="JIU189" s="26"/>
      <c r="JIV189" s="26"/>
      <c r="JIW189" s="26"/>
      <c r="JIX189" s="26"/>
      <c r="JIY189" s="26"/>
      <c r="JIZ189" s="26"/>
      <c r="JJA189" s="26"/>
      <c r="JJB189" s="26"/>
      <c r="JJC189" s="26"/>
      <c r="JJD189" s="26"/>
      <c r="JJE189" s="26"/>
      <c r="JJF189" s="26"/>
      <c r="JJG189" s="26"/>
      <c r="JJH189" s="26"/>
      <c r="JJI189" s="26"/>
      <c r="JJJ189" s="26"/>
      <c r="JJK189" s="26"/>
      <c r="JJL189" s="26"/>
      <c r="JJM189" s="26"/>
      <c r="JJN189" s="26"/>
      <c r="JJO189" s="26"/>
      <c r="JJP189" s="26"/>
      <c r="JJQ189" s="26"/>
      <c r="JJR189" s="26"/>
      <c r="JJS189" s="26"/>
      <c r="JJT189" s="26"/>
      <c r="JJU189" s="26"/>
      <c r="JJV189" s="26"/>
      <c r="JJW189" s="26"/>
      <c r="JJX189" s="26"/>
      <c r="JJY189" s="26"/>
      <c r="JJZ189" s="26"/>
      <c r="JKA189" s="26"/>
      <c r="JKB189" s="26"/>
      <c r="JKC189" s="26"/>
      <c r="JKD189" s="26"/>
      <c r="JKE189" s="26"/>
      <c r="JKF189" s="26"/>
      <c r="JKG189" s="26"/>
      <c r="JKH189" s="26"/>
      <c r="JKI189" s="26"/>
      <c r="JKJ189" s="26"/>
      <c r="JKK189" s="26"/>
      <c r="JKL189" s="26"/>
      <c r="JKM189" s="26"/>
      <c r="JKN189" s="26"/>
      <c r="JKO189" s="26"/>
      <c r="JKP189" s="26"/>
      <c r="JKQ189" s="26"/>
      <c r="JKR189" s="26"/>
      <c r="JKS189" s="26"/>
      <c r="JKT189" s="26"/>
      <c r="JKU189" s="26"/>
      <c r="JKV189" s="26"/>
      <c r="JKW189" s="26"/>
      <c r="JKX189" s="26"/>
      <c r="JKY189" s="26"/>
      <c r="JKZ189" s="26"/>
      <c r="JLA189" s="26"/>
      <c r="JLB189" s="26"/>
      <c r="JLC189" s="26"/>
      <c r="JLD189" s="26"/>
      <c r="JLE189" s="26"/>
      <c r="JLF189" s="26"/>
      <c r="JLG189" s="26"/>
      <c r="JLH189" s="26"/>
      <c r="JLI189" s="26"/>
      <c r="JLJ189" s="26"/>
      <c r="JLK189" s="26"/>
      <c r="JLL189" s="26"/>
      <c r="JLM189" s="26"/>
      <c r="JLN189" s="26"/>
      <c r="JLO189" s="26"/>
      <c r="JLP189" s="26"/>
      <c r="JLQ189" s="26"/>
      <c r="JLR189" s="26"/>
      <c r="JLS189" s="26"/>
      <c r="JLT189" s="26"/>
      <c r="JLU189" s="26"/>
      <c r="JLV189" s="26"/>
      <c r="JLW189" s="26"/>
      <c r="JLX189" s="26"/>
      <c r="JLY189" s="26"/>
      <c r="JLZ189" s="26"/>
      <c r="JMA189" s="26"/>
      <c r="JMB189" s="26"/>
      <c r="JMC189" s="26"/>
      <c r="JMD189" s="26"/>
      <c r="JME189" s="26"/>
      <c r="JMF189" s="26"/>
      <c r="JMG189" s="26"/>
      <c r="JMH189" s="26"/>
      <c r="JMI189" s="26"/>
      <c r="JMJ189" s="26"/>
      <c r="JMK189" s="26"/>
      <c r="JML189" s="26"/>
      <c r="JMM189" s="26"/>
      <c r="JMN189" s="26"/>
      <c r="JMO189" s="26"/>
      <c r="JMP189" s="26"/>
      <c r="JMQ189" s="26"/>
      <c r="JMR189" s="26"/>
      <c r="JMS189" s="26"/>
      <c r="JMT189" s="26"/>
      <c r="JMU189" s="26"/>
      <c r="JMV189" s="26"/>
      <c r="JMW189" s="26"/>
      <c r="JMX189" s="26"/>
      <c r="JMY189" s="26"/>
      <c r="JMZ189" s="26"/>
      <c r="JNA189" s="26"/>
      <c r="JNB189" s="26"/>
      <c r="JNC189" s="26"/>
      <c r="JND189" s="26"/>
      <c r="JNE189" s="26"/>
      <c r="JNF189" s="26"/>
      <c r="JNG189" s="26"/>
      <c r="JNH189" s="26"/>
      <c r="JNI189" s="26"/>
      <c r="JNJ189" s="26"/>
      <c r="JNK189" s="26"/>
      <c r="JNL189" s="26"/>
      <c r="JNM189" s="26"/>
      <c r="JNN189" s="26"/>
      <c r="JNO189" s="26"/>
      <c r="JNP189" s="26"/>
      <c r="JNQ189" s="26"/>
      <c r="JNR189" s="26"/>
      <c r="JNS189" s="26"/>
      <c r="JNT189" s="26"/>
      <c r="JNU189" s="26"/>
      <c r="JNV189" s="26"/>
      <c r="JNW189" s="26"/>
      <c r="JNX189" s="26"/>
      <c r="JNY189" s="26"/>
      <c r="JNZ189" s="26"/>
      <c r="JOA189" s="26"/>
      <c r="JOB189" s="26"/>
      <c r="JOC189" s="26"/>
      <c r="JOD189" s="26"/>
      <c r="JOE189" s="26"/>
      <c r="JOF189" s="26"/>
      <c r="JOG189" s="26"/>
      <c r="JOH189" s="26"/>
      <c r="JOI189" s="26"/>
      <c r="JOJ189" s="26"/>
      <c r="JOK189" s="26"/>
      <c r="JOL189" s="26"/>
      <c r="JOM189" s="26"/>
      <c r="JON189" s="26"/>
      <c r="JOO189" s="26"/>
      <c r="JOP189" s="26"/>
      <c r="JOQ189" s="26"/>
      <c r="JOR189" s="26"/>
      <c r="JOS189" s="26"/>
      <c r="JOT189" s="26"/>
      <c r="JOU189" s="26"/>
      <c r="JOV189" s="26"/>
      <c r="JOW189" s="26"/>
      <c r="JOX189" s="26"/>
      <c r="JOY189" s="26"/>
      <c r="JOZ189" s="26"/>
      <c r="JPA189" s="26"/>
      <c r="JPB189" s="26"/>
      <c r="JPC189" s="26"/>
      <c r="JPD189" s="26"/>
      <c r="JPE189" s="26"/>
      <c r="JPF189" s="26"/>
      <c r="JPG189" s="26"/>
      <c r="JPH189" s="26"/>
      <c r="JPI189" s="26"/>
      <c r="JPJ189" s="26"/>
      <c r="JPK189" s="26"/>
      <c r="JPL189" s="26"/>
      <c r="JPM189" s="26"/>
      <c r="JPN189" s="26"/>
      <c r="JPO189" s="26"/>
      <c r="JPP189" s="26"/>
      <c r="JPQ189" s="26"/>
      <c r="JPR189" s="26"/>
      <c r="JPS189" s="26"/>
      <c r="JPT189" s="26"/>
      <c r="JPU189" s="26"/>
      <c r="JPV189" s="26"/>
      <c r="JPW189" s="26"/>
      <c r="JPX189" s="26"/>
      <c r="JPY189" s="26"/>
      <c r="JPZ189" s="26"/>
      <c r="JQA189" s="26"/>
      <c r="JQB189" s="26"/>
      <c r="JQC189" s="26"/>
      <c r="JQD189" s="26"/>
      <c r="JQE189" s="26"/>
      <c r="JQF189" s="26"/>
      <c r="JQG189" s="26"/>
      <c r="JQH189" s="26"/>
      <c r="JQI189" s="26"/>
      <c r="JQJ189" s="26"/>
      <c r="JQK189" s="26"/>
      <c r="JQL189" s="26"/>
      <c r="JQM189" s="26"/>
      <c r="JQN189" s="26"/>
      <c r="JQO189" s="26"/>
      <c r="JQP189" s="26"/>
      <c r="JQQ189" s="26"/>
      <c r="JQR189" s="26"/>
      <c r="JQS189" s="26"/>
      <c r="JQT189" s="26"/>
      <c r="JQU189" s="26"/>
      <c r="JQV189" s="26"/>
      <c r="JQW189" s="26"/>
      <c r="JQX189" s="26"/>
      <c r="JQY189" s="26"/>
      <c r="JQZ189" s="26"/>
      <c r="JRA189" s="26"/>
      <c r="JRB189" s="26"/>
      <c r="JRC189" s="26"/>
      <c r="JRD189" s="26"/>
      <c r="JRE189" s="26"/>
      <c r="JRF189" s="26"/>
      <c r="JRG189" s="26"/>
      <c r="JRH189" s="26"/>
      <c r="JRI189" s="26"/>
      <c r="JRJ189" s="26"/>
      <c r="JRK189" s="26"/>
      <c r="JRL189" s="26"/>
      <c r="JRM189" s="26"/>
      <c r="JRN189" s="26"/>
      <c r="JRO189" s="26"/>
      <c r="JRP189" s="26"/>
      <c r="JRQ189" s="26"/>
      <c r="JRR189" s="26"/>
      <c r="JRS189" s="26"/>
      <c r="JRT189" s="26"/>
      <c r="JRU189" s="26"/>
      <c r="JRV189" s="26"/>
      <c r="JRW189" s="26"/>
      <c r="JRX189" s="26"/>
      <c r="JRY189" s="26"/>
      <c r="JRZ189" s="26"/>
      <c r="JSA189" s="26"/>
      <c r="JSB189" s="26"/>
      <c r="JSC189" s="26"/>
      <c r="JSD189" s="26"/>
      <c r="JSE189" s="26"/>
      <c r="JSF189" s="26"/>
      <c r="JSG189" s="26"/>
      <c r="JSH189" s="26"/>
      <c r="JSI189" s="26"/>
      <c r="JSJ189" s="26"/>
      <c r="JSK189" s="26"/>
      <c r="JSL189" s="26"/>
      <c r="JSM189" s="26"/>
      <c r="JSN189" s="26"/>
      <c r="JSO189" s="26"/>
      <c r="JSP189" s="26"/>
      <c r="JSQ189" s="26"/>
      <c r="JSR189" s="26"/>
      <c r="JSS189" s="26"/>
      <c r="JST189" s="26"/>
      <c r="JSU189" s="26"/>
      <c r="JSV189" s="26"/>
      <c r="JSW189" s="26"/>
      <c r="JSX189" s="26"/>
      <c r="JSY189" s="26"/>
      <c r="JSZ189" s="26"/>
      <c r="JTA189" s="26"/>
      <c r="JTB189" s="26"/>
      <c r="JTC189" s="26"/>
      <c r="JTD189" s="26"/>
      <c r="JTE189" s="26"/>
      <c r="JTF189" s="26"/>
      <c r="JTG189" s="26"/>
      <c r="JTH189" s="26"/>
      <c r="JTI189" s="26"/>
      <c r="JTJ189" s="26"/>
      <c r="JTK189" s="26"/>
      <c r="JTL189" s="26"/>
      <c r="JTM189" s="26"/>
      <c r="JTN189" s="26"/>
      <c r="JTO189" s="26"/>
      <c r="JTP189" s="26"/>
      <c r="JTQ189" s="26"/>
      <c r="JTR189" s="26"/>
      <c r="JTS189" s="26"/>
      <c r="JTT189" s="26"/>
      <c r="JTU189" s="26"/>
      <c r="JTV189" s="26"/>
      <c r="JTW189" s="26"/>
      <c r="JTX189" s="26"/>
      <c r="JTY189" s="26"/>
      <c r="JTZ189" s="26"/>
      <c r="JUA189" s="26"/>
      <c r="JUB189" s="26"/>
      <c r="JUC189" s="26"/>
      <c r="JUD189" s="26"/>
      <c r="JUE189" s="26"/>
      <c r="JUF189" s="26"/>
      <c r="JUG189" s="26"/>
      <c r="JUH189" s="26"/>
      <c r="JUI189" s="26"/>
      <c r="JUJ189" s="26"/>
      <c r="JUK189" s="26"/>
      <c r="JUL189" s="26"/>
      <c r="JUM189" s="26"/>
      <c r="JUN189" s="26"/>
      <c r="JUO189" s="26"/>
      <c r="JUP189" s="26"/>
      <c r="JUQ189" s="26"/>
      <c r="JUR189" s="26"/>
      <c r="JUS189" s="26"/>
      <c r="JUT189" s="26"/>
      <c r="JUU189" s="26"/>
      <c r="JUV189" s="26"/>
      <c r="JUW189" s="26"/>
      <c r="JUX189" s="26"/>
      <c r="JUY189" s="26"/>
      <c r="JUZ189" s="26"/>
      <c r="JVA189" s="26"/>
      <c r="JVB189" s="26"/>
      <c r="JVC189" s="26"/>
      <c r="JVD189" s="26"/>
      <c r="JVE189" s="26"/>
      <c r="JVF189" s="26"/>
      <c r="JVG189" s="26"/>
      <c r="JVH189" s="26"/>
      <c r="JVI189" s="26"/>
      <c r="JVJ189" s="26"/>
      <c r="JVK189" s="26"/>
      <c r="JVL189" s="26"/>
      <c r="JVM189" s="26"/>
      <c r="JVN189" s="26"/>
      <c r="JVO189" s="26"/>
      <c r="JVP189" s="26"/>
      <c r="JVQ189" s="26"/>
      <c r="JVR189" s="26"/>
      <c r="JVS189" s="26"/>
      <c r="JVT189" s="26"/>
      <c r="JVU189" s="26"/>
      <c r="JVV189" s="26"/>
      <c r="JVW189" s="26"/>
      <c r="JVX189" s="26"/>
      <c r="JVY189" s="26"/>
      <c r="JVZ189" s="26"/>
      <c r="JWA189" s="26"/>
      <c r="JWB189" s="26"/>
      <c r="JWC189" s="26"/>
      <c r="JWD189" s="26"/>
      <c r="JWE189" s="26"/>
      <c r="JWF189" s="26"/>
      <c r="JWG189" s="26"/>
      <c r="JWH189" s="26"/>
      <c r="JWI189" s="26"/>
      <c r="JWJ189" s="26"/>
      <c r="JWK189" s="26"/>
      <c r="JWL189" s="26"/>
      <c r="JWM189" s="26"/>
      <c r="JWN189" s="26"/>
      <c r="JWO189" s="26"/>
      <c r="JWP189" s="26"/>
      <c r="JWQ189" s="26"/>
      <c r="JWR189" s="26"/>
      <c r="JWS189" s="26"/>
      <c r="JWT189" s="26"/>
      <c r="JWU189" s="26"/>
      <c r="JWV189" s="26"/>
      <c r="JWW189" s="26"/>
      <c r="JWX189" s="26"/>
      <c r="JWY189" s="26"/>
      <c r="JWZ189" s="26"/>
      <c r="JXA189" s="26"/>
      <c r="JXB189" s="26"/>
      <c r="JXC189" s="26"/>
      <c r="JXD189" s="26"/>
      <c r="JXE189" s="26"/>
      <c r="JXF189" s="26"/>
      <c r="JXG189" s="26"/>
      <c r="JXH189" s="26"/>
      <c r="JXI189" s="26"/>
      <c r="JXJ189" s="26"/>
      <c r="JXK189" s="26"/>
      <c r="JXL189" s="26"/>
      <c r="JXM189" s="26"/>
      <c r="JXN189" s="26"/>
      <c r="JXO189" s="26"/>
      <c r="JXP189" s="26"/>
      <c r="JXQ189" s="26"/>
      <c r="JXR189" s="26"/>
      <c r="JXS189" s="26"/>
      <c r="JXT189" s="26"/>
      <c r="JXU189" s="26"/>
      <c r="JXV189" s="26"/>
      <c r="JXW189" s="26"/>
      <c r="JXX189" s="26"/>
      <c r="JXY189" s="26"/>
      <c r="JXZ189" s="26"/>
      <c r="JYA189" s="26"/>
      <c r="JYB189" s="26"/>
      <c r="JYC189" s="26"/>
      <c r="JYD189" s="26"/>
      <c r="JYE189" s="26"/>
      <c r="JYF189" s="26"/>
      <c r="JYG189" s="26"/>
      <c r="JYH189" s="26"/>
      <c r="JYI189" s="26"/>
      <c r="JYJ189" s="26"/>
      <c r="JYK189" s="26"/>
      <c r="JYL189" s="26"/>
      <c r="JYM189" s="26"/>
      <c r="JYN189" s="26"/>
      <c r="JYO189" s="26"/>
      <c r="JYP189" s="26"/>
      <c r="JYQ189" s="26"/>
      <c r="JYR189" s="26"/>
      <c r="JYS189" s="26"/>
      <c r="JYT189" s="26"/>
      <c r="JYU189" s="26"/>
      <c r="JYV189" s="26"/>
      <c r="JYW189" s="26"/>
      <c r="JYX189" s="26"/>
      <c r="JYY189" s="26"/>
      <c r="JYZ189" s="26"/>
      <c r="JZA189" s="26"/>
      <c r="JZB189" s="26"/>
      <c r="JZC189" s="26"/>
      <c r="JZD189" s="26"/>
      <c r="JZE189" s="26"/>
      <c r="JZF189" s="26"/>
      <c r="JZG189" s="26"/>
      <c r="JZH189" s="26"/>
      <c r="JZI189" s="26"/>
      <c r="JZJ189" s="26"/>
      <c r="JZK189" s="26"/>
      <c r="JZL189" s="26"/>
      <c r="JZM189" s="26"/>
      <c r="JZN189" s="26"/>
      <c r="JZO189" s="26"/>
      <c r="JZP189" s="26"/>
      <c r="JZQ189" s="26"/>
      <c r="JZR189" s="26"/>
      <c r="JZS189" s="26"/>
      <c r="JZT189" s="26"/>
      <c r="JZU189" s="26"/>
      <c r="JZV189" s="26"/>
      <c r="JZW189" s="26"/>
      <c r="JZX189" s="26"/>
      <c r="JZY189" s="26"/>
      <c r="JZZ189" s="26"/>
      <c r="KAA189" s="26"/>
      <c r="KAB189" s="26"/>
      <c r="KAC189" s="26"/>
      <c r="KAD189" s="26"/>
      <c r="KAE189" s="26"/>
      <c r="KAF189" s="26"/>
      <c r="KAG189" s="26"/>
      <c r="KAH189" s="26"/>
      <c r="KAI189" s="26"/>
      <c r="KAJ189" s="26"/>
      <c r="KAK189" s="26"/>
      <c r="KAL189" s="26"/>
      <c r="KAM189" s="26"/>
      <c r="KAN189" s="26"/>
      <c r="KAO189" s="26"/>
      <c r="KAP189" s="26"/>
      <c r="KAQ189" s="26"/>
      <c r="KAR189" s="26"/>
      <c r="KAS189" s="26"/>
      <c r="KAT189" s="26"/>
      <c r="KAU189" s="26"/>
      <c r="KAV189" s="26"/>
      <c r="KAW189" s="26"/>
      <c r="KAX189" s="26"/>
      <c r="KAY189" s="26"/>
      <c r="KAZ189" s="26"/>
      <c r="KBA189" s="26"/>
      <c r="KBB189" s="26"/>
      <c r="KBC189" s="26"/>
      <c r="KBD189" s="26"/>
      <c r="KBE189" s="26"/>
      <c r="KBF189" s="26"/>
      <c r="KBG189" s="26"/>
      <c r="KBH189" s="26"/>
      <c r="KBI189" s="26"/>
      <c r="KBJ189" s="26"/>
      <c r="KBK189" s="26"/>
      <c r="KBL189" s="26"/>
      <c r="KBM189" s="26"/>
      <c r="KBN189" s="26"/>
      <c r="KBO189" s="26"/>
      <c r="KBP189" s="26"/>
      <c r="KBQ189" s="26"/>
      <c r="KBR189" s="26"/>
      <c r="KBS189" s="26"/>
      <c r="KBT189" s="26"/>
      <c r="KBU189" s="26"/>
      <c r="KBV189" s="26"/>
      <c r="KBW189" s="26"/>
      <c r="KBX189" s="26"/>
      <c r="KBY189" s="26"/>
      <c r="KBZ189" s="26"/>
      <c r="KCA189" s="26"/>
      <c r="KCB189" s="26"/>
      <c r="KCC189" s="26"/>
      <c r="KCD189" s="26"/>
      <c r="KCE189" s="26"/>
      <c r="KCF189" s="26"/>
      <c r="KCG189" s="26"/>
      <c r="KCH189" s="26"/>
      <c r="KCI189" s="26"/>
      <c r="KCJ189" s="26"/>
      <c r="KCK189" s="26"/>
      <c r="KCL189" s="26"/>
      <c r="KCM189" s="26"/>
      <c r="KCN189" s="26"/>
      <c r="KCO189" s="26"/>
      <c r="KCP189" s="26"/>
      <c r="KCQ189" s="26"/>
      <c r="KCR189" s="26"/>
      <c r="KCS189" s="26"/>
      <c r="KCT189" s="26"/>
      <c r="KCU189" s="26"/>
      <c r="KCV189" s="26"/>
      <c r="KCW189" s="26"/>
      <c r="KCX189" s="26"/>
      <c r="KCY189" s="26"/>
      <c r="KCZ189" s="26"/>
      <c r="KDA189" s="26"/>
      <c r="KDB189" s="26"/>
      <c r="KDC189" s="26"/>
      <c r="KDD189" s="26"/>
      <c r="KDE189" s="26"/>
      <c r="KDF189" s="26"/>
      <c r="KDG189" s="26"/>
      <c r="KDH189" s="26"/>
      <c r="KDI189" s="26"/>
      <c r="KDJ189" s="26"/>
      <c r="KDK189" s="26"/>
      <c r="KDL189" s="26"/>
      <c r="KDM189" s="26"/>
      <c r="KDN189" s="26"/>
      <c r="KDO189" s="26"/>
      <c r="KDP189" s="26"/>
      <c r="KDQ189" s="26"/>
      <c r="KDR189" s="26"/>
      <c r="KDS189" s="26"/>
      <c r="KDT189" s="26"/>
      <c r="KDU189" s="26"/>
      <c r="KDV189" s="26"/>
      <c r="KDW189" s="26"/>
      <c r="KDX189" s="26"/>
      <c r="KDY189" s="26"/>
      <c r="KDZ189" s="26"/>
      <c r="KEA189" s="26"/>
      <c r="KEB189" s="26"/>
      <c r="KEC189" s="26"/>
      <c r="KED189" s="26"/>
      <c r="KEE189" s="26"/>
      <c r="KEF189" s="26"/>
      <c r="KEG189" s="26"/>
      <c r="KEH189" s="26"/>
      <c r="KEI189" s="26"/>
      <c r="KEJ189" s="26"/>
      <c r="KEK189" s="26"/>
      <c r="KEL189" s="26"/>
      <c r="KEM189" s="26"/>
      <c r="KEN189" s="26"/>
      <c r="KEO189" s="26"/>
      <c r="KEP189" s="26"/>
      <c r="KEQ189" s="26"/>
      <c r="KER189" s="26"/>
      <c r="KES189" s="26"/>
      <c r="KET189" s="26"/>
      <c r="KEU189" s="26"/>
      <c r="KEV189" s="26"/>
      <c r="KEW189" s="26"/>
      <c r="KEX189" s="26"/>
      <c r="KEY189" s="26"/>
      <c r="KEZ189" s="26"/>
      <c r="KFA189" s="26"/>
      <c r="KFB189" s="26"/>
      <c r="KFC189" s="26"/>
      <c r="KFD189" s="26"/>
      <c r="KFE189" s="26"/>
      <c r="KFF189" s="26"/>
      <c r="KFG189" s="26"/>
      <c r="KFH189" s="26"/>
      <c r="KFI189" s="26"/>
      <c r="KFJ189" s="26"/>
      <c r="KFK189" s="26"/>
      <c r="KFL189" s="26"/>
      <c r="KFM189" s="26"/>
      <c r="KFN189" s="26"/>
      <c r="KFO189" s="26"/>
      <c r="KFP189" s="26"/>
      <c r="KFQ189" s="26"/>
      <c r="KFR189" s="26"/>
      <c r="KFS189" s="26"/>
      <c r="KFT189" s="26"/>
      <c r="KFU189" s="26"/>
      <c r="KFV189" s="26"/>
      <c r="KFW189" s="26"/>
      <c r="KFX189" s="26"/>
      <c r="KFY189" s="26"/>
      <c r="KFZ189" s="26"/>
      <c r="KGA189" s="26"/>
      <c r="KGB189" s="26"/>
      <c r="KGC189" s="26"/>
      <c r="KGD189" s="26"/>
      <c r="KGE189" s="26"/>
      <c r="KGF189" s="26"/>
      <c r="KGG189" s="26"/>
      <c r="KGH189" s="26"/>
      <c r="KGI189" s="26"/>
      <c r="KGJ189" s="26"/>
      <c r="KGK189" s="26"/>
      <c r="KGL189" s="26"/>
      <c r="KGM189" s="26"/>
      <c r="KGN189" s="26"/>
      <c r="KGO189" s="26"/>
      <c r="KGP189" s="26"/>
      <c r="KGQ189" s="26"/>
      <c r="KGR189" s="26"/>
      <c r="KGS189" s="26"/>
      <c r="KGT189" s="26"/>
      <c r="KGU189" s="26"/>
      <c r="KGV189" s="26"/>
      <c r="KGW189" s="26"/>
      <c r="KGX189" s="26"/>
      <c r="KGY189" s="26"/>
      <c r="KGZ189" s="26"/>
      <c r="KHA189" s="26"/>
      <c r="KHB189" s="26"/>
      <c r="KHC189" s="26"/>
      <c r="KHD189" s="26"/>
      <c r="KHE189" s="26"/>
      <c r="KHF189" s="26"/>
      <c r="KHG189" s="26"/>
      <c r="KHH189" s="26"/>
      <c r="KHI189" s="26"/>
      <c r="KHJ189" s="26"/>
      <c r="KHK189" s="26"/>
      <c r="KHL189" s="26"/>
      <c r="KHM189" s="26"/>
      <c r="KHN189" s="26"/>
      <c r="KHO189" s="26"/>
      <c r="KHP189" s="26"/>
      <c r="KHQ189" s="26"/>
      <c r="KHR189" s="26"/>
      <c r="KHS189" s="26"/>
      <c r="KHT189" s="26"/>
      <c r="KHU189" s="26"/>
      <c r="KHV189" s="26"/>
      <c r="KHW189" s="26"/>
      <c r="KHX189" s="26"/>
      <c r="KHY189" s="26"/>
      <c r="KHZ189" s="26"/>
      <c r="KIA189" s="26"/>
      <c r="KIB189" s="26"/>
      <c r="KIC189" s="26"/>
      <c r="KID189" s="26"/>
      <c r="KIE189" s="26"/>
      <c r="KIF189" s="26"/>
      <c r="KIG189" s="26"/>
      <c r="KIH189" s="26"/>
      <c r="KII189" s="26"/>
      <c r="KIJ189" s="26"/>
      <c r="KIK189" s="26"/>
      <c r="KIL189" s="26"/>
      <c r="KIM189" s="26"/>
      <c r="KIN189" s="26"/>
      <c r="KIO189" s="26"/>
      <c r="KIP189" s="26"/>
      <c r="KIQ189" s="26"/>
      <c r="KIR189" s="26"/>
      <c r="KIS189" s="26"/>
      <c r="KIT189" s="26"/>
      <c r="KIU189" s="26"/>
      <c r="KIV189" s="26"/>
      <c r="KIW189" s="26"/>
      <c r="KIX189" s="26"/>
      <c r="KIY189" s="26"/>
      <c r="KIZ189" s="26"/>
      <c r="KJA189" s="26"/>
      <c r="KJB189" s="26"/>
      <c r="KJC189" s="26"/>
      <c r="KJD189" s="26"/>
      <c r="KJE189" s="26"/>
      <c r="KJF189" s="26"/>
      <c r="KJG189" s="26"/>
      <c r="KJH189" s="26"/>
      <c r="KJI189" s="26"/>
      <c r="KJJ189" s="26"/>
      <c r="KJK189" s="26"/>
      <c r="KJL189" s="26"/>
      <c r="KJM189" s="26"/>
      <c r="KJN189" s="26"/>
      <c r="KJO189" s="26"/>
      <c r="KJP189" s="26"/>
      <c r="KJQ189" s="26"/>
      <c r="KJR189" s="26"/>
      <c r="KJS189" s="26"/>
      <c r="KJT189" s="26"/>
      <c r="KJU189" s="26"/>
      <c r="KJV189" s="26"/>
      <c r="KJW189" s="26"/>
      <c r="KJX189" s="26"/>
      <c r="KJY189" s="26"/>
      <c r="KJZ189" s="26"/>
      <c r="KKA189" s="26"/>
      <c r="KKB189" s="26"/>
      <c r="KKC189" s="26"/>
      <c r="KKD189" s="26"/>
      <c r="KKE189" s="26"/>
      <c r="KKF189" s="26"/>
      <c r="KKG189" s="26"/>
      <c r="KKH189" s="26"/>
      <c r="KKI189" s="26"/>
      <c r="KKJ189" s="26"/>
      <c r="KKK189" s="26"/>
      <c r="KKL189" s="26"/>
      <c r="KKM189" s="26"/>
      <c r="KKN189" s="26"/>
      <c r="KKO189" s="26"/>
      <c r="KKP189" s="26"/>
      <c r="KKQ189" s="26"/>
      <c r="KKR189" s="26"/>
      <c r="KKS189" s="26"/>
      <c r="KKT189" s="26"/>
      <c r="KKU189" s="26"/>
      <c r="KKV189" s="26"/>
      <c r="KKW189" s="26"/>
      <c r="KKX189" s="26"/>
      <c r="KKY189" s="26"/>
      <c r="KKZ189" s="26"/>
      <c r="KLA189" s="26"/>
      <c r="KLB189" s="26"/>
      <c r="KLC189" s="26"/>
      <c r="KLD189" s="26"/>
      <c r="KLE189" s="26"/>
      <c r="KLF189" s="26"/>
      <c r="KLG189" s="26"/>
      <c r="KLH189" s="26"/>
      <c r="KLI189" s="26"/>
      <c r="KLJ189" s="26"/>
      <c r="KLK189" s="26"/>
      <c r="KLL189" s="26"/>
      <c r="KLM189" s="26"/>
      <c r="KLN189" s="26"/>
      <c r="KLO189" s="26"/>
      <c r="KLP189" s="26"/>
      <c r="KLQ189" s="26"/>
      <c r="KLR189" s="26"/>
      <c r="KLS189" s="26"/>
      <c r="KLT189" s="26"/>
      <c r="KLU189" s="26"/>
      <c r="KLV189" s="26"/>
      <c r="KLW189" s="26"/>
      <c r="KLX189" s="26"/>
      <c r="KLY189" s="26"/>
      <c r="KLZ189" s="26"/>
      <c r="KMA189" s="26"/>
      <c r="KMB189" s="26"/>
      <c r="KMC189" s="26"/>
      <c r="KMD189" s="26"/>
      <c r="KME189" s="26"/>
      <c r="KMF189" s="26"/>
      <c r="KMG189" s="26"/>
      <c r="KMH189" s="26"/>
      <c r="KMI189" s="26"/>
      <c r="KMJ189" s="26"/>
      <c r="KMK189" s="26"/>
      <c r="KML189" s="26"/>
      <c r="KMM189" s="26"/>
      <c r="KMN189" s="26"/>
      <c r="KMO189" s="26"/>
      <c r="KMP189" s="26"/>
      <c r="KMQ189" s="26"/>
      <c r="KMR189" s="26"/>
      <c r="KMS189" s="26"/>
      <c r="KMT189" s="26"/>
      <c r="KMU189" s="26"/>
      <c r="KMV189" s="26"/>
      <c r="KMW189" s="26"/>
      <c r="KMX189" s="26"/>
      <c r="KMY189" s="26"/>
      <c r="KMZ189" s="26"/>
      <c r="KNA189" s="26"/>
      <c r="KNB189" s="26"/>
      <c r="KNC189" s="26"/>
      <c r="KND189" s="26"/>
      <c r="KNE189" s="26"/>
      <c r="KNF189" s="26"/>
      <c r="KNG189" s="26"/>
      <c r="KNH189" s="26"/>
      <c r="KNI189" s="26"/>
      <c r="KNJ189" s="26"/>
      <c r="KNK189" s="26"/>
      <c r="KNL189" s="26"/>
      <c r="KNM189" s="26"/>
      <c r="KNN189" s="26"/>
      <c r="KNO189" s="26"/>
      <c r="KNP189" s="26"/>
      <c r="KNQ189" s="26"/>
      <c r="KNR189" s="26"/>
      <c r="KNS189" s="26"/>
      <c r="KNT189" s="26"/>
      <c r="KNU189" s="26"/>
      <c r="KNV189" s="26"/>
      <c r="KNW189" s="26"/>
      <c r="KNX189" s="26"/>
      <c r="KNY189" s="26"/>
      <c r="KNZ189" s="26"/>
      <c r="KOA189" s="26"/>
      <c r="KOB189" s="26"/>
      <c r="KOC189" s="26"/>
      <c r="KOD189" s="26"/>
      <c r="KOE189" s="26"/>
      <c r="KOF189" s="26"/>
      <c r="KOG189" s="26"/>
      <c r="KOH189" s="26"/>
      <c r="KOI189" s="26"/>
      <c r="KOJ189" s="26"/>
      <c r="KOK189" s="26"/>
      <c r="KOL189" s="26"/>
      <c r="KOM189" s="26"/>
      <c r="KON189" s="26"/>
      <c r="KOO189" s="26"/>
      <c r="KOP189" s="26"/>
      <c r="KOQ189" s="26"/>
      <c r="KOR189" s="26"/>
      <c r="KOS189" s="26"/>
      <c r="KOT189" s="26"/>
      <c r="KOU189" s="26"/>
      <c r="KOV189" s="26"/>
      <c r="KOW189" s="26"/>
      <c r="KOX189" s="26"/>
      <c r="KOY189" s="26"/>
      <c r="KOZ189" s="26"/>
      <c r="KPA189" s="26"/>
      <c r="KPB189" s="26"/>
      <c r="KPC189" s="26"/>
      <c r="KPD189" s="26"/>
      <c r="KPE189" s="26"/>
      <c r="KPF189" s="26"/>
      <c r="KPG189" s="26"/>
      <c r="KPH189" s="26"/>
      <c r="KPI189" s="26"/>
      <c r="KPJ189" s="26"/>
      <c r="KPK189" s="26"/>
      <c r="KPL189" s="26"/>
      <c r="KPM189" s="26"/>
      <c r="KPN189" s="26"/>
      <c r="KPO189" s="26"/>
      <c r="KPP189" s="26"/>
      <c r="KPQ189" s="26"/>
      <c r="KPR189" s="26"/>
      <c r="KPS189" s="26"/>
      <c r="KPT189" s="26"/>
      <c r="KPU189" s="26"/>
      <c r="KPV189" s="26"/>
      <c r="KPW189" s="26"/>
      <c r="KPX189" s="26"/>
      <c r="KPY189" s="26"/>
      <c r="KPZ189" s="26"/>
      <c r="KQA189" s="26"/>
      <c r="KQB189" s="26"/>
      <c r="KQC189" s="26"/>
      <c r="KQD189" s="26"/>
      <c r="KQE189" s="26"/>
      <c r="KQF189" s="26"/>
      <c r="KQG189" s="26"/>
      <c r="KQH189" s="26"/>
      <c r="KQI189" s="26"/>
      <c r="KQJ189" s="26"/>
      <c r="KQK189" s="26"/>
      <c r="KQL189" s="26"/>
      <c r="KQM189" s="26"/>
      <c r="KQN189" s="26"/>
      <c r="KQO189" s="26"/>
      <c r="KQP189" s="26"/>
      <c r="KQQ189" s="26"/>
      <c r="KQR189" s="26"/>
      <c r="KQS189" s="26"/>
      <c r="KQT189" s="26"/>
      <c r="KQU189" s="26"/>
      <c r="KQV189" s="26"/>
      <c r="KQW189" s="26"/>
      <c r="KQX189" s="26"/>
      <c r="KQY189" s="26"/>
      <c r="KQZ189" s="26"/>
      <c r="KRA189" s="26"/>
      <c r="KRB189" s="26"/>
      <c r="KRC189" s="26"/>
      <c r="KRD189" s="26"/>
      <c r="KRE189" s="26"/>
      <c r="KRF189" s="26"/>
      <c r="KRG189" s="26"/>
      <c r="KRH189" s="26"/>
      <c r="KRI189" s="26"/>
      <c r="KRJ189" s="26"/>
      <c r="KRK189" s="26"/>
      <c r="KRL189" s="26"/>
      <c r="KRM189" s="26"/>
      <c r="KRN189" s="26"/>
      <c r="KRO189" s="26"/>
      <c r="KRP189" s="26"/>
      <c r="KRQ189" s="26"/>
      <c r="KRR189" s="26"/>
      <c r="KRS189" s="26"/>
      <c r="KRT189" s="26"/>
      <c r="KRU189" s="26"/>
      <c r="KRV189" s="26"/>
      <c r="KRW189" s="26"/>
      <c r="KRX189" s="26"/>
      <c r="KRY189" s="26"/>
      <c r="KRZ189" s="26"/>
      <c r="KSA189" s="26"/>
      <c r="KSB189" s="26"/>
      <c r="KSC189" s="26"/>
      <c r="KSD189" s="26"/>
      <c r="KSE189" s="26"/>
      <c r="KSF189" s="26"/>
      <c r="KSG189" s="26"/>
      <c r="KSH189" s="26"/>
      <c r="KSI189" s="26"/>
      <c r="KSJ189" s="26"/>
      <c r="KSK189" s="26"/>
      <c r="KSL189" s="26"/>
      <c r="KSM189" s="26"/>
      <c r="KSN189" s="26"/>
      <c r="KSO189" s="26"/>
      <c r="KSP189" s="26"/>
      <c r="KSQ189" s="26"/>
      <c r="KSR189" s="26"/>
      <c r="KSS189" s="26"/>
      <c r="KST189" s="26"/>
      <c r="KSU189" s="26"/>
      <c r="KSV189" s="26"/>
      <c r="KSW189" s="26"/>
      <c r="KSX189" s="26"/>
      <c r="KSY189" s="26"/>
      <c r="KSZ189" s="26"/>
      <c r="KTA189" s="26"/>
      <c r="KTB189" s="26"/>
      <c r="KTC189" s="26"/>
      <c r="KTD189" s="26"/>
      <c r="KTE189" s="26"/>
      <c r="KTF189" s="26"/>
      <c r="KTG189" s="26"/>
      <c r="KTH189" s="26"/>
      <c r="KTI189" s="26"/>
      <c r="KTJ189" s="26"/>
      <c r="KTK189" s="26"/>
      <c r="KTL189" s="26"/>
      <c r="KTM189" s="26"/>
      <c r="KTN189" s="26"/>
      <c r="KTO189" s="26"/>
      <c r="KTP189" s="26"/>
      <c r="KTQ189" s="26"/>
      <c r="KTR189" s="26"/>
      <c r="KTS189" s="26"/>
      <c r="KTT189" s="26"/>
      <c r="KTU189" s="26"/>
      <c r="KTV189" s="26"/>
      <c r="KTW189" s="26"/>
      <c r="KTX189" s="26"/>
      <c r="KTY189" s="26"/>
      <c r="KTZ189" s="26"/>
      <c r="KUA189" s="26"/>
      <c r="KUB189" s="26"/>
      <c r="KUC189" s="26"/>
      <c r="KUD189" s="26"/>
      <c r="KUE189" s="26"/>
      <c r="KUF189" s="26"/>
      <c r="KUG189" s="26"/>
      <c r="KUH189" s="26"/>
      <c r="KUI189" s="26"/>
      <c r="KUJ189" s="26"/>
      <c r="KUK189" s="26"/>
      <c r="KUL189" s="26"/>
      <c r="KUM189" s="26"/>
      <c r="KUN189" s="26"/>
      <c r="KUO189" s="26"/>
      <c r="KUP189" s="26"/>
      <c r="KUQ189" s="26"/>
      <c r="KUR189" s="26"/>
      <c r="KUS189" s="26"/>
      <c r="KUT189" s="26"/>
      <c r="KUU189" s="26"/>
      <c r="KUV189" s="26"/>
      <c r="KUW189" s="26"/>
      <c r="KUX189" s="26"/>
      <c r="KUY189" s="26"/>
      <c r="KUZ189" s="26"/>
      <c r="KVA189" s="26"/>
      <c r="KVB189" s="26"/>
      <c r="KVC189" s="26"/>
      <c r="KVD189" s="26"/>
      <c r="KVE189" s="26"/>
      <c r="KVF189" s="26"/>
      <c r="KVG189" s="26"/>
      <c r="KVH189" s="26"/>
      <c r="KVI189" s="26"/>
      <c r="KVJ189" s="26"/>
      <c r="KVK189" s="26"/>
      <c r="KVL189" s="26"/>
      <c r="KVM189" s="26"/>
      <c r="KVN189" s="26"/>
      <c r="KVO189" s="26"/>
      <c r="KVP189" s="26"/>
      <c r="KVQ189" s="26"/>
      <c r="KVR189" s="26"/>
      <c r="KVS189" s="26"/>
      <c r="KVT189" s="26"/>
      <c r="KVU189" s="26"/>
      <c r="KVV189" s="26"/>
      <c r="KVW189" s="26"/>
      <c r="KVX189" s="26"/>
      <c r="KVY189" s="26"/>
      <c r="KVZ189" s="26"/>
      <c r="KWA189" s="26"/>
      <c r="KWB189" s="26"/>
      <c r="KWC189" s="26"/>
      <c r="KWD189" s="26"/>
      <c r="KWE189" s="26"/>
      <c r="KWF189" s="26"/>
      <c r="KWG189" s="26"/>
      <c r="KWH189" s="26"/>
      <c r="KWI189" s="26"/>
      <c r="KWJ189" s="26"/>
      <c r="KWK189" s="26"/>
      <c r="KWL189" s="26"/>
      <c r="KWM189" s="26"/>
      <c r="KWN189" s="26"/>
      <c r="KWO189" s="26"/>
      <c r="KWP189" s="26"/>
      <c r="KWQ189" s="26"/>
      <c r="KWR189" s="26"/>
      <c r="KWS189" s="26"/>
      <c r="KWT189" s="26"/>
      <c r="KWU189" s="26"/>
      <c r="KWV189" s="26"/>
      <c r="KWW189" s="26"/>
      <c r="KWX189" s="26"/>
      <c r="KWY189" s="26"/>
      <c r="KWZ189" s="26"/>
      <c r="KXA189" s="26"/>
      <c r="KXB189" s="26"/>
      <c r="KXC189" s="26"/>
      <c r="KXD189" s="26"/>
      <c r="KXE189" s="26"/>
      <c r="KXF189" s="26"/>
      <c r="KXG189" s="26"/>
      <c r="KXH189" s="26"/>
      <c r="KXI189" s="26"/>
      <c r="KXJ189" s="26"/>
      <c r="KXK189" s="26"/>
      <c r="KXL189" s="26"/>
      <c r="KXM189" s="26"/>
      <c r="KXN189" s="26"/>
      <c r="KXO189" s="26"/>
      <c r="KXP189" s="26"/>
      <c r="KXQ189" s="26"/>
      <c r="KXR189" s="26"/>
      <c r="KXS189" s="26"/>
      <c r="KXT189" s="26"/>
      <c r="KXU189" s="26"/>
      <c r="KXV189" s="26"/>
      <c r="KXW189" s="26"/>
      <c r="KXX189" s="26"/>
      <c r="KXY189" s="26"/>
      <c r="KXZ189" s="26"/>
      <c r="KYA189" s="26"/>
      <c r="KYB189" s="26"/>
      <c r="KYC189" s="26"/>
      <c r="KYD189" s="26"/>
      <c r="KYE189" s="26"/>
      <c r="KYF189" s="26"/>
      <c r="KYG189" s="26"/>
      <c r="KYH189" s="26"/>
      <c r="KYI189" s="26"/>
      <c r="KYJ189" s="26"/>
      <c r="KYK189" s="26"/>
      <c r="KYL189" s="26"/>
      <c r="KYM189" s="26"/>
      <c r="KYN189" s="26"/>
      <c r="KYO189" s="26"/>
      <c r="KYP189" s="26"/>
      <c r="KYQ189" s="26"/>
      <c r="KYR189" s="26"/>
      <c r="KYS189" s="26"/>
      <c r="KYT189" s="26"/>
      <c r="KYU189" s="26"/>
      <c r="KYV189" s="26"/>
      <c r="KYW189" s="26"/>
      <c r="KYX189" s="26"/>
      <c r="KYY189" s="26"/>
      <c r="KYZ189" s="26"/>
      <c r="KZA189" s="26"/>
      <c r="KZB189" s="26"/>
      <c r="KZC189" s="26"/>
      <c r="KZD189" s="26"/>
      <c r="KZE189" s="26"/>
      <c r="KZF189" s="26"/>
      <c r="KZG189" s="26"/>
      <c r="KZH189" s="26"/>
      <c r="KZI189" s="26"/>
      <c r="KZJ189" s="26"/>
      <c r="KZK189" s="26"/>
      <c r="KZL189" s="26"/>
      <c r="KZM189" s="26"/>
      <c r="KZN189" s="26"/>
      <c r="KZO189" s="26"/>
      <c r="KZP189" s="26"/>
      <c r="KZQ189" s="26"/>
      <c r="KZR189" s="26"/>
      <c r="KZS189" s="26"/>
      <c r="KZT189" s="26"/>
      <c r="KZU189" s="26"/>
      <c r="KZV189" s="26"/>
      <c r="KZW189" s="26"/>
      <c r="KZX189" s="26"/>
      <c r="KZY189" s="26"/>
      <c r="KZZ189" s="26"/>
      <c r="LAA189" s="26"/>
      <c r="LAB189" s="26"/>
      <c r="LAC189" s="26"/>
      <c r="LAD189" s="26"/>
      <c r="LAE189" s="26"/>
      <c r="LAF189" s="26"/>
      <c r="LAG189" s="26"/>
      <c r="LAH189" s="26"/>
      <c r="LAI189" s="26"/>
      <c r="LAJ189" s="26"/>
      <c r="LAK189" s="26"/>
      <c r="LAL189" s="26"/>
      <c r="LAM189" s="26"/>
      <c r="LAN189" s="26"/>
      <c r="LAO189" s="26"/>
      <c r="LAP189" s="26"/>
      <c r="LAQ189" s="26"/>
      <c r="LAR189" s="26"/>
      <c r="LAS189" s="26"/>
      <c r="LAT189" s="26"/>
      <c r="LAU189" s="26"/>
      <c r="LAV189" s="26"/>
      <c r="LAW189" s="26"/>
      <c r="LAX189" s="26"/>
      <c r="LAY189" s="26"/>
      <c r="LAZ189" s="26"/>
      <c r="LBA189" s="26"/>
      <c r="LBB189" s="26"/>
      <c r="LBC189" s="26"/>
      <c r="LBD189" s="26"/>
      <c r="LBE189" s="26"/>
      <c r="LBF189" s="26"/>
      <c r="LBG189" s="26"/>
      <c r="LBH189" s="26"/>
      <c r="LBI189" s="26"/>
      <c r="LBJ189" s="26"/>
      <c r="LBK189" s="26"/>
      <c r="LBL189" s="26"/>
      <c r="LBM189" s="26"/>
      <c r="LBN189" s="26"/>
      <c r="LBO189" s="26"/>
      <c r="LBP189" s="26"/>
      <c r="LBQ189" s="26"/>
      <c r="LBR189" s="26"/>
      <c r="LBS189" s="26"/>
      <c r="LBT189" s="26"/>
      <c r="LBU189" s="26"/>
      <c r="LBV189" s="26"/>
      <c r="LBW189" s="26"/>
      <c r="LBX189" s="26"/>
      <c r="LBY189" s="26"/>
      <c r="LBZ189" s="26"/>
      <c r="LCA189" s="26"/>
      <c r="LCB189" s="26"/>
      <c r="LCC189" s="26"/>
      <c r="LCD189" s="26"/>
      <c r="LCE189" s="26"/>
      <c r="LCF189" s="26"/>
      <c r="LCG189" s="26"/>
      <c r="LCH189" s="26"/>
      <c r="LCI189" s="26"/>
      <c r="LCJ189" s="26"/>
      <c r="LCK189" s="26"/>
      <c r="LCL189" s="26"/>
      <c r="LCM189" s="26"/>
      <c r="LCN189" s="26"/>
      <c r="LCO189" s="26"/>
      <c r="LCP189" s="26"/>
      <c r="LCQ189" s="26"/>
      <c r="LCR189" s="26"/>
      <c r="LCS189" s="26"/>
      <c r="LCT189" s="26"/>
      <c r="LCU189" s="26"/>
      <c r="LCV189" s="26"/>
      <c r="LCW189" s="26"/>
      <c r="LCX189" s="26"/>
      <c r="LCY189" s="26"/>
      <c r="LCZ189" s="26"/>
      <c r="LDA189" s="26"/>
      <c r="LDB189" s="26"/>
      <c r="LDC189" s="26"/>
      <c r="LDD189" s="26"/>
      <c r="LDE189" s="26"/>
      <c r="LDF189" s="26"/>
      <c r="LDG189" s="26"/>
      <c r="LDH189" s="26"/>
      <c r="LDI189" s="26"/>
      <c r="LDJ189" s="26"/>
      <c r="LDK189" s="26"/>
      <c r="LDL189" s="26"/>
      <c r="LDM189" s="26"/>
      <c r="LDN189" s="26"/>
      <c r="LDO189" s="26"/>
      <c r="LDP189" s="26"/>
      <c r="LDQ189" s="26"/>
      <c r="LDR189" s="26"/>
      <c r="LDS189" s="26"/>
      <c r="LDT189" s="26"/>
      <c r="LDU189" s="26"/>
      <c r="LDV189" s="26"/>
      <c r="LDW189" s="26"/>
      <c r="LDX189" s="26"/>
      <c r="LDY189" s="26"/>
      <c r="LDZ189" s="26"/>
      <c r="LEA189" s="26"/>
      <c r="LEB189" s="26"/>
      <c r="LEC189" s="26"/>
      <c r="LED189" s="26"/>
      <c r="LEE189" s="26"/>
      <c r="LEF189" s="26"/>
      <c r="LEG189" s="26"/>
      <c r="LEH189" s="26"/>
      <c r="LEI189" s="26"/>
      <c r="LEJ189" s="26"/>
      <c r="LEK189" s="26"/>
      <c r="LEL189" s="26"/>
      <c r="LEM189" s="26"/>
      <c r="LEN189" s="26"/>
      <c r="LEO189" s="26"/>
      <c r="LEP189" s="26"/>
      <c r="LEQ189" s="26"/>
      <c r="LER189" s="26"/>
      <c r="LES189" s="26"/>
      <c r="LET189" s="26"/>
      <c r="LEU189" s="26"/>
      <c r="LEV189" s="26"/>
      <c r="LEW189" s="26"/>
      <c r="LEX189" s="26"/>
      <c r="LEY189" s="26"/>
      <c r="LEZ189" s="26"/>
      <c r="LFA189" s="26"/>
      <c r="LFB189" s="26"/>
      <c r="LFC189" s="26"/>
      <c r="LFD189" s="26"/>
      <c r="LFE189" s="26"/>
      <c r="LFF189" s="26"/>
      <c r="LFG189" s="26"/>
      <c r="LFH189" s="26"/>
      <c r="LFI189" s="26"/>
      <c r="LFJ189" s="26"/>
      <c r="LFK189" s="26"/>
      <c r="LFL189" s="26"/>
      <c r="LFM189" s="26"/>
      <c r="LFN189" s="26"/>
      <c r="LFO189" s="26"/>
      <c r="LFP189" s="26"/>
      <c r="LFQ189" s="26"/>
      <c r="LFR189" s="26"/>
      <c r="LFS189" s="26"/>
      <c r="LFT189" s="26"/>
      <c r="LFU189" s="26"/>
      <c r="LFV189" s="26"/>
      <c r="LFW189" s="26"/>
      <c r="LFX189" s="26"/>
      <c r="LFY189" s="26"/>
      <c r="LFZ189" s="26"/>
      <c r="LGA189" s="26"/>
      <c r="LGB189" s="26"/>
      <c r="LGC189" s="26"/>
      <c r="LGD189" s="26"/>
      <c r="LGE189" s="26"/>
      <c r="LGF189" s="26"/>
      <c r="LGG189" s="26"/>
      <c r="LGH189" s="26"/>
      <c r="LGI189" s="26"/>
      <c r="LGJ189" s="26"/>
      <c r="LGK189" s="26"/>
      <c r="LGL189" s="26"/>
      <c r="LGM189" s="26"/>
      <c r="LGN189" s="26"/>
      <c r="LGO189" s="26"/>
      <c r="LGP189" s="26"/>
      <c r="LGQ189" s="26"/>
      <c r="LGR189" s="26"/>
      <c r="LGS189" s="26"/>
      <c r="LGT189" s="26"/>
      <c r="LGU189" s="26"/>
      <c r="LGV189" s="26"/>
      <c r="LGW189" s="26"/>
      <c r="LGX189" s="26"/>
      <c r="LGY189" s="26"/>
      <c r="LGZ189" s="26"/>
      <c r="LHA189" s="26"/>
      <c r="LHB189" s="26"/>
      <c r="LHC189" s="26"/>
      <c r="LHD189" s="26"/>
      <c r="LHE189" s="26"/>
      <c r="LHF189" s="26"/>
      <c r="LHG189" s="26"/>
      <c r="LHH189" s="26"/>
      <c r="LHI189" s="26"/>
      <c r="LHJ189" s="26"/>
      <c r="LHK189" s="26"/>
      <c r="LHL189" s="26"/>
      <c r="LHM189" s="26"/>
      <c r="LHN189" s="26"/>
      <c r="LHO189" s="26"/>
      <c r="LHP189" s="26"/>
      <c r="LHQ189" s="26"/>
      <c r="LHR189" s="26"/>
      <c r="LHS189" s="26"/>
      <c r="LHT189" s="26"/>
      <c r="LHU189" s="26"/>
      <c r="LHV189" s="26"/>
      <c r="LHW189" s="26"/>
      <c r="LHX189" s="26"/>
      <c r="LHY189" s="26"/>
      <c r="LHZ189" s="26"/>
      <c r="LIA189" s="26"/>
      <c r="LIB189" s="26"/>
      <c r="LIC189" s="26"/>
      <c r="LID189" s="26"/>
      <c r="LIE189" s="26"/>
      <c r="LIF189" s="26"/>
      <c r="LIG189" s="26"/>
      <c r="LIH189" s="26"/>
      <c r="LII189" s="26"/>
      <c r="LIJ189" s="26"/>
      <c r="LIK189" s="26"/>
      <c r="LIL189" s="26"/>
      <c r="LIM189" s="26"/>
      <c r="LIN189" s="26"/>
      <c r="LIO189" s="26"/>
      <c r="LIP189" s="26"/>
      <c r="LIQ189" s="26"/>
      <c r="LIR189" s="26"/>
      <c r="LIS189" s="26"/>
      <c r="LIT189" s="26"/>
      <c r="LIU189" s="26"/>
      <c r="LIV189" s="26"/>
      <c r="LIW189" s="26"/>
      <c r="LIX189" s="26"/>
      <c r="LIY189" s="26"/>
      <c r="LIZ189" s="26"/>
      <c r="LJA189" s="26"/>
      <c r="LJB189" s="26"/>
      <c r="LJC189" s="26"/>
      <c r="LJD189" s="26"/>
      <c r="LJE189" s="26"/>
      <c r="LJF189" s="26"/>
      <c r="LJG189" s="26"/>
      <c r="LJH189" s="26"/>
      <c r="LJI189" s="26"/>
      <c r="LJJ189" s="26"/>
      <c r="LJK189" s="26"/>
      <c r="LJL189" s="26"/>
      <c r="LJM189" s="26"/>
      <c r="LJN189" s="26"/>
      <c r="LJO189" s="26"/>
      <c r="LJP189" s="26"/>
      <c r="LJQ189" s="26"/>
      <c r="LJR189" s="26"/>
      <c r="LJS189" s="26"/>
      <c r="LJT189" s="26"/>
      <c r="LJU189" s="26"/>
      <c r="LJV189" s="26"/>
      <c r="LJW189" s="26"/>
      <c r="LJX189" s="26"/>
      <c r="LJY189" s="26"/>
      <c r="LJZ189" s="26"/>
      <c r="LKA189" s="26"/>
      <c r="LKB189" s="26"/>
      <c r="LKC189" s="26"/>
      <c r="LKD189" s="26"/>
      <c r="LKE189" s="26"/>
      <c r="LKF189" s="26"/>
      <c r="LKG189" s="26"/>
      <c r="LKH189" s="26"/>
      <c r="LKI189" s="26"/>
      <c r="LKJ189" s="26"/>
      <c r="LKK189" s="26"/>
      <c r="LKL189" s="26"/>
      <c r="LKM189" s="26"/>
      <c r="LKN189" s="26"/>
      <c r="LKO189" s="26"/>
      <c r="LKP189" s="26"/>
      <c r="LKQ189" s="26"/>
      <c r="LKR189" s="26"/>
      <c r="LKS189" s="26"/>
      <c r="LKT189" s="26"/>
      <c r="LKU189" s="26"/>
      <c r="LKV189" s="26"/>
      <c r="LKW189" s="26"/>
      <c r="LKX189" s="26"/>
      <c r="LKY189" s="26"/>
      <c r="LKZ189" s="26"/>
      <c r="LLA189" s="26"/>
      <c r="LLB189" s="26"/>
      <c r="LLC189" s="26"/>
      <c r="LLD189" s="26"/>
      <c r="LLE189" s="26"/>
      <c r="LLF189" s="26"/>
      <c r="LLG189" s="26"/>
      <c r="LLH189" s="26"/>
      <c r="LLI189" s="26"/>
      <c r="LLJ189" s="26"/>
      <c r="LLK189" s="26"/>
      <c r="LLL189" s="26"/>
      <c r="LLM189" s="26"/>
      <c r="LLN189" s="26"/>
      <c r="LLO189" s="26"/>
      <c r="LLP189" s="26"/>
      <c r="LLQ189" s="26"/>
      <c r="LLR189" s="26"/>
      <c r="LLS189" s="26"/>
      <c r="LLT189" s="26"/>
      <c r="LLU189" s="26"/>
      <c r="LLV189" s="26"/>
      <c r="LLW189" s="26"/>
      <c r="LLX189" s="26"/>
      <c r="LLY189" s="26"/>
      <c r="LLZ189" s="26"/>
      <c r="LMA189" s="26"/>
      <c r="LMB189" s="26"/>
      <c r="LMC189" s="26"/>
      <c r="LMD189" s="26"/>
      <c r="LME189" s="26"/>
      <c r="LMF189" s="26"/>
      <c r="LMG189" s="26"/>
      <c r="LMH189" s="26"/>
      <c r="LMI189" s="26"/>
      <c r="LMJ189" s="26"/>
      <c r="LMK189" s="26"/>
      <c r="LML189" s="26"/>
      <c r="LMM189" s="26"/>
      <c r="LMN189" s="26"/>
      <c r="LMO189" s="26"/>
      <c r="LMP189" s="26"/>
      <c r="LMQ189" s="26"/>
      <c r="LMR189" s="26"/>
      <c r="LMS189" s="26"/>
      <c r="LMT189" s="26"/>
      <c r="LMU189" s="26"/>
      <c r="LMV189" s="26"/>
      <c r="LMW189" s="26"/>
      <c r="LMX189" s="26"/>
      <c r="LMY189" s="26"/>
      <c r="LMZ189" s="26"/>
      <c r="LNA189" s="26"/>
      <c r="LNB189" s="26"/>
      <c r="LNC189" s="26"/>
      <c r="LND189" s="26"/>
      <c r="LNE189" s="26"/>
      <c r="LNF189" s="26"/>
      <c r="LNG189" s="26"/>
      <c r="LNH189" s="26"/>
      <c r="LNI189" s="26"/>
      <c r="LNJ189" s="26"/>
      <c r="LNK189" s="26"/>
      <c r="LNL189" s="26"/>
      <c r="LNM189" s="26"/>
      <c r="LNN189" s="26"/>
      <c r="LNO189" s="26"/>
      <c r="LNP189" s="26"/>
      <c r="LNQ189" s="26"/>
      <c r="LNR189" s="26"/>
      <c r="LNS189" s="26"/>
      <c r="LNT189" s="26"/>
      <c r="LNU189" s="26"/>
      <c r="LNV189" s="26"/>
      <c r="LNW189" s="26"/>
      <c r="LNX189" s="26"/>
      <c r="LNY189" s="26"/>
      <c r="LNZ189" s="26"/>
      <c r="LOA189" s="26"/>
      <c r="LOB189" s="26"/>
      <c r="LOC189" s="26"/>
      <c r="LOD189" s="26"/>
      <c r="LOE189" s="26"/>
      <c r="LOF189" s="26"/>
      <c r="LOG189" s="26"/>
      <c r="LOH189" s="26"/>
      <c r="LOI189" s="26"/>
      <c r="LOJ189" s="26"/>
      <c r="LOK189" s="26"/>
      <c r="LOL189" s="26"/>
      <c r="LOM189" s="26"/>
      <c r="LON189" s="26"/>
      <c r="LOO189" s="26"/>
      <c r="LOP189" s="26"/>
      <c r="LOQ189" s="26"/>
      <c r="LOR189" s="26"/>
      <c r="LOS189" s="26"/>
      <c r="LOT189" s="26"/>
      <c r="LOU189" s="26"/>
      <c r="LOV189" s="26"/>
      <c r="LOW189" s="26"/>
      <c r="LOX189" s="26"/>
      <c r="LOY189" s="26"/>
      <c r="LOZ189" s="26"/>
      <c r="LPA189" s="26"/>
      <c r="LPB189" s="26"/>
      <c r="LPC189" s="26"/>
      <c r="LPD189" s="26"/>
      <c r="LPE189" s="26"/>
      <c r="LPF189" s="26"/>
      <c r="LPG189" s="26"/>
      <c r="LPH189" s="26"/>
      <c r="LPI189" s="26"/>
      <c r="LPJ189" s="26"/>
      <c r="LPK189" s="26"/>
      <c r="LPL189" s="26"/>
      <c r="LPM189" s="26"/>
      <c r="LPN189" s="26"/>
      <c r="LPO189" s="26"/>
      <c r="LPP189" s="26"/>
      <c r="LPQ189" s="26"/>
      <c r="LPR189" s="26"/>
      <c r="LPS189" s="26"/>
      <c r="LPT189" s="26"/>
      <c r="LPU189" s="26"/>
      <c r="LPV189" s="26"/>
      <c r="LPW189" s="26"/>
      <c r="LPX189" s="26"/>
      <c r="LPY189" s="26"/>
      <c r="LPZ189" s="26"/>
      <c r="LQA189" s="26"/>
      <c r="LQB189" s="26"/>
      <c r="LQC189" s="26"/>
      <c r="LQD189" s="26"/>
      <c r="LQE189" s="26"/>
      <c r="LQF189" s="26"/>
      <c r="LQG189" s="26"/>
      <c r="LQH189" s="26"/>
      <c r="LQI189" s="26"/>
      <c r="LQJ189" s="26"/>
      <c r="LQK189" s="26"/>
      <c r="LQL189" s="26"/>
      <c r="LQM189" s="26"/>
      <c r="LQN189" s="26"/>
      <c r="LQO189" s="26"/>
      <c r="LQP189" s="26"/>
      <c r="LQQ189" s="26"/>
      <c r="LQR189" s="26"/>
      <c r="LQS189" s="26"/>
      <c r="LQT189" s="26"/>
      <c r="LQU189" s="26"/>
      <c r="LQV189" s="26"/>
      <c r="LQW189" s="26"/>
      <c r="LQX189" s="26"/>
      <c r="LQY189" s="26"/>
      <c r="LQZ189" s="26"/>
      <c r="LRA189" s="26"/>
      <c r="LRB189" s="26"/>
      <c r="LRC189" s="26"/>
      <c r="LRD189" s="26"/>
      <c r="LRE189" s="26"/>
      <c r="LRF189" s="26"/>
      <c r="LRG189" s="26"/>
      <c r="LRH189" s="26"/>
      <c r="LRI189" s="26"/>
      <c r="LRJ189" s="26"/>
      <c r="LRK189" s="26"/>
      <c r="LRL189" s="26"/>
      <c r="LRM189" s="26"/>
      <c r="LRN189" s="26"/>
      <c r="LRO189" s="26"/>
      <c r="LRP189" s="26"/>
      <c r="LRQ189" s="26"/>
      <c r="LRR189" s="26"/>
      <c r="LRS189" s="26"/>
      <c r="LRT189" s="26"/>
      <c r="LRU189" s="26"/>
      <c r="LRV189" s="26"/>
      <c r="LRW189" s="26"/>
      <c r="LRX189" s="26"/>
      <c r="LRY189" s="26"/>
      <c r="LRZ189" s="26"/>
      <c r="LSA189" s="26"/>
      <c r="LSB189" s="26"/>
      <c r="LSC189" s="26"/>
      <c r="LSD189" s="26"/>
      <c r="LSE189" s="26"/>
      <c r="LSF189" s="26"/>
      <c r="LSG189" s="26"/>
      <c r="LSH189" s="26"/>
      <c r="LSI189" s="26"/>
      <c r="LSJ189" s="26"/>
      <c r="LSK189" s="26"/>
      <c r="LSL189" s="26"/>
      <c r="LSM189" s="26"/>
      <c r="LSN189" s="26"/>
      <c r="LSO189" s="26"/>
      <c r="LSP189" s="26"/>
      <c r="LSQ189" s="26"/>
      <c r="LSR189" s="26"/>
      <c r="LSS189" s="26"/>
      <c r="LST189" s="26"/>
      <c r="LSU189" s="26"/>
      <c r="LSV189" s="26"/>
      <c r="LSW189" s="26"/>
      <c r="LSX189" s="26"/>
      <c r="LSY189" s="26"/>
      <c r="LSZ189" s="26"/>
      <c r="LTA189" s="26"/>
      <c r="LTB189" s="26"/>
      <c r="LTC189" s="26"/>
      <c r="LTD189" s="26"/>
      <c r="LTE189" s="26"/>
      <c r="LTF189" s="26"/>
      <c r="LTG189" s="26"/>
      <c r="LTH189" s="26"/>
      <c r="LTI189" s="26"/>
      <c r="LTJ189" s="26"/>
      <c r="LTK189" s="26"/>
      <c r="LTL189" s="26"/>
      <c r="LTM189" s="26"/>
      <c r="LTN189" s="26"/>
      <c r="LTO189" s="26"/>
      <c r="LTP189" s="26"/>
      <c r="LTQ189" s="26"/>
      <c r="LTR189" s="26"/>
      <c r="LTS189" s="26"/>
      <c r="LTT189" s="26"/>
      <c r="LTU189" s="26"/>
      <c r="LTV189" s="26"/>
      <c r="LTW189" s="26"/>
      <c r="LTX189" s="26"/>
      <c r="LTY189" s="26"/>
      <c r="LTZ189" s="26"/>
      <c r="LUA189" s="26"/>
      <c r="LUB189" s="26"/>
      <c r="LUC189" s="26"/>
      <c r="LUD189" s="26"/>
      <c r="LUE189" s="26"/>
      <c r="LUF189" s="26"/>
      <c r="LUG189" s="26"/>
      <c r="LUH189" s="26"/>
      <c r="LUI189" s="26"/>
      <c r="LUJ189" s="26"/>
      <c r="LUK189" s="26"/>
      <c r="LUL189" s="26"/>
      <c r="LUM189" s="26"/>
      <c r="LUN189" s="26"/>
      <c r="LUO189" s="26"/>
      <c r="LUP189" s="26"/>
      <c r="LUQ189" s="26"/>
      <c r="LUR189" s="26"/>
      <c r="LUS189" s="26"/>
      <c r="LUT189" s="26"/>
      <c r="LUU189" s="26"/>
      <c r="LUV189" s="26"/>
      <c r="LUW189" s="26"/>
      <c r="LUX189" s="26"/>
      <c r="LUY189" s="26"/>
      <c r="LUZ189" s="26"/>
      <c r="LVA189" s="26"/>
      <c r="LVB189" s="26"/>
      <c r="LVC189" s="26"/>
      <c r="LVD189" s="26"/>
      <c r="LVE189" s="26"/>
      <c r="LVF189" s="26"/>
      <c r="LVG189" s="26"/>
      <c r="LVH189" s="26"/>
      <c r="LVI189" s="26"/>
      <c r="LVJ189" s="26"/>
      <c r="LVK189" s="26"/>
      <c r="LVL189" s="26"/>
      <c r="LVM189" s="26"/>
      <c r="LVN189" s="26"/>
      <c r="LVO189" s="26"/>
      <c r="LVP189" s="26"/>
      <c r="LVQ189" s="26"/>
      <c r="LVR189" s="26"/>
      <c r="LVS189" s="26"/>
      <c r="LVT189" s="26"/>
      <c r="LVU189" s="26"/>
      <c r="LVV189" s="26"/>
      <c r="LVW189" s="26"/>
      <c r="LVX189" s="26"/>
      <c r="LVY189" s="26"/>
      <c r="LVZ189" s="26"/>
      <c r="LWA189" s="26"/>
      <c r="LWB189" s="26"/>
      <c r="LWC189" s="26"/>
      <c r="LWD189" s="26"/>
      <c r="LWE189" s="26"/>
      <c r="LWF189" s="26"/>
      <c r="LWG189" s="26"/>
      <c r="LWH189" s="26"/>
      <c r="LWI189" s="26"/>
      <c r="LWJ189" s="26"/>
      <c r="LWK189" s="26"/>
      <c r="LWL189" s="26"/>
      <c r="LWM189" s="26"/>
      <c r="LWN189" s="26"/>
      <c r="LWO189" s="26"/>
      <c r="LWP189" s="26"/>
      <c r="LWQ189" s="26"/>
      <c r="LWR189" s="26"/>
      <c r="LWS189" s="26"/>
      <c r="LWT189" s="26"/>
      <c r="LWU189" s="26"/>
      <c r="LWV189" s="26"/>
      <c r="LWW189" s="26"/>
      <c r="LWX189" s="26"/>
      <c r="LWY189" s="26"/>
      <c r="LWZ189" s="26"/>
      <c r="LXA189" s="26"/>
      <c r="LXB189" s="26"/>
      <c r="LXC189" s="26"/>
      <c r="LXD189" s="26"/>
      <c r="LXE189" s="26"/>
      <c r="LXF189" s="26"/>
      <c r="LXG189" s="26"/>
      <c r="LXH189" s="26"/>
      <c r="LXI189" s="26"/>
      <c r="LXJ189" s="26"/>
      <c r="LXK189" s="26"/>
      <c r="LXL189" s="26"/>
      <c r="LXM189" s="26"/>
      <c r="LXN189" s="26"/>
      <c r="LXO189" s="26"/>
      <c r="LXP189" s="26"/>
      <c r="LXQ189" s="26"/>
      <c r="LXR189" s="26"/>
      <c r="LXS189" s="26"/>
      <c r="LXT189" s="26"/>
      <c r="LXU189" s="26"/>
      <c r="LXV189" s="26"/>
      <c r="LXW189" s="26"/>
      <c r="LXX189" s="26"/>
      <c r="LXY189" s="26"/>
      <c r="LXZ189" s="26"/>
      <c r="LYA189" s="26"/>
      <c r="LYB189" s="26"/>
      <c r="LYC189" s="26"/>
      <c r="LYD189" s="26"/>
      <c r="LYE189" s="26"/>
      <c r="LYF189" s="26"/>
      <c r="LYG189" s="26"/>
      <c r="LYH189" s="26"/>
      <c r="LYI189" s="26"/>
      <c r="LYJ189" s="26"/>
      <c r="LYK189" s="26"/>
      <c r="LYL189" s="26"/>
      <c r="LYM189" s="26"/>
      <c r="LYN189" s="26"/>
      <c r="LYO189" s="26"/>
      <c r="LYP189" s="26"/>
      <c r="LYQ189" s="26"/>
      <c r="LYR189" s="26"/>
      <c r="LYS189" s="26"/>
      <c r="LYT189" s="26"/>
      <c r="LYU189" s="26"/>
      <c r="LYV189" s="26"/>
      <c r="LYW189" s="26"/>
      <c r="LYX189" s="26"/>
      <c r="LYY189" s="26"/>
      <c r="LYZ189" s="26"/>
      <c r="LZA189" s="26"/>
      <c r="LZB189" s="26"/>
      <c r="LZC189" s="26"/>
      <c r="LZD189" s="26"/>
      <c r="LZE189" s="26"/>
      <c r="LZF189" s="26"/>
      <c r="LZG189" s="26"/>
      <c r="LZH189" s="26"/>
      <c r="LZI189" s="26"/>
      <c r="LZJ189" s="26"/>
      <c r="LZK189" s="26"/>
      <c r="LZL189" s="26"/>
      <c r="LZM189" s="26"/>
      <c r="LZN189" s="26"/>
      <c r="LZO189" s="26"/>
      <c r="LZP189" s="26"/>
      <c r="LZQ189" s="26"/>
      <c r="LZR189" s="26"/>
      <c r="LZS189" s="26"/>
      <c r="LZT189" s="26"/>
      <c r="LZU189" s="26"/>
      <c r="LZV189" s="26"/>
      <c r="LZW189" s="26"/>
      <c r="LZX189" s="26"/>
      <c r="LZY189" s="26"/>
      <c r="LZZ189" s="26"/>
      <c r="MAA189" s="26"/>
      <c r="MAB189" s="26"/>
      <c r="MAC189" s="26"/>
      <c r="MAD189" s="26"/>
      <c r="MAE189" s="26"/>
      <c r="MAF189" s="26"/>
      <c r="MAG189" s="26"/>
      <c r="MAH189" s="26"/>
      <c r="MAI189" s="26"/>
      <c r="MAJ189" s="26"/>
      <c r="MAK189" s="26"/>
      <c r="MAL189" s="26"/>
      <c r="MAM189" s="26"/>
      <c r="MAN189" s="26"/>
      <c r="MAO189" s="26"/>
      <c r="MAP189" s="26"/>
      <c r="MAQ189" s="26"/>
      <c r="MAR189" s="26"/>
      <c r="MAS189" s="26"/>
      <c r="MAT189" s="26"/>
      <c r="MAU189" s="26"/>
      <c r="MAV189" s="26"/>
      <c r="MAW189" s="26"/>
      <c r="MAX189" s="26"/>
      <c r="MAY189" s="26"/>
      <c r="MAZ189" s="26"/>
      <c r="MBA189" s="26"/>
      <c r="MBB189" s="26"/>
      <c r="MBC189" s="26"/>
      <c r="MBD189" s="26"/>
      <c r="MBE189" s="26"/>
      <c r="MBF189" s="26"/>
      <c r="MBG189" s="26"/>
      <c r="MBH189" s="26"/>
      <c r="MBI189" s="26"/>
      <c r="MBJ189" s="26"/>
      <c r="MBK189" s="26"/>
      <c r="MBL189" s="26"/>
      <c r="MBM189" s="26"/>
      <c r="MBN189" s="26"/>
      <c r="MBO189" s="26"/>
      <c r="MBP189" s="26"/>
      <c r="MBQ189" s="26"/>
      <c r="MBR189" s="26"/>
      <c r="MBS189" s="26"/>
      <c r="MBT189" s="26"/>
      <c r="MBU189" s="26"/>
      <c r="MBV189" s="26"/>
      <c r="MBW189" s="26"/>
      <c r="MBX189" s="26"/>
      <c r="MBY189" s="26"/>
      <c r="MBZ189" s="26"/>
      <c r="MCA189" s="26"/>
      <c r="MCB189" s="26"/>
      <c r="MCC189" s="26"/>
      <c r="MCD189" s="26"/>
      <c r="MCE189" s="26"/>
      <c r="MCF189" s="26"/>
      <c r="MCG189" s="26"/>
      <c r="MCH189" s="26"/>
      <c r="MCI189" s="26"/>
      <c r="MCJ189" s="26"/>
      <c r="MCK189" s="26"/>
      <c r="MCL189" s="26"/>
      <c r="MCM189" s="26"/>
      <c r="MCN189" s="26"/>
      <c r="MCO189" s="26"/>
      <c r="MCP189" s="26"/>
      <c r="MCQ189" s="26"/>
      <c r="MCR189" s="26"/>
      <c r="MCS189" s="26"/>
      <c r="MCT189" s="26"/>
      <c r="MCU189" s="26"/>
      <c r="MCV189" s="26"/>
      <c r="MCW189" s="26"/>
      <c r="MCX189" s="26"/>
      <c r="MCY189" s="26"/>
      <c r="MCZ189" s="26"/>
      <c r="MDA189" s="26"/>
      <c r="MDB189" s="26"/>
      <c r="MDC189" s="26"/>
      <c r="MDD189" s="26"/>
      <c r="MDE189" s="26"/>
      <c r="MDF189" s="26"/>
      <c r="MDG189" s="26"/>
      <c r="MDH189" s="26"/>
      <c r="MDI189" s="26"/>
      <c r="MDJ189" s="26"/>
      <c r="MDK189" s="26"/>
      <c r="MDL189" s="26"/>
      <c r="MDM189" s="26"/>
      <c r="MDN189" s="26"/>
      <c r="MDO189" s="26"/>
      <c r="MDP189" s="26"/>
      <c r="MDQ189" s="26"/>
      <c r="MDR189" s="26"/>
      <c r="MDS189" s="26"/>
      <c r="MDT189" s="26"/>
      <c r="MDU189" s="26"/>
      <c r="MDV189" s="26"/>
      <c r="MDW189" s="26"/>
      <c r="MDX189" s="26"/>
      <c r="MDY189" s="26"/>
      <c r="MDZ189" s="26"/>
      <c r="MEA189" s="26"/>
      <c r="MEB189" s="26"/>
      <c r="MEC189" s="26"/>
      <c r="MED189" s="26"/>
      <c r="MEE189" s="26"/>
      <c r="MEF189" s="26"/>
      <c r="MEG189" s="26"/>
      <c r="MEH189" s="26"/>
      <c r="MEI189" s="26"/>
      <c r="MEJ189" s="26"/>
      <c r="MEK189" s="26"/>
      <c r="MEL189" s="26"/>
      <c r="MEM189" s="26"/>
      <c r="MEN189" s="26"/>
      <c r="MEO189" s="26"/>
      <c r="MEP189" s="26"/>
      <c r="MEQ189" s="26"/>
      <c r="MER189" s="26"/>
      <c r="MES189" s="26"/>
      <c r="MET189" s="26"/>
      <c r="MEU189" s="26"/>
      <c r="MEV189" s="26"/>
      <c r="MEW189" s="26"/>
      <c r="MEX189" s="26"/>
      <c r="MEY189" s="26"/>
      <c r="MEZ189" s="26"/>
      <c r="MFA189" s="26"/>
      <c r="MFB189" s="26"/>
      <c r="MFC189" s="26"/>
      <c r="MFD189" s="26"/>
      <c r="MFE189" s="26"/>
      <c r="MFF189" s="26"/>
      <c r="MFG189" s="26"/>
      <c r="MFH189" s="26"/>
      <c r="MFI189" s="26"/>
      <c r="MFJ189" s="26"/>
      <c r="MFK189" s="26"/>
      <c r="MFL189" s="26"/>
      <c r="MFM189" s="26"/>
      <c r="MFN189" s="26"/>
      <c r="MFO189" s="26"/>
      <c r="MFP189" s="26"/>
      <c r="MFQ189" s="26"/>
      <c r="MFR189" s="26"/>
      <c r="MFS189" s="26"/>
      <c r="MFT189" s="26"/>
      <c r="MFU189" s="26"/>
      <c r="MFV189" s="26"/>
      <c r="MFW189" s="26"/>
      <c r="MFX189" s="26"/>
      <c r="MFY189" s="26"/>
      <c r="MFZ189" s="26"/>
      <c r="MGA189" s="26"/>
      <c r="MGB189" s="26"/>
      <c r="MGC189" s="26"/>
      <c r="MGD189" s="26"/>
      <c r="MGE189" s="26"/>
      <c r="MGF189" s="26"/>
      <c r="MGG189" s="26"/>
      <c r="MGH189" s="26"/>
      <c r="MGI189" s="26"/>
      <c r="MGJ189" s="26"/>
      <c r="MGK189" s="26"/>
      <c r="MGL189" s="26"/>
      <c r="MGM189" s="26"/>
      <c r="MGN189" s="26"/>
      <c r="MGO189" s="26"/>
      <c r="MGP189" s="26"/>
      <c r="MGQ189" s="26"/>
      <c r="MGR189" s="26"/>
      <c r="MGS189" s="26"/>
      <c r="MGT189" s="26"/>
      <c r="MGU189" s="26"/>
      <c r="MGV189" s="26"/>
      <c r="MGW189" s="26"/>
      <c r="MGX189" s="26"/>
      <c r="MGY189" s="26"/>
      <c r="MGZ189" s="26"/>
      <c r="MHA189" s="26"/>
      <c r="MHB189" s="26"/>
      <c r="MHC189" s="26"/>
      <c r="MHD189" s="26"/>
      <c r="MHE189" s="26"/>
      <c r="MHF189" s="26"/>
      <c r="MHG189" s="26"/>
      <c r="MHH189" s="26"/>
      <c r="MHI189" s="26"/>
      <c r="MHJ189" s="26"/>
      <c r="MHK189" s="26"/>
      <c r="MHL189" s="26"/>
      <c r="MHM189" s="26"/>
      <c r="MHN189" s="26"/>
      <c r="MHO189" s="26"/>
      <c r="MHP189" s="26"/>
      <c r="MHQ189" s="26"/>
      <c r="MHR189" s="26"/>
      <c r="MHS189" s="26"/>
      <c r="MHT189" s="26"/>
      <c r="MHU189" s="26"/>
      <c r="MHV189" s="26"/>
      <c r="MHW189" s="26"/>
      <c r="MHX189" s="26"/>
      <c r="MHY189" s="26"/>
      <c r="MHZ189" s="26"/>
      <c r="MIA189" s="26"/>
      <c r="MIB189" s="26"/>
      <c r="MIC189" s="26"/>
      <c r="MID189" s="26"/>
      <c r="MIE189" s="26"/>
      <c r="MIF189" s="26"/>
      <c r="MIG189" s="26"/>
      <c r="MIH189" s="26"/>
      <c r="MII189" s="26"/>
      <c r="MIJ189" s="26"/>
      <c r="MIK189" s="26"/>
      <c r="MIL189" s="26"/>
      <c r="MIM189" s="26"/>
      <c r="MIN189" s="26"/>
      <c r="MIO189" s="26"/>
      <c r="MIP189" s="26"/>
      <c r="MIQ189" s="26"/>
      <c r="MIR189" s="26"/>
      <c r="MIS189" s="26"/>
      <c r="MIT189" s="26"/>
      <c r="MIU189" s="26"/>
      <c r="MIV189" s="26"/>
      <c r="MIW189" s="26"/>
      <c r="MIX189" s="26"/>
      <c r="MIY189" s="26"/>
      <c r="MIZ189" s="26"/>
      <c r="MJA189" s="26"/>
      <c r="MJB189" s="26"/>
      <c r="MJC189" s="26"/>
      <c r="MJD189" s="26"/>
      <c r="MJE189" s="26"/>
      <c r="MJF189" s="26"/>
      <c r="MJG189" s="26"/>
      <c r="MJH189" s="26"/>
      <c r="MJI189" s="26"/>
      <c r="MJJ189" s="26"/>
      <c r="MJK189" s="26"/>
      <c r="MJL189" s="26"/>
      <c r="MJM189" s="26"/>
      <c r="MJN189" s="26"/>
      <c r="MJO189" s="26"/>
      <c r="MJP189" s="26"/>
      <c r="MJQ189" s="26"/>
      <c r="MJR189" s="26"/>
      <c r="MJS189" s="26"/>
      <c r="MJT189" s="26"/>
      <c r="MJU189" s="26"/>
      <c r="MJV189" s="26"/>
      <c r="MJW189" s="26"/>
      <c r="MJX189" s="26"/>
      <c r="MJY189" s="26"/>
      <c r="MJZ189" s="26"/>
      <c r="MKA189" s="26"/>
      <c r="MKB189" s="26"/>
      <c r="MKC189" s="26"/>
      <c r="MKD189" s="26"/>
      <c r="MKE189" s="26"/>
      <c r="MKF189" s="26"/>
      <c r="MKG189" s="26"/>
      <c r="MKH189" s="26"/>
      <c r="MKI189" s="26"/>
      <c r="MKJ189" s="26"/>
      <c r="MKK189" s="26"/>
      <c r="MKL189" s="26"/>
      <c r="MKM189" s="26"/>
      <c r="MKN189" s="26"/>
      <c r="MKO189" s="26"/>
      <c r="MKP189" s="26"/>
      <c r="MKQ189" s="26"/>
      <c r="MKR189" s="26"/>
      <c r="MKS189" s="26"/>
      <c r="MKT189" s="26"/>
      <c r="MKU189" s="26"/>
      <c r="MKV189" s="26"/>
      <c r="MKW189" s="26"/>
      <c r="MKX189" s="26"/>
      <c r="MKY189" s="26"/>
      <c r="MKZ189" s="26"/>
      <c r="MLA189" s="26"/>
      <c r="MLB189" s="26"/>
      <c r="MLC189" s="26"/>
      <c r="MLD189" s="26"/>
      <c r="MLE189" s="26"/>
      <c r="MLF189" s="26"/>
      <c r="MLG189" s="26"/>
      <c r="MLH189" s="26"/>
      <c r="MLI189" s="26"/>
      <c r="MLJ189" s="26"/>
      <c r="MLK189" s="26"/>
      <c r="MLL189" s="26"/>
      <c r="MLM189" s="26"/>
      <c r="MLN189" s="26"/>
      <c r="MLO189" s="26"/>
      <c r="MLP189" s="26"/>
      <c r="MLQ189" s="26"/>
      <c r="MLR189" s="26"/>
      <c r="MLS189" s="26"/>
      <c r="MLT189" s="26"/>
      <c r="MLU189" s="26"/>
      <c r="MLV189" s="26"/>
      <c r="MLW189" s="26"/>
      <c r="MLX189" s="26"/>
      <c r="MLY189" s="26"/>
      <c r="MLZ189" s="26"/>
      <c r="MMA189" s="26"/>
      <c r="MMB189" s="26"/>
      <c r="MMC189" s="26"/>
      <c r="MMD189" s="26"/>
      <c r="MME189" s="26"/>
      <c r="MMF189" s="26"/>
      <c r="MMG189" s="26"/>
      <c r="MMH189" s="26"/>
      <c r="MMI189" s="26"/>
      <c r="MMJ189" s="26"/>
      <c r="MMK189" s="26"/>
      <c r="MML189" s="26"/>
      <c r="MMM189" s="26"/>
      <c r="MMN189" s="26"/>
      <c r="MMO189" s="26"/>
      <c r="MMP189" s="26"/>
      <c r="MMQ189" s="26"/>
      <c r="MMR189" s="26"/>
      <c r="MMS189" s="26"/>
      <c r="MMT189" s="26"/>
      <c r="MMU189" s="26"/>
      <c r="MMV189" s="26"/>
      <c r="MMW189" s="26"/>
      <c r="MMX189" s="26"/>
      <c r="MMY189" s="26"/>
      <c r="MMZ189" s="26"/>
      <c r="MNA189" s="26"/>
      <c r="MNB189" s="26"/>
      <c r="MNC189" s="26"/>
      <c r="MND189" s="26"/>
      <c r="MNE189" s="26"/>
      <c r="MNF189" s="26"/>
      <c r="MNG189" s="26"/>
      <c r="MNH189" s="26"/>
      <c r="MNI189" s="26"/>
      <c r="MNJ189" s="26"/>
      <c r="MNK189" s="26"/>
      <c r="MNL189" s="26"/>
      <c r="MNM189" s="26"/>
      <c r="MNN189" s="26"/>
      <c r="MNO189" s="26"/>
      <c r="MNP189" s="26"/>
      <c r="MNQ189" s="26"/>
      <c r="MNR189" s="26"/>
      <c r="MNS189" s="26"/>
      <c r="MNT189" s="26"/>
      <c r="MNU189" s="26"/>
      <c r="MNV189" s="26"/>
      <c r="MNW189" s="26"/>
      <c r="MNX189" s="26"/>
      <c r="MNY189" s="26"/>
      <c r="MNZ189" s="26"/>
      <c r="MOA189" s="26"/>
      <c r="MOB189" s="26"/>
      <c r="MOC189" s="26"/>
      <c r="MOD189" s="26"/>
      <c r="MOE189" s="26"/>
      <c r="MOF189" s="26"/>
      <c r="MOG189" s="26"/>
      <c r="MOH189" s="26"/>
      <c r="MOI189" s="26"/>
      <c r="MOJ189" s="26"/>
      <c r="MOK189" s="26"/>
      <c r="MOL189" s="26"/>
      <c r="MOM189" s="26"/>
      <c r="MON189" s="26"/>
      <c r="MOO189" s="26"/>
      <c r="MOP189" s="26"/>
      <c r="MOQ189" s="26"/>
      <c r="MOR189" s="26"/>
      <c r="MOS189" s="26"/>
      <c r="MOT189" s="26"/>
      <c r="MOU189" s="26"/>
      <c r="MOV189" s="26"/>
      <c r="MOW189" s="26"/>
      <c r="MOX189" s="26"/>
      <c r="MOY189" s="26"/>
      <c r="MOZ189" s="26"/>
      <c r="MPA189" s="26"/>
      <c r="MPB189" s="26"/>
      <c r="MPC189" s="26"/>
      <c r="MPD189" s="26"/>
      <c r="MPE189" s="26"/>
      <c r="MPF189" s="26"/>
      <c r="MPG189" s="26"/>
      <c r="MPH189" s="26"/>
      <c r="MPI189" s="26"/>
      <c r="MPJ189" s="26"/>
      <c r="MPK189" s="26"/>
      <c r="MPL189" s="26"/>
      <c r="MPM189" s="26"/>
      <c r="MPN189" s="26"/>
      <c r="MPO189" s="26"/>
      <c r="MPP189" s="26"/>
      <c r="MPQ189" s="26"/>
      <c r="MPR189" s="26"/>
      <c r="MPS189" s="26"/>
      <c r="MPT189" s="26"/>
      <c r="MPU189" s="26"/>
      <c r="MPV189" s="26"/>
      <c r="MPW189" s="26"/>
      <c r="MPX189" s="26"/>
      <c r="MPY189" s="26"/>
      <c r="MPZ189" s="26"/>
      <c r="MQA189" s="26"/>
      <c r="MQB189" s="26"/>
      <c r="MQC189" s="26"/>
      <c r="MQD189" s="26"/>
      <c r="MQE189" s="26"/>
      <c r="MQF189" s="26"/>
      <c r="MQG189" s="26"/>
      <c r="MQH189" s="26"/>
      <c r="MQI189" s="26"/>
      <c r="MQJ189" s="26"/>
      <c r="MQK189" s="26"/>
      <c r="MQL189" s="26"/>
      <c r="MQM189" s="26"/>
      <c r="MQN189" s="26"/>
      <c r="MQO189" s="26"/>
      <c r="MQP189" s="26"/>
      <c r="MQQ189" s="26"/>
      <c r="MQR189" s="26"/>
      <c r="MQS189" s="26"/>
      <c r="MQT189" s="26"/>
      <c r="MQU189" s="26"/>
      <c r="MQV189" s="26"/>
      <c r="MQW189" s="26"/>
      <c r="MQX189" s="26"/>
      <c r="MQY189" s="26"/>
      <c r="MQZ189" s="26"/>
      <c r="MRA189" s="26"/>
      <c r="MRB189" s="26"/>
      <c r="MRC189" s="26"/>
      <c r="MRD189" s="26"/>
      <c r="MRE189" s="26"/>
      <c r="MRF189" s="26"/>
      <c r="MRG189" s="26"/>
      <c r="MRH189" s="26"/>
      <c r="MRI189" s="26"/>
      <c r="MRJ189" s="26"/>
      <c r="MRK189" s="26"/>
      <c r="MRL189" s="26"/>
      <c r="MRM189" s="26"/>
      <c r="MRN189" s="26"/>
      <c r="MRO189" s="26"/>
      <c r="MRP189" s="26"/>
      <c r="MRQ189" s="26"/>
      <c r="MRR189" s="26"/>
      <c r="MRS189" s="26"/>
      <c r="MRT189" s="26"/>
      <c r="MRU189" s="26"/>
      <c r="MRV189" s="26"/>
      <c r="MRW189" s="26"/>
      <c r="MRX189" s="26"/>
      <c r="MRY189" s="26"/>
      <c r="MRZ189" s="26"/>
      <c r="MSA189" s="26"/>
      <c r="MSB189" s="26"/>
      <c r="MSC189" s="26"/>
      <c r="MSD189" s="26"/>
      <c r="MSE189" s="26"/>
      <c r="MSF189" s="26"/>
      <c r="MSG189" s="26"/>
      <c r="MSH189" s="26"/>
      <c r="MSI189" s="26"/>
      <c r="MSJ189" s="26"/>
      <c r="MSK189" s="26"/>
      <c r="MSL189" s="26"/>
      <c r="MSM189" s="26"/>
      <c r="MSN189" s="26"/>
      <c r="MSO189" s="26"/>
      <c r="MSP189" s="26"/>
      <c r="MSQ189" s="26"/>
      <c r="MSR189" s="26"/>
      <c r="MSS189" s="26"/>
      <c r="MST189" s="26"/>
      <c r="MSU189" s="26"/>
      <c r="MSV189" s="26"/>
      <c r="MSW189" s="26"/>
      <c r="MSX189" s="26"/>
      <c r="MSY189" s="26"/>
      <c r="MSZ189" s="26"/>
      <c r="MTA189" s="26"/>
      <c r="MTB189" s="26"/>
      <c r="MTC189" s="26"/>
      <c r="MTD189" s="26"/>
      <c r="MTE189" s="26"/>
      <c r="MTF189" s="26"/>
      <c r="MTG189" s="26"/>
      <c r="MTH189" s="26"/>
      <c r="MTI189" s="26"/>
      <c r="MTJ189" s="26"/>
      <c r="MTK189" s="26"/>
      <c r="MTL189" s="26"/>
      <c r="MTM189" s="26"/>
      <c r="MTN189" s="26"/>
      <c r="MTO189" s="26"/>
      <c r="MTP189" s="26"/>
      <c r="MTQ189" s="26"/>
      <c r="MTR189" s="26"/>
      <c r="MTS189" s="26"/>
      <c r="MTT189" s="26"/>
      <c r="MTU189" s="26"/>
      <c r="MTV189" s="26"/>
      <c r="MTW189" s="26"/>
      <c r="MTX189" s="26"/>
      <c r="MTY189" s="26"/>
      <c r="MTZ189" s="26"/>
      <c r="MUA189" s="26"/>
      <c r="MUB189" s="26"/>
      <c r="MUC189" s="26"/>
      <c r="MUD189" s="26"/>
      <c r="MUE189" s="26"/>
      <c r="MUF189" s="26"/>
      <c r="MUG189" s="26"/>
      <c r="MUH189" s="26"/>
      <c r="MUI189" s="26"/>
      <c r="MUJ189" s="26"/>
      <c r="MUK189" s="26"/>
      <c r="MUL189" s="26"/>
      <c r="MUM189" s="26"/>
      <c r="MUN189" s="26"/>
      <c r="MUO189" s="26"/>
      <c r="MUP189" s="26"/>
      <c r="MUQ189" s="26"/>
      <c r="MUR189" s="26"/>
      <c r="MUS189" s="26"/>
      <c r="MUT189" s="26"/>
      <c r="MUU189" s="26"/>
      <c r="MUV189" s="26"/>
      <c r="MUW189" s="26"/>
      <c r="MUX189" s="26"/>
      <c r="MUY189" s="26"/>
      <c r="MUZ189" s="26"/>
      <c r="MVA189" s="26"/>
      <c r="MVB189" s="26"/>
      <c r="MVC189" s="26"/>
      <c r="MVD189" s="26"/>
      <c r="MVE189" s="26"/>
      <c r="MVF189" s="26"/>
      <c r="MVG189" s="26"/>
      <c r="MVH189" s="26"/>
      <c r="MVI189" s="26"/>
      <c r="MVJ189" s="26"/>
      <c r="MVK189" s="26"/>
      <c r="MVL189" s="26"/>
      <c r="MVM189" s="26"/>
      <c r="MVN189" s="26"/>
      <c r="MVO189" s="26"/>
      <c r="MVP189" s="26"/>
      <c r="MVQ189" s="26"/>
      <c r="MVR189" s="26"/>
      <c r="MVS189" s="26"/>
      <c r="MVT189" s="26"/>
      <c r="MVU189" s="26"/>
      <c r="MVV189" s="26"/>
      <c r="MVW189" s="26"/>
      <c r="MVX189" s="26"/>
      <c r="MVY189" s="26"/>
      <c r="MVZ189" s="26"/>
      <c r="MWA189" s="26"/>
      <c r="MWB189" s="26"/>
      <c r="MWC189" s="26"/>
      <c r="MWD189" s="26"/>
      <c r="MWE189" s="26"/>
      <c r="MWF189" s="26"/>
      <c r="MWG189" s="26"/>
      <c r="MWH189" s="26"/>
      <c r="MWI189" s="26"/>
      <c r="MWJ189" s="26"/>
      <c r="MWK189" s="26"/>
      <c r="MWL189" s="26"/>
      <c r="MWM189" s="26"/>
      <c r="MWN189" s="26"/>
      <c r="MWO189" s="26"/>
      <c r="MWP189" s="26"/>
      <c r="MWQ189" s="26"/>
      <c r="MWR189" s="26"/>
      <c r="MWS189" s="26"/>
      <c r="MWT189" s="26"/>
      <c r="MWU189" s="26"/>
      <c r="MWV189" s="26"/>
      <c r="MWW189" s="26"/>
      <c r="MWX189" s="26"/>
      <c r="MWY189" s="26"/>
      <c r="MWZ189" s="26"/>
      <c r="MXA189" s="26"/>
      <c r="MXB189" s="26"/>
      <c r="MXC189" s="26"/>
      <c r="MXD189" s="26"/>
      <c r="MXE189" s="26"/>
      <c r="MXF189" s="26"/>
      <c r="MXG189" s="26"/>
      <c r="MXH189" s="26"/>
      <c r="MXI189" s="26"/>
      <c r="MXJ189" s="26"/>
      <c r="MXK189" s="26"/>
      <c r="MXL189" s="26"/>
      <c r="MXM189" s="26"/>
      <c r="MXN189" s="26"/>
      <c r="MXO189" s="26"/>
      <c r="MXP189" s="26"/>
      <c r="MXQ189" s="26"/>
      <c r="MXR189" s="26"/>
      <c r="MXS189" s="26"/>
      <c r="MXT189" s="26"/>
      <c r="MXU189" s="26"/>
      <c r="MXV189" s="26"/>
      <c r="MXW189" s="26"/>
      <c r="MXX189" s="26"/>
      <c r="MXY189" s="26"/>
      <c r="MXZ189" s="26"/>
      <c r="MYA189" s="26"/>
      <c r="MYB189" s="26"/>
      <c r="MYC189" s="26"/>
      <c r="MYD189" s="26"/>
      <c r="MYE189" s="26"/>
      <c r="MYF189" s="26"/>
      <c r="MYG189" s="26"/>
      <c r="MYH189" s="26"/>
      <c r="MYI189" s="26"/>
      <c r="MYJ189" s="26"/>
      <c r="MYK189" s="26"/>
      <c r="MYL189" s="26"/>
      <c r="MYM189" s="26"/>
      <c r="MYN189" s="26"/>
      <c r="MYO189" s="26"/>
      <c r="MYP189" s="26"/>
      <c r="MYQ189" s="26"/>
      <c r="MYR189" s="26"/>
      <c r="MYS189" s="26"/>
      <c r="MYT189" s="26"/>
      <c r="MYU189" s="26"/>
      <c r="MYV189" s="26"/>
      <c r="MYW189" s="26"/>
      <c r="MYX189" s="26"/>
      <c r="MYY189" s="26"/>
      <c r="MYZ189" s="26"/>
      <c r="MZA189" s="26"/>
      <c r="MZB189" s="26"/>
      <c r="MZC189" s="26"/>
      <c r="MZD189" s="26"/>
      <c r="MZE189" s="26"/>
      <c r="MZF189" s="26"/>
      <c r="MZG189" s="26"/>
      <c r="MZH189" s="26"/>
      <c r="MZI189" s="26"/>
      <c r="MZJ189" s="26"/>
      <c r="MZK189" s="26"/>
      <c r="MZL189" s="26"/>
      <c r="MZM189" s="26"/>
      <c r="MZN189" s="26"/>
      <c r="MZO189" s="26"/>
      <c r="MZP189" s="26"/>
      <c r="MZQ189" s="26"/>
      <c r="MZR189" s="26"/>
      <c r="MZS189" s="26"/>
      <c r="MZT189" s="26"/>
      <c r="MZU189" s="26"/>
      <c r="MZV189" s="26"/>
      <c r="MZW189" s="26"/>
      <c r="MZX189" s="26"/>
      <c r="MZY189" s="26"/>
      <c r="MZZ189" s="26"/>
      <c r="NAA189" s="26"/>
      <c r="NAB189" s="26"/>
      <c r="NAC189" s="26"/>
      <c r="NAD189" s="26"/>
      <c r="NAE189" s="26"/>
      <c r="NAF189" s="26"/>
      <c r="NAG189" s="26"/>
      <c r="NAH189" s="26"/>
      <c r="NAI189" s="26"/>
      <c r="NAJ189" s="26"/>
      <c r="NAK189" s="26"/>
      <c r="NAL189" s="26"/>
      <c r="NAM189" s="26"/>
      <c r="NAN189" s="26"/>
      <c r="NAO189" s="26"/>
      <c r="NAP189" s="26"/>
      <c r="NAQ189" s="26"/>
      <c r="NAR189" s="26"/>
      <c r="NAS189" s="26"/>
      <c r="NAT189" s="26"/>
      <c r="NAU189" s="26"/>
      <c r="NAV189" s="26"/>
      <c r="NAW189" s="26"/>
      <c r="NAX189" s="26"/>
      <c r="NAY189" s="26"/>
      <c r="NAZ189" s="26"/>
      <c r="NBA189" s="26"/>
      <c r="NBB189" s="26"/>
      <c r="NBC189" s="26"/>
      <c r="NBD189" s="26"/>
      <c r="NBE189" s="26"/>
      <c r="NBF189" s="26"/>
      <c r="NBG189" s="26"/>
      <c r="NBH189" s="26"/>
      <c r="NBI189" s="26"/>
      <c r="NBJ189" s="26"/>
      <c r="NBK189" s="26"/>
      <c r="NBL189" s="26"/>
      <c r="NBM189" s="26"/>
      <c r="NBN189" s="26"/>
      <c r="NBO189" s="26"/>
      <c r="NBP189" s="26"/>
      <c r="NBQ189" s="26"/>
      <c r="NBR189" s="26"/>
      <c r="NBS189" s="26"/>
      <c r="NBT189" s="26"/>
      <c r="NBU189" s="26"/>
      <c r="NBV189" s="26"/>
      <c r="NBW189" s="26"/>
      <c r="NBX189" s="26"/>
      <c r="NBY189" s="26"/>
      <c r="NBZ189" s="26"/>
      <c r="NCA189" s="26"/>
      <c r="NCB189" s="26"/>
      <c r="NCC189" s="26"/>
      <c r="NCD189" s="26"/>
      <c r="NCE189" s="26"/>
      <c r="NCF189" s="26"/>
      <c r="NCG189" s="26"/>
      <c r="NCH189" s="26"/>
      <c r="NCI189" s="26"/>
      <c r="NCJ189" s="26"/>
      <c r="NCK189" s="26"/>
      <c r="NCL189" s="26"/>
      <c r="NCM189" s="26"/>
      <c r="NCN189" s="26"/>
      <c r="NCO189" s="26"/>
      <c r="NCP189" s="26"/>
      <c r="NCQ189" s="26"/>
      <c r="NCR189" s="26"/>
      <c r="NCS189" s="26"/>
      <c r="NCT189" s="26"/>
      <c r="NCU189" s="26"/>
      <c r="NCV189" s="26"/>
      <c r="NCW189" s="26"/>
      <c r="NCX189" s="26"/>
      <c r="NCY189" s="26"/>
      <c r="NCZ189" s="26"/>
      <c r="NDA189" s="26"/>
      <c r="NDB189" s="26"/>
      <c r="NDC189" s="26"/>
      <c r="NDD189" s="26"/>
      <c r="NDE189" s="26"/>
      <c r="NDF189" s="26"/>
      <c r="NDG189" s="26"/>
      <c r="NDH189" s="26"/>
      <c r="NDI189" s="26"/>
      <c r="NDJ189" s="26"/>
      <c r="NDK189" s="26"/>
      <c r="NDL189" s="26"/>
      <c r="NDM189" s="26"/>
      <c r="NDN189" s="26"/>
      <c r="NDO189" s="26"/>
      <c r="NDP189" s="26"/>
      <c r="NDQ189" s="26"/>
      <c r="NDR189" s="26"/>
      <c r="NDS189" s="26"/>
      <c r="NDT189" s="26"/>
      <c r="NDU189" s="26"/>
      <c r="NDV189" s="26"/>
      <c r="NDW189" s="26"/>
      <c r="NDX189" s="26"/>
      <c r="NDY189" s="26"/>
      <c r="NDZ189" s="26"/>
      <c r="NEA189" s="26"/>
      <c r="NEB189" s="26"/>
      <c r="NEC189" s="26"/>
      <c r="NED189" s="26"/>
      <c r="NEE189" s="26"/>
      <c r="NEF189" s="26"/>
      <c r="NEG189" s="26"/>
      <c r="NEH189" s="26"/>
      <c r="NEI189" s="26"/>
      <c r="NEJ189" s="26"/>
      <c r="NEK189" s="26"/>
      <c r="NEL189" s="26"/>
      <c r="NEM189" s="26"/>
      <c r="NEN189" s="26"/>
      <c r="NEO189" s="26"/>
      <c r="NEP189" s="26"/>
      <c r="NEQ189" s="26"/>
      <c r="NER189" s="26"/>
      <c r="NES189" s="26"/>
      <c r="NET189" s="26"/>
      <c r="NEU189" s="26"/>
      <c r="NEV189" s="26"/>
      <c r="NEW189" s="26"/>
      <c r="NEX189" s="26"/>
      <c r="NEY189" s="26"/>
      <c r="NEZ189" s="26"/>
      <c r="NFA189" s="26"/>
      <c r="NFB189" s="26"/>
      <c r="NFC189" s="26"/>
      <c r="NFD189" s="26"/>
      <c r="NFE189" s="26"/>
      <c r="NFF189" s="26"/>
      <c r="NFG189" s="26"/>
      <c r="NFH189" s="26"/>
      <c r="NFI189" s="26"/>
      <c r="NFJ189" s="26"/>
      <c r="NFK189" s="26"/>
      <c r="NFL189" s="26"/>
      <c r="NFM189" s="26"/>
      <c r="NFN189" s="26"/>
      <c r="NFO189" s="26"/>
      <c r="NFP189" s="26"/>
      <c r="NFQ189" s="26"/>
      <c r="NFR189" s="26"/>
      <c r="NFS189" s="26"/>
      <c r="NFT189" s="26"/>
      <c r="NFU189" s="26"/>
      <c r="NFV189" s="26"/>
      <c r="NFW189" s="26"/>
      <c r="NFX189" s="26"/>
      <c r="NFY189" s="26"/>
      <c r="NFZ189" s="26"/>
      <c r="NGA189" s="26"/>
      <c r="NGB189" s="26"/>
      <c r="NGC189" s="26"/>
      <c r="NGD189" s="26"/>
      <c r="NGE189" s="26"/>
      <c r="NGF189" s="26"/>
      <c r="NGG189" s="26"/>
      <c r="NGH189" s="26"/>
      <c r="NGI189" s="26"/>
      <c r="NGJ189" s="26"/>
      <c r="NGK189" s="26"/>
      <c r="NGL189" s="26"/>
      <c r="NGM189" s="26"/>
      <c r="NGN189" s="26"/>
      <c r="NGO189" s="26"/>
      <c r="NGP189" s="26"/>
      <c r="NGQ189" s="26"/>
      <c r="NGR189" s="26"/>
      <c r="NGS189" s="26"/>
      <c r="NGT189" s="26"/>
      <c r="NGU189" s="26"/>
      <c r="NGV189" s="26"/>
      <c r="NGW189" s="26"/>
      <c r="NGX189" s="26"/>
      <c r="NGY189" s="26"/>
      <c r="NGZ189" s="26"/>
      <c r="NHA189" s="26"/>
      <c r="NHB189" s="26"/>
      <c r="NHC189" s="26"/>
      <c r="NHD189" s="26"/>
      <c r="NHE189" s="26"/>
      <c r="NHF189" s="26"/>
      <c r="NHG189" s="26"/>
      <c r="NHH189" s="26"/>
      <c r="NHI189" s="26"/>
      <c r="NHJ189" s="26"/>
      <c r="NHK189" s="26"/>
      <c r="NHL189" s="26"/>
      <c r="NHM189" s="26"/>
      <c r="NHN189" s="26"/>
      <c r="NHO189" s="26"/>
      <c r="NHP189" s="26"/>
      <c r="NHQ189" s="26"/>
      <c r="NHR189" s="26"/>
      <c r="NHS189" s="26"/>
      <c r="NHT189" s="26"/>
      <c r="NHU189" s="26"/>
      <c r="NHV189" s="26"/>
      <c r="NHW189" s="26"/>
      <c r="NHX189" s="26"/>
      <c r="NHY189" s="26"/>
      <c r="NHZ189" s="26"/>
      <c r="NIA189" s="26"/>
      <c r="NIB189" s="26"/>
      <c r="NIC189" s="26"/>
      <c r="NID189" s="26"/>
      <c r="NIE189" s="26"/>
      <c r="NIF189" s="26"/>
      <c r="NIG189" s="26"/>
      <c r="NIH189" s="26"/>
      <c r="NII189" s="26"/>
      <c r="NIJ189" s="26"/>
      <c r="NIK189" s="26"/>
      <c r="NIL189" s="26"/>
      <c r="NIM189" s="26"/>
      <c r="NIN189" s="26"/>
      <c r="NIO189" s="26"/>
      <c r="NIP189" s="26"/>
      <c r="NIQ189" s="26"/>
      <c r="NIR189" s="26"/>
      <c r="NIS189" s="26"/>
      <c r="NIT189" s="26"/>
      <c r="NIU189" s="26"/>
      <c r="NIV189" s="26"/>
      <c r="NIW189" s="26"/>
      <c r="NIX189" s="26"/>
      <c r="NIY189" s="26"/>
      <c r="NIZ189" s="26"/>
      <c r="NJA189" s="26"/>
      <c r="NJB189" s="26"/>
      <c r="NJC189" s="26"/>
      <c r="NJD189" s="26"/>
      <c r="NJE189" s="26"/>
      <c r="NJF189" s="26"/>
      <c r="NJG189" s="26"/>
      <c r="NJH189" s="26"/>
      <c r="NJI189" s="26"/>
      <c r="NJJ189" s="26"/>
      <c r="NJK189" s="26"/>
      <c r="NJL189" s="26"/>
      <c r="NJM189" s="26"/>
      <c r="NJN189" s="26"/>
      <c r="NJO189" s="26"/>
      <c r="NJP189" s="26"/>
      <c r="NJQ189" s="26"/>
      <c r="NJR189" s="26"/>
      <c r="NJS189" s="26"/>
      <c r="NJT189" s="26"/>
      <c r="NJU189" s="26"/>
      <c r="NJV189" s="26"/>
      <c r="NJW189" s="26"/>
      <c r="NJX189" s="26"/>
      <c r="NJY189" s="26"/>
      <c r="NJZ189" s="26"/>
      <c r="NKA189" s="26"/>
      <c r="NKB189" s="26"/>
      <c r="NKC189" s="26"/>
      <c r="NKD189" s="26"/>
      <c r="NKE189" s="26"/>
      <c r="NKF189" s="26"/>
      <c r="NKG189" s="26"/>
      <c r="NKH189" s="26"/>
      <c r="NKI189" s="26"/>
      <c r="NKJ189" s="26"/>
      <c r="NKK189" s="26"/>
      <c r="NKL189" s="26"/>
      <c r="NKM189" s="26"/>
      <c r="NKN189" s="26"/>
      <c r="NKO189" s="26"/>
      <c r="NKP189" s="26"/>
      <c r="NKQ189" s="26"/>
      <c r="NKR189" s="26"/>
      <c r="NKS189" s="26"/>
      <c r="NKT189" s="26"/>
      <c r="NKU189" s="26"/>
      <c r="NKV189" s="26"/>
      <c r="NKW189" s="26"/>
      <c r="NKX189" s="26"/>
      <c r="NKY189" s="26"/>
      <c r="NKZ189" s="26"/>
      <c r="NLA189" s="26"/>
      <c r="NLB189" s="26"/>
      <c r="NLC189" s="26"/>
      <c r="NLD189" s="26"/>
      <c r="NLE189" s="26"/>
      <c r="NLF189" s="26"/>
      <c r="NLG189" s="26"/>
      <c r="NLH189" s="26"/>
      <c r="NLI189" s="26"/>
      <c r="NLJ189" s="26"/>
      <c r="NLK189" s="26"/>
      <c r="NLL189" s="26"/>
      <c r="NLM189" s="26"/>
      <c r="NLN189" s="26"/>
      <c r="NLO189" s="26"/>
      <c r="NLP189" s="26"/>
      <c r="NLQ189" s="26"/>
      <c r="NLR189" s="26"/>
      <c r="NLS189" s="26"/>
      <c r="NLT189" s="26"/>
      <c r="NLU189" s="26"/>
      <c r="NLV189" s="26"/>
      <c r="NLW189" s="26"/>
      <c r="NLX189" s="26"/>
      <c r="NLY189" s="26"/>
      <c r="NLZ189" s="26"/>
      <c r="NMA189" s="26"/>
      <c r="NMB189" s="26"/>
      <c r="NMC189" s="26"/>
      <c r="NMD189" s="26"/>
      <c r="NME189" s="26"/>
      <c r="NMF189" s="26"/>
      <c r="NMG189" s="26"/>
      <c r="NMH189" s="26"/>
      <c r="NMI189" s="26"/>
      <c r="NMJ189" s="26"/>
      <c r="NMK189" s="26"/>
      <c r="NML189" s="26"/>
      <c r="NMM189" s="26"/>
      <c r="NMN189" s="26"/>
      <c r="NMO189" s="26"/>
      <c r="NMP189" s="26"/>
      <c r="NMQ189" s="26"/>
      <c r="NMR189" s="26"/>
      <c r="NMS189" s="26"/>
      <c r="NMT189" s="26"/>
      <c r="NMU189" s="26"/>
      <c r="NMV189" s="26"/>
      <c r="NMW189" s="26"/>
      <c r="NMX189" s="26"/>
      <c r="NMY189" s="26"/>
      <c r="NMZ189" s="26"/>
      <c r="NNA189" s="26"/>
      <c r="NNB189" s="26"/>
      <c r="NNC189" s="26"/>
      <c r="NND189" s="26"/>
      <c r="NNE189" s="26"/>
      <c r="NNF189" s="26"/>
      <c r="NNG189" s="26"/>
      <c r="NNH189" s="26"/>
      <c r="NNI189" s="26"/>
      <c r="NNJ189" s="26"/>
      <c r="NNK189" s="26"/>
      <c r="NNL189" s="26"/>
      <c r="NNM189" s="26"/>
      <c r="NNN189" s="26"/>
      <c r="NNO189" s="26"/>
      <c r="NNP189" s="26"/>
      <c r="NNQ189" s="26"/>
      <c r="NNR189" s="26"/>
      <c r="NNS189" s="26"/>
      <c r="NNT189" s="26"/>
      <c r="NNU189" s="26"/>
      <c r="NNV189" s="26"/>
      <c r="NNW189" s="26"/>
      <c r="NNX189" s="26"/>
      <c r="NNY189" s="26"/>
      <c r="NNZ189" s="26"/>
      <c r="NOA189" s="26"/>
      <c r="NOB189" s="26"/>
      <c r="NOC189" s="26"/>
      <c r="NOD189" s="26"/>
      <c r="NOE189" s="26"/>
      <c r="NOF189" s="26"/>
      <c r="NOG189" s="26"/>
      <c r="NOH189" s="26"/>
      <c r="NOI189" s="26"/>
      <c r="NOJ189" s="26"/>
      <c r="NOK189" s="26"/>
      <c r="NOL189" s="26"/>
      <c r="NOM189" s="26"/>
      <c r="NON189" s="26"/>
      <c r="NOO189" s="26"/>
      <c r="NOP189" s="26"/>
      <c r="NOQ189" s="26"/>
      <c r="NOR189" s="26"/>
      <c r="NOS189" s="26"/>
      <c r="NOT189" s="26"/>
      <c r="NOU189" s="26"/>
      <c r="NOV189" s="26"/>
      <c r="NOW189" s="26"/>
      <c r="NOX189" s="26"/>
      <c r="NOY189" s="26"/>
      <c r="NOZ189" s="26"/>
      <c r="NPA189" s="26"/>
      <c r="NPB189" s="26"/>
      <c r="NPC189" s="26"/>
      <c r="NPD189" s="26"/>
      <c r="NPE189" s="26"/>
      <c r="NPF189" s="26"/>
      <c r="NPG189" s="26"/>
      <c r="NPH189" s="26"/>
      <c r="NPI189" s="26"/>
      <c r="NPJ189" s="26"/>
      <c r="NPK189" s="26"/>
      <c r="NPL189" s="26"/>
      <c r="NPM189" s="26"/>
      <c r="NPN189" s="26"/>
      <c r="NPO189" s="26"/>
      <c r="NPP189" s="26"/>
      <c r="NPQ189" s="26"/>
      <c r="NPR189" s="26"/>
      <c r="NPS189" s="26"/>
      <c r="NPT189" s="26"/>
      <c r="NPU189" s="26"/>
      <c r="NPV189" s="26"/>
      <c r="NPW189" s="26"/>
      <c r="NPX189" s="26"/>
      <c r="NPY189" s="26"/>
      <c r="NPZ189" s="26"/>
      <c r="NQA189" s="26"/>
      <c r="NQB189" s="26"/>
      <c r="NQC189" s="26"/>
      <c r="NQD189" s="26"/>
      <c r="NQE189" s="26"/>
      <c r="NQF189" s="26"/>
      <c r="NQG189" s="26"/>
      <c r="NQH189" s="26"/>
      <c r="NQI189" s="26"/>
      <c r="NQJ189" s="26"/>
      <c r="NQK189" s="26"/>
      <c r="NQL189" s="26"/>
      <c r="NQM189" s="26"/>
      <c r="NQN189" s="26"/>
      <c r="NQO189" s="26"/>
      <c r="NQP189" s="26"/>
      <c r="NQQ189" s="26"/>
      <c r="NQR189" s="26"/>
      <c r="NQS189" s="26"/>
      <c r="NQT189" s="26"/>
      <c r="NQU189" s="26"/>
      <c r="NQV189" s="26"/>
      <c r="NQW189" s="26"/>
      <c r="NQX189" s="26"/>
      <c r="NQY189" s="26"/>
      <c r="NQZ189" s="26"/>
      <c r="NRA189" s="26"/>
      <c r="NRB189" s="26"/>
      <c r="NRC189" s="26"/>
      <c r="NRD189" s="26"/>
      <c r="NRE189" s="26"/>
      <c r="NRF189" s="26"/>
      <c r="NRG189" s="26"/>
      <c r="NRH189" s="26"/>
      <c r="NRI189" s="26"/>
      <c r="NRJ189" s="26"/>
      <c r="NRK189" s="26"/>
      <c r="NRL189" s="26"/>
      <c r="NRM189" s="26"/>
      <c r="NRN189" s="26"/>
      <c r="NRO189" s="26"/>
      <c r="NRP189" s="26"/>
      <c r="NRQ189" s="26"/>
      <c r="NRR189" s="26"/>
      <c r="NRS189" s="26"/>
      <c r="NRT189" s="26"/>
      <c r="NRU189" s="26"/>
      <c r="NRV189" s="26"/>
      <c r="NRW189" s="26"/>
      <c r="NRX189" s="26"/>
      <c r="NRY189" s="26"/>
      <c r="NRZ189" s="26"/>
      <c r="NSA189" s="26"/>
      <c r="NSB189" s="26"/>
      <c r="NSC189" s="26"/>
      <c r="NSD189" s="26"/>
      <c r="NSE189" s="26"/>
      <c r="NSF189" s="26"/>
      <c r="NSG189" s="26"/>
      <c r="NSH189" s="26"/>
      <c r="NSI189" s="26"/>
      <c r="NSJ189" s="26"/>
      <c r="NSK189" s="26"/>
      <c r="NSL189" s="26"/>
      <c r="NSM189" s="26"/>
      <c r="NSN189" s="26"/>
      <c r="NSO189" s="26"/>
      <c r="NSP189" s="26"/>
      <c r="NSQ189" s="26"/>
      <c r="NSR189" s="26"/>
      <c r="NSS189" s="26"/>
      <c r="NST189" s="26"/>
      <c r="NSU189" s="26"/>
      <c r="NSV189" s="26"/>
      <c r="NSW189" s="26"/>
      <c r="NSX189" s="26"/>
      <c r="NSY189" s="26"/>
      <c r="NSZ189" s="26"/>
      <c r="NTA189" s="26"/>
      <c r="NTB189" s="26"/>
      <c r="NTC189" s="26"/>
      <c r="NTD189" s="26"/>
      <c r="NTE189" s="26"/>
      <c r="NTF189" s="26"/>
      <c r="NTG189" s="26"/>
      <c r="NTH189" s="26"/>
      <c r="NTI189" s="26"/>
      <c r="NTJ189" s="26"/>
      <c r="NTK189" s="26"/>
      <c r="NTL189" s="26"/>
      <c r="NTM189" s="26"/>
      <c r="NTN189" s="26"/>
      <c r="NTO189" s="26"/>
      <c r="NTP189" s="26"/>
      <c r="NTQ189" s="26"/>
      <c r="NTR189" s="26"/>
      <c r="NTS189" s="26"/>
      <c r="NTT189" s="26"/>
      <c r="NTU189" s="26"/>
      <c r="NTV189" s="26"/>
      <c r="NTW189" s="26"/>
      <c r="NTX189" s="26"/>
      <c r="NTY189" s="26"/>
      <c r="NTZ189" s="26"/>
      <c r="NUA189" s="26"/>
      <c r="NUB189" s="26"/>
      <c r="NUC189" s="26"/>
      <c r="NUD189" s="26"/>
      <c r="NUE189" s="26"/>
      <c r="NUF189" s="26"/>
      <c r="NUG189" s="26"/>
      <c r="NUH189" s="26"/>
      <c r="NUI189" s="26"/>
      <c r="NUJ189" s="26"/>
      <c r="NUK189" s="26"/>
      <c r="NUL189" s="26"/>
      <c r="NUM189" s="26"/>
      <c r="NUN189" s="26"/>
      <c r="NUO189" s="26"/>
      <c r="NUP189" s="26"/>
      <c r="NUQ189" s="26"/>
      <c r="NUR189" s="26"/>
      <c r="NUS189" s="26"/>
      <c r="NUT189" s="26"/>
      <c r="NUU189" s="26"/>
      <c r="NUV189" s="26"/>
      <c r="NUW189" s="26"/>
      <c r="NUX189" s="26"/>
      <c r="NUY189" s="26"/>
      <c r="NUZ189" s="26"/>
      <c r="NVA189" s="26"/>
      <c r="NVB189" s="26"/>
      <c r="NVC189" s="26"/>
      <c r="NVD189" s="26"/>
      <c r="NVE189" s="26"/>
      <c r="NVF189" s="26"/>
      <c r="NVG189" s="26"/>
      <c r="NVH189" s="26"/>
      <c r="NVI189" s="26"/>
      <c r="NVJ189" s="26"/>
      <c r="NVK189" s="26"/>
      <c r="NVL189" s="26"/>
      <c r="NVM189" s="26"/>
      <c r="NVN189" s="26"/>
      <c r="NVO189" s="26"/>
      <c r="NVP189" s="26"/>
      <c r="NVQ189" s="26"/>
      <c r="NVR189" s="26"/>
      <c r="NVS189" s="26"/>
      <c r="NVT189" s="26"/>
      <c r="NVU189" s="26"/>
      <c r="NVV189" s="26"/>
      <c r="NVW189" s="26"/>
      <c r="NVX189" s="26"/>
      <c r="NVY189" s="26"/>
      <c r="NVZ189" s="26"/>
      <c r="NWA189" s="26"/>
      <c r="NWB189" s="26"/>
      <c r="NWC189" s="26"/>
      <c r="NWD189" s="26"/>
      <c r="NWE189" s="26"/>
      <c r="NWF189" s="26"/>
      <c r="NWG189" s="26"/>
      <c r="NWH189" s="26"/>
      <c r="NWI189" s="26"/>
      <c r="NWJ189" s="26"/>
      <c r="NWK189" s="26"/>
      <c r="NWL189" s="26"/>
      <c r="NWM189" s="26"/>
      <c r="NWN189" s="26"/>
      <c r="NWO189" s="26"/>
      <c r="NWP189" s="26"/>
      <c r="NWQ189" s="26"/>
      <c r="NWR189" s="26"/>
      <c r="NWS189" s="26"/>
      <c r="NWT189" s="26"/>
      <c r="NWU189" s="26"/>
      <c r="NWV189" s="26"/>
      <c r="NWW189" s="26"/>
      <c r="NWX189" s="26"/>
      <c r="NWY189" s="26"/>
      <c r="NWZ189" s="26"/>
      <c r="NXA189" s="26"/>
      <c r="NXB189" s="26"/>
      <c r="NXC189" s="26"/>
      <c r="NXD189" s="26"/>
      <c r="NXE189" s="26"/>
      <c r="NXF189" s="26"/>
      <c r="NXG189" s="26"/>
      <c r="NXH189" s="26"/>
      <c r="NXI189" s="26"/>
      <c r="NXJ189" s="26"/>
      <c r="NXK189" s="26"/>
      <c r="NXL189" s="26"/>
      <c r="NXM189" s="26"/>
      <c r="NXN189" s="26"/>
      <c r="NXO189" s="26"/>
      <c r="NXP189" s="26"/>
      <c r="NXQ189" s="26"/>
      <c r="NXR189" s="26"/>
      <c r="NXS189" s="26"/>
      <c r="NXT189" s="26"/>
      <c r="NXU189" s="26"/>
      <c r="NXV189" s="26"/>
      <c r="NXW189" s="26"/>
      <c r="NXX189" s="26"/>
      <c r="NXY189" s="26"/>
      <c r="NXZ189" s="26"/>
      <c r="NYA189" s="26"/>
      <c r="NYB189" s="26"/>
      <c r="NYC189" s="26"/>
      <c r="NYD189" s="26"/>
      <c r="NYE189" s="26"/>
      <c r="NYF189" s="26"/>
      <c r="NYG189" s="26"/>
      <c r="NYH189" s="26"/>
      <c r="NYI189" s="26"/>
      <c r="NYJ189" s="26"/>
      <c r="NYK189" s="26"/>
      <c r="NYL189" s="26"/>
      <c r="NYM189" s="26"/>
      <c r="NYN189" s="26"/>
      <c r="NYO189" s="26"/>
      <c r="NYP189" s="26"/>
      <c r="NYQ189" s="26"/>
      <c r="NYR189" s="26"/>
      <c r="NYS189" s="26"/>
      <c r="NYT189" s="26"/>
      <c r="NYU189" s="26"/>
      <c r="NYV189" s="26"/>
      <c r="NYW189" s="26"/>
      <c r="NYX189" s="26"/>
      <c r="NYY189" s="26"/>
      <c r="NYZ189" s="26"/>
      <c r="NZA189" s="26"/>
      <c r="NZB189" s="26"/>
      <c r="NZC189" s="26"/>
      <c r="NZD189" s="26"/>
      <c r="NZE189" s="26"/>
      <c r="NZF189" s="26"/>
      <c r="NZG189" s="26"/>
      <c r="NZH189" s="26"/>
      <c r="NZI189" s="26"/>
      <c r="NZJ189" s="26"/>
      <c r="NZK189" s="26"/>
      <c r="NZL189" s="26"/>
      <c r="NZM189" s="26"/>
      <c r="NZN189" s="26"/>
      <c r="NZO189" s="26"/>
      <c r="NZP189" s="26"/>
      <c r="NZQ189" s="26"/>
      <c r="NZR189" s="26"/>
      <c r="NZS189" s="26"/>
      <c r="NZT189" s="26"/>
      <c r="NZU189" s="26"/>
      <c r="NZV189" s="26"/>
      <c r="NZW189" s="26"/>
      <c r="NZX189" s="26"/>
      <c r="NZY189" s="26"/>
      <c r="NZZ189" s="26"/>
      <c r="OAA189" s="26"/>
      <c r="OAB189" s="26"/>
      <c r="OAC189" s="26"/>
      <c r="OAD189" s="26"/>
      <c r="OAE189" s="26"/>
      <c r="OAF189" s="26"/>
      <c r="OAG189" s="26"/>
      <c r="OAH189" s="26"/>
      <c r="OAI189" s="26"/>
      <c r="OAJ189" s="26"/>
      <c r="OAK189" s="26"/>
      <c r="OAL189" s="26"/>
      <c r="OAM189" s="26"/>
      <c r="OAN189" s="26"/>
      <c r="OAO189" s="26"/>
      <c r="OAP189" s="26"/>
      <c r="OAQ189" s="26"/>
      <c r="OAR189" s="26"/>
      <c r="OAS189" s="26"/>
      <c r="OAT189" s="26"/>
      <c r="OAU189" s="26"/>
      <c r="OAV189" s="26"/>
      <c r="OAW189" s="26"/>
      <c r="OAX189" s="26"/>
      <c r="OAY189" s="26"/>
      <c r="OAZ189" s="26"/>
      <c r="OBA189" s="26"/>
      <c r="OBB189" s="26"/>
      <c r="OBC189" s="26"/>
      <c r="OBD189" s="26"/>
      <c r="OBE189" s="26"/>
      <c r="OBF189" s="26"/>
      <c r="OBG189" s="26"/>
      <c r="OBH189" s="26"/>
      <c r="OBI189" s="26"/>
      <c r="OBJ189" s="26"/>
      <c r="OBK189" s="26"/>
      <c r="OBL189" s="26"/>
      <c r="OBM189" s="26"/>
      <c r="OBN189" s="26"/>
      <c r="OBO189" s="26"/>
      <c r="OBP189" s="26"/>
      <c r="OBQ189" s="26"/>
      <c r="OBR189" s="26"/>
      <c r="OBS189" s="26"/>
      <c r="OBT189" s="26"/>
      <c r="OBU189" s="26"/>
      <c r="OBV189" s="26"/>
      <c r="OBW189" s="26"/>
      <c r="OBX189" s="26"/>
      <c r="OBY189" s="26"/>
      <c r="OBZ189" s="26"/>
      <c r="OCA189" s="26"/>
      <c r="OCB189" s="26"/>
      <c r="OCC189" s="26"/>
      <c r="OCD189" s="26"/>
      <c r="OCE189" s="26"/>
      <c r="OCF189" s="26"/>
      <c r="OCG189" s="26"/>
      <c r="OCH189" s="26"/>
      <c r="OCI189" s="26"/>
      <c r="OCJ189" s="26"/>
      <c r="OCK189" s="26"/>
      <c r="OCL189" s="26"/>
      <c r="OCM189" s="26"/>
      <c r="OCN189" s="26"/>
      <c r="OCO189" s="26"/>
      <c r="OCP189" s="26"/>
      <c r="OCQ189" s="26"/>
      <c r="OCR189" s="26"/>
      <c r="OCS189" s="26"/>
      <c r="OCT189" s="26"/>
      <c r="OCU189" s="26"/>
      <c r="OCV189" s="26"/>
      <c r="OCW189" s="26"/>
      <c r="OCX189" s="26"/>
      <c r="OCY189" s="26"/>
      <c r="OCZ189" s="26"/>
      <c r="ODA189" s="26"/>
      <c r="ODB189" s="26"/>
      <c r="ODC189" s="26"/>
      <c r="ODD189" s="26"/>
      <c r="ODE189" s="26"/>
      <c r="ODF189" s="26"/>
      <c r="ODG189" s="26"/>
      <c r="ODH189" s="26"/>
      <c r="ODI189" s="26"/>
      <c r="ODJ189" s="26"/>
      <c r="ODK189" s="26"/>
      <c r="ODL189" s="26"/>
      <c r="ODM189" s="26"/>
      <c r="ODN189" s="26"/>
      <c r="ODO189" s="26"/>
      <c r="ODP189" s="26"/>
      <c r="ODQ189" s="26"/>
      <c r="ODR189" s="26"/>
      <c r="ODS189" s="26"/>
      <c r="ODT189" s="26"/>
      <c r="ODU189" s="26"/>
      <c r="ODV189" s="26"/>
      <c r="ODW189" s="26"/>
      <c r="ODX189" s="26"/>
      <c r="ODY189" s="26"/>
      <c r="ODZ189" s="26"/>
      <c r="OEA189" s="26"/>
      <c r="OEB189" s="26"/>
      <c r="OEC189" s="26"/>
      <c r="OED189" s="26"/>
      <c r="OEE189" s="26"/>
      <c r="OEF189" s="26"/>
      <c r="OEG189" s="26"/>
      <c r="OEH189" s="26"/>
      <c r="OEI189" s="26"/>
      <c r="OEJ189" s="26"/>
      <c r="OEK189" s="26"/>
      <c r="OEL189" s="26"/>
      <c r="OEM189" s="26"/>
      <c r="OEN189" s="26"/>
      <c r="OEO189" s="26"/>
      <c r="OEP189" s="26"/>
      <c r="OEQ189" s="26"/>
      <c r="OER189" s="26"/>
      <c r="OES189" s="26"/>
      <c r="OET189" s="26"/>
      <c r="OEU189" s="26"/>
      <c r="OEV189" s="26"/>
      <c r="OEW189" s="26"/>
      <c r="OEX189" s="26"/>
      <c r="OEY189" s="26"/>
      <c r="OEZ189" s="26"/>
      <c r="OFA189" s="26"/>
      <c r="OFB189" s="26"/>
      <c r="OFC189" s="26"/>
      <c r="OFD189" s="26"/>
      <c r="OFE189" s="26"/>
      <c r="OFF189" s="26"/>
      <c r="OFG189" s="26"/>
      <c r="OFH189" s="26"/>
      <c r="OFI189" s="26"/>
      <c r="OFJ189" s="26"/>
      <c r="OFK189" s="26"/>
      <c r="OFL189" s="26"/>
      <c r="OFM189" s="26"/>
      <c r="OFN189" s="26"/>
      <c r="OFO189" s="26"/>
      <c r="OFP189" s="26"/>
      <c r="OFQ189" s="26"/>
      <c r="OFR189" s="26"/>
      <c r="OFS189" s="26"/>
      <c r="OFT189" s="26"/>
      <c r="OFU189" s="26"/>
      <c r="OFV189" s="26"/>
      <c r="OFW189" s="26"/>
      <c r="OFX189" s="26"/>
      <c r="OFY189" s="26"/>
      <c r="OFZ189" s="26"/>
      <c r="OGA189" s="26"/>
      <c r="OGB189" s="26"/>
      <c r="OGC189" s="26"/>
      <c r="OGD189" s="26"/>
      <c r="OGE189" s="26"/>
      <c r="OGF189" s="26"/>
      <c r="OGG189" s="26"/>
      <c r="OGH189" s="26"/>
      <c r="OGI189" s="26"/>
      <c r="OGJ189" s="26"/>
      <c r="OGK189" s="26"/>
      <c r="OGL189" s="26"/>
      <c r="OGM189" s="26"/>
      <c r="OGN189" s="26"/>
      <c r="OGO189" s="26"/>
      <c r="OGP189" s="26"/>
      <c r="OGQ189" s="26"/>
      <c r="OGR189" s="26"/>
      <c r="OGS189" s="26"/>
      <c r="OGT189" s="26"/>
      <c r="OGU189" s="26"/>
      <c r="OGV189" s="26"/>
      <c r="OGW189" s="26"/>
      <c r="OGX189" s="26"/>
      <c r="OGY189" s="26"/>
      <c r="OGZ189" s="26"/>
      <c r="OHA189" s="26"/>
      <c r="OHB189" s="26"/>
      <c r="OHC189" s="26"/>
      <c r="OHD189" s="26"/>
      <c r="OHE189" s="26"/>
      <c r="OHF189" s="26"/>
      <c r="OHG189" s="26"/>
      <c r="OHH189" s="26"/>
      <c r="OHI189" s="26"/>
      <c r="OHJ189" s="26"/>
      <c r="OHK189" s="26"/>
      <c r="OHL189" s="26"/>
      <c r="OHM189" s="26"/>
      <c r="OHN189" s="26"/>
      <c r="OHO189" s="26"/>
      <c r="OHP189" s="26"/>
      <c r="OHQ189" s="26"/>
      <c r="OHR189" s="26"/>
      <c r="OHS189" s="26"/>
      <c r="OHT189" s="26"/>
      <c r="OHU189" s="26"/>
      <c r="OHV189" s="26"/>
      <c r="OHW189" s="26"/>
      <c r="OHX189" s="26"/>
      <c r="OHY189" s="26"/>
      <c r="OHZ189" s="26"/>
      <c r="OIA189" s="26"/>
      <c r="OIB189" s="26"/>
      <c r="OIC189" s="26"/>
      <c r="OID189" s="26"/>
      <c r="OIE189" s="26"/>
      <c r="OIF189" s="26"/>
      <c r="OIG189" s="26"/>
      <c r="OIH189" s="26"/>
      <c r="OII189" s="26"/>
      <c r="OIJ189" s="26"/>
      <c r="OIK189" s="26"/>
      <c r="OIL189" s="26"/>
      <c r="OIM189" s="26"/>
      <c r="OIN189" s="26"/>
      <c r="OIO189" s="26"/>
      <c r="OIP189" s="26"/>
      <c r="OIQ189" s="26"/>
      <c r="OIR189" s="26"/>
      <c r="OIS189" s="26"/>
      <c r="OIT189" s="26"/>
      <c r="OIU189" s="26"/>
      <c r="OIV189" s="26"/>
      <c r="OIW189" s="26"/>
      <c r="OIX189" s="26"/>
      <c r="OIY189" s="26"/>
      <c r="OIZ189" s="26"/>
      <c r="OJA189" s="26"/>
      <c r="OJB189" s="26"/>
      <c r="OJC189" s="26"/>
      <c r="OJD189" s="26"/>
      <c r="OJE189" s="26"/>
      <c r="OJF189" s="26"/>
      <c r="OJG189" s="26"/>
      <c r="OJH189" s="26"/>
      <c r="OJI189" s="26"/>
      <c r="OJJ189" s="26"/>
      <c r="OJK189" s="26"/>
      <c r="OJL189" s="26"/>
      <c r="OJM189" s="26"/>
      <c r="OJN189" s="26"/>
      <c r="OJO189" s="26"/>
      <c r="OJP189" s="26"/>
      <c r="OJQ189" s="26"/>
      <c r="OJR189" s="26"/>
      <c r="OJS189" s="26"/>
      <c r="OJT189" s="26"/>
      <c r="OJU189" s="26"/>
      <c r="OJV189" s="26"/>
      <c r="OJW189" s="26"/>
      <c r="OJX189" s="26"/>
      <c r="OJY189" s="26"/>
      <c r="OJZ189" s="26"/>
      <c r="OKA189" s="26"/>
      <c r="OKB189" s="26"/>
      <c r="OKC189" s="26"/>
      <c r="OKD189" s="26"/>
      <c r="OKE189" s="26"/>
      <c r="OKF189" s="26"/>
      <c r="OKG189" s="26"/>
      <c r="OKH189" s="26"/>
      <c r="OKI189" s="26"/>
      <c r="OKJ189" s="26"/>
      <c r="OKK189" s="26"/>
      <c r="OKL189" s="26"/>
      <c r="OKM189" s="26"/>
      <c r="OKN189" s="26"/>
      <c r="OKO189" s="26"/>
      <c r="OKP189" s="26"/>
      <c r="OKQ189" s="26"/>
      <c r="OKR189" s="26"/>
      <c r="OKS189" s="26"/>
      <c r="OKT189" s="26"/>
      <c r="OKU189" s="26"/>
      <c r="OKV189" s="26"/>
      <c r="OKW189" s="26"/>
      <c r="OKX189" s="26"/>
      <c r="OKY189" s="26"/>
      <c r="OKZ189" s="26"/>
      <c r="OLA189" s="26"/>
      <c r="OLB189" s="26"/>
      <c r="OLC189" s="26"/>
      <c r="OLD189" s="26"/>
      <c r="OLE189" s="26"/>
      <c r="OLF189" s="26"/>
      <c r="OLG189" s="26"/>
      <c r="OLH189" s="26"/>
      <c r="OLI189" s="26"/>
      <c r="OLJ189" s="26"/>
      <c r="OLK189" s="26"/>
      <c r="OLL189" s="26"/>
      <c r="OLM189" s="26"/>
      <c r="OLN189" s="26"/>
      <c r="OLO189" s="26"/>
      <c r="OLP189" s="26"/>
      <c r="OLQ189" s="26"/>
      <c r="OLR189" s="26"/>
      <c r="OLS189" s="26"/>
      <c r="OLT189" s="26"/>
      <c r="OLU189" s="26"/>
      <c r="OLV189" s="26"/>
      <c r="OLW189" s="26"/>
      <c r="OLX189" s="26"/>
      <c r="OLY189" s="26"/>
      <c r="OLZ189" s="26"/>
      <c r="OMA189" s="26"/>
      <c r="OMB189" s="26"/>
      <c r="OMC189" s="26"/>
      <c r="OMD189" s="26"/>
      <c r="OME189" s="26"/>
      <c r="OMF189" s="26"/>
      <c r="OMG189" s="26"/>
      <c r="OMH189" s="26"/>
      <c r="OMI189" s="26"/>
      <c r="OMJ189" s="26"/>
      <c r="OMK189" s="26"/>
      <c r="OML189" s="26"/>
      <c r="OMM189" s="26"/>
      <c r="OMN189" s="26"/>
      <c r="OMO189" s="26"/>
      <c r="OMP189" s="26"/>
      <c r="OMQ189" s="26"/>
      <c r="OMR189" s="26"/>
      <c r="OMS189" s="26"/>
      <c r="OMT189" s="26"/>
      <c r="OMU189" s="26"/>
      <c r="OMV189" s="26"/>
      <c r="OMW189" s="26"/>
      <c r="OMX189" s="26"/>
      <c r="OMY189" s="26"/>
      <c r="OMZ189" s="26"/>
      <c r="ONA189" s="26"/>
      <c r="ONB189" s="26"/>
      <c r="ONC189" s="26"/>
      <c r="OND189" s="26"/>
      <c r="ONE189" s="26"/>
      <c r="ONF189" s="26"/>
      <c r="ONG189" s="26"/>
      <c r="ONH189" s="26"/>
      <c r="ONI189" s="26"/>
      <c r="ONJ189" s="26"/>
      <c r="ONK189" s="26"/>
      <c r="ONL189" s="26"/>
      <c r="ONM189" s="26"/>
      <c r="ONN189" s="26"/>
      <c r="ONO189" s="26"/>
      <c r="ONP189" s="26"/>
      <c r="ONQ189" s="26"/>
      <c r="ONR189" s="26"/>
      <c r="ONS189" s="26"/>
      <c r="ONT189" s="26"/>
      <c r="ONU189" s="26"/>
      <c r="ONV189" s="26"/>
      <c r="ONW189" s="26"/>
      <c r="ONX189" s="26"/>
      <c r="ONY189" s="26"/>
      <c r="ONZ189" s="26"/>
      <c r="OOA189" s="26"/>
      <c r="OOB189" s="26"/>
      <c r="OOC189" s="26"/>
      <c r="OOD189" s="26"/>
      <c r="OOE189" s="26"/>
      <c r="OOF189" s="26"/>
      <c r="OOG189" s="26"/>
      <c r="OOH189" s="26"/>
      <c r="OOI189" s="26"/>
      <c r="OOJ189" s="26"/>
      <c r="OOK189" s="26"/>
      <c r="OOL189" s="26"/>
      <c r="OOM189" s="26"/>
      <c r="OON189" s="26"/>
      <c r="OOO189" s="26"/>
      <c r="OOP189" s="26"/>
      <c r="OOQ189" s="26"/>
      <c r="OOR189" s="26"/>
      <c r="OOS189" s="26"/>
      <c r="OOT189" s="26"/>
      <c r="OOU189" s="26"/>
      <c r="OOV189" s="26"/>
      <c r="OOW189" s="26"/>
      <c r="OOX189" s="26"/>
      <c r="OOY189" s="26"/>
      <c r="OOZ189" s="26"/>
      <c r="OPA189" s="26"/>
      <c r="OPB189" s="26"/>
      <c r="OPC189" s="26"/>
      <c r="OPD189" s="26"/>
      <c r="OPE189" s="26"/>
      <c r="OPF189" s="26"/>
      <c r="OPG189" s="26"/>
      <c r="OPH189" s="26"/>
      <c r="OPI189" s="26"/>
      <c r="OPJ189" s="26"/>
      <c r="OPK189" s="26"/>
      <c r="OPL189" s="26"/>
      <c r="OPM189" s="26"/>
      <c r="OPN189" s="26"/>
      <c r="OPO189" s="26"/>
      <c r="OPP189" s="26"/>
      <c r="OPQ189" s="26"/>
      <c r="OPR189" s="26"/>
      <c r="OPS189" s="26"/>
      <c r="OPT189" s="26"/>
      <c r="OPU189" s="26"/>
      <c r="OPV189" s="26"/>
      <c r="OPW189" s="26"/>
      <c r="OPX189" s="26"/>
      <c r="OPY189" s="26"/>
      <c r="OPZ189" s="26"/>
      <c r="OQA189" s="26"/>
      <c r="OQB189" s="26"/>
      <c r="OQC189" s="26"/>
      <c r="OQD189" s="26"/>
      <c r="OQE189" s="26"/>
      <c r="OQF189" s="26"/>
      <c r="OQG189" s="26"/>
      <c r="OQH189" s="26"/>
      <c r="OQI189" s="26"/>
      <c r="OQJ189" s="26"/>
      <c r="OQK189" s="26"/>
      <c r="OQL189" s="26"/>
      <c r="OQM189" s="26"/>
      <c r="OQN189" s="26"/>
      <c r="OQO189" s="26"/>
      <c r="OQP189" s="26"/>
      <c r="OQQ189" s="26"/>
      <c r="OQR189" s="26"/>
      <c r="OQS189" s="26"/>
      <c r="OQT189" s="26"/>
      <c r="OQU189" s="26"/>
      <c r="OQV189" s="26"/>
      <c r="OQW189" s="26"/>
      <c r="OQX189" s="26"/>
      <c r="OQY189" s="26"/>
      <c r="OQZ189" s="26"/>
      <c r="ORA189" s="26"/>
      <c r="ORB189" s="26"/>
      <c r="ORC189" s="26"/>
      <c r="ORD189" s="26"/>
      <c r="ORE189" s="26"/>
      <c r="ORF189" s="26"/>
      <c r="ORG189" s="26"/>
      <c r="ORH189" s="26"/>
      <c r="ORI189" s="26"/>
      <c r="ORJ189" s="26"/>
      <c r="ORK189" s="26"/>
      <c r="ORL189" s="26"/>
      <c r="ORM189" s="26"/>
      <c r="ORN189" s="26"/>
      <c r="ORO189" s="26"/>
      <c r="ORP189" s="26"/>
      <c r="ORQ189" s="26"/>
      <c r="ORR189" s="26"/>
      <c r="ORS189" s="26"/>
      <c r="ORT189" s="26"/>
      <c r="ORU189" s="26"/>
      <c r="ORV189" s="26"/>
      <c r="ORW189" s="26"/>
      <c r="ORX189" s="26"/>
      <c r="ORY189" s="26"/>
      <c r="ORZ189" s="26"/>
      <c r="OSA189" s="26"/>
      <c r="OSB189" s="26"/>
      <c r="OSC189" s="26"/>
      <c r="OSD189" s="26"/>
      <c r="OSE189" s="26"/>
      <c r="OSF189" s="26"/>
      <c r="OSG189" s="26"/>
      <c r="OSH189" s="26"/>
      <c r="OSI189" s="26"/>
      <c r="OSJ189" s="26"/>
      <c r="OSK189" s="26"/>
      <c r="OSL189" s="26"/>
      <c r="OSM189" s="26"/>
      <c r="OSN189" s="26"/>
      <c r="OSO189" s="26"/>
      <c r="OSP189" s="26"/>
      <c r="OSQ189" s="26"/>
      <c r="OSR189" s="26"/>
      <c r="OSS189" s="26"/>
      <c r="OST189" s="26"/>
      <c r="OSU189" s="26"/>
      <c r="OSV189" s="26"/>
      <c r="OSW189" s="26"/>
      <c r="OSX189" s="26"/>
      <c r="OSY189" s="26"/>
      <c r="OSZ189" s="26"/>
      <c r="OTA189" s="26"/>
      <c r="OTB189" s="26"/>
      <c r="OTC189" s="26"/>
      <c r="OTD189" s="26"/>
      <c r="OTE189" s="26"/>
      <c r="OTF189" s="26"/>
      <c r="OTG189" s="26"/>
      <c r="OTH189" s="26"/>
      <c r="OTI189" s="26"/>
      <c r="OTJ189" s="26"/>
      <c r="OTK189" s="26"/>
      <c r="OTL189" s="26"/>
      <c r="OTM189" s="26"/>
      <c r="OTN189" s="26"/>
      <c r="OTO189" s="26"/>
      <c r="OTP189" s="26"/>
      <c r="OTQ189" s="26"/>
      <c r="OTR189" s="26"/>
      <c r="OTS189" s="26"/>
      <c r="OTT189" s="26"/>
      <c r="OTU189" s="26"/>
      <c r="OTV189" s="26"/>
      <c r="OTW189" s="26"/>
      <c r="OTX189" s="26"/>
      <c r="OTY189" s="26"/>
      <c r="OTZ189" s="26"/>
      <c r="OUA189" s="26"/>
      <c r="OUB189" s="26"/>
      <c r="OUC189" s="26"/>
      <c r="OUD189" s="26"/>
      <c r="OUE189" s="26"/>
      <c r="OUF189" s="26"/>
      <c r="OUG189" s="26"/>
      <c r="OUH189" s="26"/>
      <c r="OUI189" s="26"/>
      <c r="OUJ189" s="26"/>
      <c r="OUK189" s="26"/>
      <c r="OUL189" s="26"/>
      <c r="OUM189" s="26"/>
      <c r="OUN189" s="26"/>
      <c r="OUO189" s="26"/>
      <c r="OUP189" s="26"/>
      <c r="OUQ189" s="26"/>
      <c r="OUR189" s="26"/>
      <c r="OUS189" s="26"/>
      <c r="OUT189" s="26"/>
      <c r="OUU189" s="26"/>
      <c r="OUV189" s="26"/>
      <c r="OUW189" s="26"/>
      <c r="OUX189" s="26"/>
      <c r="OUY189" s="26"/>
      <c r="OUZ189" s="26"/>
      <c r="OVA189" s="26"/>
      <c r="OVB189" s="26"/>
      <c r="OVC189" s="26"/>
      <c r="OVD189" s="26"/>
      <c r="OVE189" s="26"/>
      <c r="OVF189" s="26"/>
      <c r="OVG189" s="26"/>
      <c r="OVH189" s="26"/>
      <c r="OVI189" s="26"/>
      <c r="OVJ189" s="26"/>
      <c r="OVK189" s="26"/>
      <c r="OVL189" s="26"/>
      <c r="OVM189" s="26"/>
      <c r="OVN189" s="26"/>
      <c r="OVO189" s="26"/>
      <c r="OVP189" s="26"/>
      <c r="OVQ189" s="26"/>
      <c r="OVR189" s="26"/>
      <c r="OVS189" s="26"/>
      <c r="OVT189" s="26"/>
      <c r="OVU189" s="26"/>
      <c r="OVV189" s="26"/>
      <c r="OVW189" s="26"/>
      <c r="OVX189" s="26"/>
      <c r="OVY189" s="26"/>
      <c r="OVZ189" s="26"/>
      <c r="OWA189" s="26"/>
      <c r="OWB189" s="26"/>
      <c r="OWC189" s="26"/>
      <c r="OWD189" s="26"/>
      <c r="OWE189" s="26"/>
      <c r="OWF189" s="26"/>
      <c r="OWG189" s="26"/>
      <c r="OWH189" s="26"/>
      <c r="OWI189" s="26"/>
      <c r="OWJ189" s="26"/>
      <c r="OWK189" s="26"/>
      <c r="OWL189" s="26"/>
      <c r="OWM189" s="26"/>
      <c r="OWN189" s="26"/>
      <c r="OWO189" s="26"/>
      <c r="OWP189" s="26"/>
      <c r="OWQ189" s="26"/>
      <c r="OWR189" s="26"/>
      <c r="OWS189" s="26"/>
      <c r="OWT189" s="26"/>
      <c r="OWU189" s="26"/>
      <c r="OWV189" s="26"/>
      <c r="OWW189" s="26"/>
      <c r="OWX189" s="26"/>
      <c r="OWY189" s="26"/>
      <c r="OWZ189" s="26"/>
      <c r="OXA189" s="26"/>
      <c r="OXB189" s="26"/>
      <c r="OXC189" s="26"/>
      <c r="OXD189" s="26"/>
      <c r="OXE189" s="26"/>
      <c r="OXF189" s="26"/>
      <c r="OXG189" s="26"/>
      <c r="OXH189" s="26"/>
      <c r="OXI189" s="26"/>
      <c r="OXJ189" s="26"/>
      <c r="OXK189" s="26"/>
      <c r="OXL189" s="26"/>
      <c r="OXM189" s="26"/>
      <c r="OXN189" s="26"/>
      <c r="OXO189" s="26"/>
      <c r="OXP189" s="26"/>
      <c r="OXQ189" s="26"/>
      <c r="OXR189" s="26"/>
      <c r="OXS189" s="26"/>
      <c r="OXT189" s="26"/>
      <c r="OXU189" s="26"/>
      <c r="OXV189" s="26"/>
      <c r="OXW189" s="26"/>
      <c r="OXX189" s="26"/>
      <c r="OXY189" s="26"/>
      <c r="OXZ189" s="26"/>
      <c r="OYA189" s="26"/>
      <c r="OYB189" s="26"/>
      <c r="OYC189" s="26"/>
      <c r="OYD189" s="26"/>
      <c r="OYE189" s="26"/>
      <c r="OYF189" s="26"/>
      <c r="OYG189" s="26"/>
      <c r="OYH189" s="26"/>
      <c r="OYI189" s="26"/>
      <c r="OYJ189" s="26"/>
      <c r="OYK189" s="26"/>
      <c r="OYL189" s="26"/>
      <c r="OYM189" s="26"/>
      <c r="OYN189" s="26"/>
      <c r="OYO189" s="26"/>
      <c r="OYP189" s="26"/>
      <c r="OYQ189" s="26"/>
      <c r="OYR189" s="26"/>
      <c r="OYS189" s="26"/>
      <c r="OYT189" s="26"/>
      <c r="OYU189" s="26"/>
      <c r="OYV189" s="26"/>
      <c r="OYW189" s="26"/>
      <c r="OYX189" s="26"/>
      <c r="OYY189" s="26"/>
      <c r="OYZ189" s="26"/>
      <c r="OZA189" s="26"/>
      <c r="OZB189" s="26"/>
      <c r="OZC189" s="26"/>
      <c r="OZD189" s="26"/>
      <c r="OZE189" s="26"/>
      <c r="OZF189" s="26"/>
      <c r="OZG189" s="26"/>
      <c r="OZH189" s="26"/>
      <c r="OZI189" s="26"/>
      <c r="OZJ189" s="26"/>
      <c r="OZK189" s="26"/>
      <c r="OZL189" s="26"/>
      <c r="OZM189" s="26"/>
      <c r="OZN189" s="26"/>
      <c r="OZO189" s="26"/>
      <c r="OZP189" s="26"/>
      <c r="OZQ189" s="26"/>
      <c r="OZR189" s="26"/>
      <c r="OZS189" s="26"/>
      <c r="OZT189" s="26"/>
      <c r="OZU189" s="26"/>
      <c r="OZV189" s="26"/>
      <c r="OZW189" s="26"/>
      <c r="OZX189" s="26"/>
      <c r="OZY189" s="26"/>
      <c r="OZZ189" s="26"/>
      <c r="PAA189" s="26"/>
      <c r="PAB189" s="26"/>
      <c r="PAC189" s="26"/>
      <c r="PAD189" s="26"/>
      <c r="PAE189" s="26"/>
      <c r="PAF189" s="26"/>
      <c r="PAG189" s="26"/>
      <c r="PAH189" s="26"/>
      <c r="PAI189" s="26"/>
      <c r="PAJ189" s="26"/>
      <c r="PAK189" s="26"/>
      <c r="PAL189" s="26"/>
      <c r="PAM189" s="26"/>
      <c r="PAN189" s="26"/>
      <c r="PAO189" s="26"/>
      <c r="PAP189" s="26"/>
      <c r="PAQ189" s="26"/>
      <c r="PAR189" s="26"/>
      <c r="PAS189" s="26"/>
      <c r="PAT189" s="26"/>
      <c r="PAU189" s="26"/>
      <c r="PAV189" s="26"/>
      <c r="PAW189" s="26"/>
      <c r="PAX189" s="26"/>
      <c r="PAY189" s="26"/>
      <c r="PAZ189" s="26"/>
      <c r="PBA189" s="26"/>
      <c r="PBB189" s="26"/>
      <c r="PBC189" s="26"/>
      <c r="PBD189" s="26"/>
      <c r="PBE189" s="26"/>
      <c r="PBF189" s="26"/>
      <c r="PBG189" s="26"/>
      <c r="PBH189" s="26"/>
      <c r="PBI189" s="26"/>
      <c r="PBJ189" s="26"/>
      <c r="PBK189" s="26"/>
      <c r="PBL189" s="26"/>
      <c r="PBM189" s="26"/>
      <c r="PBN189" s="26"/>
      <c r="PBO189" s="26"/>
      <c r="PBP189" s="26"/>
      <c r="PBQ189" s="26"/>
      <c r="PBR189" s="26"/>
      <c r="PBS189" s="26"/>
      <c r="PBT189" s="26"/>
      <c r="PBU189" s="26"/>
      <c r="PBV189" s="26"/>
      <c r="PBW189" s="26"/>
      <c r="PBX189" s="26"/>
      <c r="PBY189" s="26"/>
      <c r="PBZ189" s="26"/>
      <c r="PCA189" s="26"/>
      <c r="PCB189" s="26"/>
      <c r="PCC189" s="26"/>
      <c r="PCD189" s="26"/>
      <c r="PCE189" s="26"/>
      <c r="PCF189" s="26"/>
      <c r="PCG189" s="26"/>
      <c r="PCH189" s="26"/>
      <c r="PCI189" s="26"/>
      <c r="PCJ189" s="26"/>
      <c r="PCK189" s="26"/>
      <c r="PCL189" s="26"/>
      <c r="PCM189" s="26"/>
      <c r="PCN189" s="26"/>
      <c r="PCO189" s="26"/>
      <c r="PCP189" s="26"/>
      <c r="PCQ189" s="26"/>
      <c r="PCR189" s="26"/>
      <c r="PCS189" s="26"/>
      <c r="PCT189" s="26"/>
      <c r="PCU189" s="26"/>
      <c r="PCV189" s="26"/>
      <c r="PCW189" s="26"/>
      <c r="PCX189" s="26"/>
      <c r="PCY189" s="26"/>
      <c r="PCZ189" s="26"/>
      <c r="PDA189" s="26"/>
      <c r="PDB189" s="26"/>
      <c r="PDC189" s="26"/>
      <c r="PDD189" s="26"/>
      <c r="PDE189" s="26"/>
      <c r="PDF189" s="26"/>
      <c r="PDG189" s="26"/>
      <c r="PDH189" s="26"/>
      <c r="PDI189" s="26"/>
      <c r="PDJ189" s="26"/>
      <c r="PDK189" s="26"/>
      <c r="PDL189" s="26"/>
      <c r="PDM189" s="26"/>
      <c r="PDN189" s="26"/>
      <c r="PDO189" s="26"/>
      <c r="PDP189" s="26"/>
      <c r="PDQ189" s="26"/>
      <c r="PDR189" s="26"/>
      <c r="PDS189" s="26"/>
      <c r="PDT189" s="26"/>
      <c r="PDU189" s="26"/>
      <c r="PDV189" s="26"/>
      <c r="PDW189" s="26"/>
      <c r="PDX189" s="26"/>
      <c r="PDY189" s="26"/>
      <c r="PDZ189" s="26"/>
      <c r="PEA189" s="26"/>
      <c r="PEB189" s="26"/>
      <c r="PEC189" s="26"/>
      <c r="PED189" s="26"/>
      <c r="PEE189" s="26"/>
      <c r="PEF189" s="26"/>
      <c r="PEG189" s="26"/>
      <c r="PEH189" s="26"/>
      <c r="PEI189" s="26"/>
      <c r="PEJ189" s="26"/>
      <c r="PEK189" s="26"/>
      <c r="PEL189" s="26"/>
      <c r="PEM189" s="26"/>
      <c r="PEN189" s="26"/>
      <c r="PEO189" s="26"/>
      <c r="PEP189" s="26"/>
      <c r="PEQ189" s="26"/>
      <c r="PER189" s="26"/>
      <c r="PES189" s="26"/>
      <c r="PET189" s="26"/>
      <c r="PEU189" s="26"/>
      <c r="PEV189" s="26"/>
      <c r="PEW189" s="26"/>
      <c r="PEX189" s="26"/>
      <c r="PEY189" s="26"/>
      <c r="PEZ189" s="26"/>
      <c r="PFA189" s="26"/>
      <c r="PFB189" s="26"/>
      <c r="PFC189" s="26"/>
      <c r="PFD189" s="26"/>
      <c r="PFE189" s="26"/>
      <c r="PFF189" s="26"/>
      <c r="PFG189" s="26"/>
      <c r="PFH189" s="26"/>
      <c r="PFI189" s="26"/>
      <c r="PFJ189" s="26"/>
      <c r="PFK189" s="26"/>
      <c r="PFL189" s="26"/>
      <c r="PFM189" s="26"/>
      <c r="PFN189" s="26"/>
      <c r="PFO189" s="26"/>
      <c r="PFP189" s="26"/>
      <c r="PFQ189" s="26"/>
      <c r="PFR189" s="26"/>
      <c r="PFS189" s="26"/>
      <c r="PFT189" s="26"/>
      <c r="PFU189" s="26"/>
      <c r="PFV189" s="26"/>
      <c r="PFW189" s="26"/>
      <c r="PFX189" s="26"/>
      <c r="PFY189" s="26"/>
      <c r="PFZ189" s="26"/>
      <c r="PGA189" s="26"/>
      <c r="PGB189" s="26"/>
      <c r="PGC189" s="26"/>
      <c r="PGD189" s="26"/>
      <c r="PGE189" s="26"/>
      <c r="PGF189" s="26"/>
      <c r="PGG189" s="26"/>
      <c r="PGH189" s="26"/>
      <c r="PGI189" s="26"/>
      <c r="PGJ189" s="26"/>
      <c r="PGK189" s="26"/>
      <c r="PGL189" s="26"/>
      <c r="PGM189" s="26"/>
      <c r="PGN189" s="26"/>
      <c r="PGO189" s="26"/>
      <c r="PGP189" s="26"/>
      <c r="PGQ189" s="26"/>
      <c r="PGR189" s="26"/>
      <c r="PGS189" s="26"/>
      <c r="PGT189" s="26"/>
      <c r="PGU189" s="26"/>
      <c r="PGV189" s="26"/>
      <c r="PGW189" s="26"/>
      <c r="PGX189" s="26"/>
      <c r="PGY189" s="26"/>
      <c r="PGZ189" s="26"/>
      <c r="PHA189" s="26"/>
      <c r="PHB189" s="26"/>
      <c r="PHC189" s="26"/>
      <c r="PHD189" s="26"/>
      <c r="PHE189" s="26"/>
      <c r="PHF189" s="26"/>
      <c r="PHG189" s="26"/>
      <c r="PHH189" s="26"/>
      <c r="PHI189" s="26"/>
      <c r="PHJ189" s="26"/>
      <c r="PHK189" s="26"/>
      <c r="PHL189" s="26"/>
      <c r="PHM189" s="26"/>
      <c r="PHN189" s="26"/>
      <c r="PHO189" s="26"/>
      <c r="PHP189" s="26"/>
      <c r="PHQ189" s="26"/>
      <c r="PHR189" s="26"/>
      <c r="PHS189" s="26"/>
      <c r="PHT189" s="26"/>
      <c r="PHU189" s="26"/>
      <c r="PHV189" s="26"/>
      <c r="PHW189" s="26"/>
      <c r="PHX189" s="26"/>
      <c r="PHY189" s="26"/>
      <c r="PHZ189" s="26"/>
      <c r="PIA189" s="26"/>
      <c r="PIB189" s="26"/>
      <c r="PIC189" s="26"/>
      <c r="PID189" s="26"/>
      <c r="PIE189" s="26"/>
      <c r="PIF189" s="26"/>
      <c r="PIG189" s="26"/>
      <c r="PIH189" s="26"/>
      <c r="PII189" s="26"/>
      <c r="PIJ189" s="26"/>
      <c r="PIK189" s="26"/>
      <c r="PIL189" s="26"/>
      <c r="PIM189" s="26"/>
      <c r="PIN189" s="26"/>
      <c r="PIO189" s="26"/>
      <c r="PIP189" s="26"/>
      <c r="PIQ189" s="26"/>
      <c r="PIR189" s="26"/>
      <c r="PIS189" s="26"/>
      <c r="PIT189" s="26"/>
      <c r="PIU189" s="26"/>
      <c r="PIV189" s="26"/>
      <c r="PIW189" s="26"/>
      <c r="PIX189" s="26"/>
      <c r="PIY189" s="26"/>
      <c r="PIZ189" s="26"/>
      <c r="PJA189" s="26"/>
      <c r="PJB189" s="26"/>
      <c r="PJC189" s="26"/>
      <c r="PJD189" s="26"/>
      <c r="PJE189" s="26"/>
      <c r="PJF189" s="26"/>
      <c r="PJG189" s="26"/>
      <c r="PJH189" s="26"/>
      <c r="PJI189" s="26"/>
      <c r="PJJ189" s="26"/>
      <c r="PJK189" s="26"/>
      <c r="PJL189" s="26"/>
      <c r="PJM189" s="26"/>
      <c r="PJN189" s="26"/>
      <c r="PJO189" s="26"/>
      <c r="PJP189" s="26"/>
      <c r="PJQ189" s="26"/>
      <c r="PJR189" s="26"/>
      <c r="PJS189" s="26"/>
      <c r="PJT189" s="26"/>
      <c r="PJU189" s="26"/>
      <c r="PJV189" s="26"/>
      <c r="PJW189" s="26"/>
      <c r="PJX189" s="26"/>
      <c r="PJY189" s="26"/>
      <c r="PJZ189" s="26"/>
      <c r="PKA189" s="26"/>
      <c r="PKB189" s="26"/>
      <c r="PKC189" s="26"/>
      <c r="PKD189" s="26"/>
      <c r="PKE189" s="26"/>
      <c r="PKF189" s="26"/>
      <c r="PKG189" s="26"/>
      <c r="PKH189" s="26"/>
      <c r="PKI189" s="26"/>
      <c r="PKJ189" s="26"/>
      <c r="PKK189" s="26"/>
      <c r="PKL189" s="26"/>
      <c r="PKM189" s="26"/>
      <c r="PKN189" s="26"/>
      <c r="PKO189" s="26"/>
      <c r="PKP189" s="26"/>
      <c r="PKQ189" s="26"/>
      <c r="PKR189" s="26"/>
      <c r="PKS189" s="26"/>
      <c r="PKT189" s="26"/>
      <c r="PKU189" s="26"/>
      <c r="PKV189" s="26"/>
      <c r="PKW189" s="26"/>
      <c r="PKX189" s="26"/>
      <c r="PKY189" s="26"/>
      <c r="PKZ189" s="26"/>
      <c r="PLA189" s="26"/>
      <c r="PLB189" s="26"/>
      <c r="PLC189" s="26"/>
      <c r="PLD189" s="26"/>
      <c r="PLE189" s="26"/>
      <c r="PLF189" s="26"/>
      <c r="PLG189" s="26"/>
      <c r="PLH189" s="26"/>
      <c r="PLI189" s="26"/>
      <c r="PLJ189" s="26"/>
      <c r="PLK189" s="26"/>
      <c r="PLL189" s="26"/>
      <c r="PLM189" s="26"/>
      <c r="PLN189" s="26"/>
      <c r="PLO189" s="26"/>
      <c r="PLP189" s="26"/>
      <c r="PLQ189" s="26"/>
      <c r="PLR189" s="26"/>
      <c r="PLS189" s="26"/>
      <c r="PLT189" s="26"/>
      <c r="PLU189" s="26"/>
      <c r="PLV189" s="26"/>
      <c r="PLW189" s="26"/>
      <c r="PLX189" s="26"/>
      <c r="PLY189" s="26"/>
      <c r="PLZ189" s="26"/>
      <c r="PMA189" s="26"/>
      <c r="PMB189" s="26"/>
      <c r="PMC189" s="26"/>
      <c r="PMD189" s="26"/>
      <c r="PME189" s="26"/>
      <c r="PMF189" s="26"/>
      <c r="PMG189" s="26"/>
      <c r="PMH189" s="26"/>
      <c r="PMI189" s="26"/>
      <c r="PMJ189" s="26"/>
      <c r="PMK189" s="26"/>
      <c r="PML189" s="26"/>
      <c r="PMM189" s="26"/>
      <c r="PMN189" s="26"/>
      <c r="PMO189" s="26"/>
      <c r="PMP189" s="26"/>
      <c r="PMQ189" s="26"/>
      <c r="PMR189" s="26"/>
      <c r="PMS189" s="26"/>
      <c r="PMT189" s="26"/>
      <c r="PMU189" s="26"/>
      <c r="PMV189" s="26"/>
      <c r="PMW189" s="26"/>
      <c r="PMX189" s="26"/>
      <c r="PMY189" s="26"/>
      <c r="PMZ189" s="26"/>
      <c r="PNA189" s="26"/>
      <c r="PNB189" s="26"/>
      <c r="PNC189" s="26"/>
      <c r="PND189" s="26"/>
      <c r="PNE189" s="26"/>
      <c r="PNF189" s="26"/>
      <c r="PNG189" s="26"/>
      <c r="PNH189" s="26"/>
      <c r="PNI189" s="26"/>
      <c r="PNJ189" s="26"/>
      <c r="PNK189" s="26"/>
      <c r="PNL189" s="26"/>
      <c r="PNM189" s="26"/>
      <c r="PNN189" s="26"/>
      <c r="PNO189" s="26"/>
      <c r="PNP189" s="26"/>
      <c r="PNQ189" s="26"/>
      <c r="PNR189" s="26"/>
      <c r="PNS189" s="26"/>
      <c r="PNT189" s="26"/>
      <c r="PNU189" s="26"/>
      <c r="PNV189" s="26"/>
      <c r="PNW189" s="26"/>
      <c r="PNX189" s="26"/>
      <c r="PNY189" s="26"/>
      <c r="PNZ189" s="26"/>
      <c r="POA189" s="26"/>
      <c r="POB189" s="26"/>
      <c r="POC189" s="26"/>
      <c r="POD189" s="26"/>
      <c r="POE189" s="26"/>
      <c r="POF189" s="26"/>
      <c r="POG189" s="26"/>
      <c r="POH189" s="26"/>
      <c r="POI189" s="26"/>
      <c r="POJ189" s="26"/>
      <c r="POK189" s="26"/>
      <c r="POL189" s="26"/>
      <c r="POM189" s="26"/>
      <c r="PON189" s="26"/>
      <c r="POO189" s="26"/>
      <c r="POP189" s="26"/>
      <c r="POQ189" s="26"/>
      <c r="POR189" s="26"/>
      <c r="POS189" s="26"/>
      <c r="POT189" s="26"/>
      <c r="POU189" s="26"/>
      <c r="POV189" s="26"/>
      <c r="POW189" s="26"/>
      <c r="POX189" s="26"/>
      <c r="POY189" s="26"/>
      <c r="POZ189" s="26"/>
      <c r="PPA189" s="26"/>
      <c r="PPB189" s="26"/>
      <c r="PPC189" s="26"/>
      <c r="PPD189" s="26"/>
      <c r="PPE189" s="26"/>
      <c r="PPF189" s="26"/>
      <c r="PPG189" s="26"/>
      <c r="PPH189" s="26"/>
      <c r="PPI189" s="26"/>
      <c r="PPJ189" s="26"/>
      <c r="PPK189" s="26"/>
      <c r="PPL189" s="26"/>
      <c r="PPM189" s="26"/>
      <c r="PPN189" s="26"/>
      <c r="PPO189" s="26"/>
      <c r="PPP189" s="26"/>
      <c r="PPQ189" s="26"/>
      <c r="PPR189" s="26"/>
      <c r="PPS189" s="26"/>
      <c r="PPT189" s="26"/>
      <c r="PPU189" s="26"/>
      <c r="PPV189" s="26"/>
      <c r="PPW189" s="26"/>
      <c r="PPX189" s="26"/>
      <c r="PPY189" s="26"/>
      <c r="PPZ189" s="26"/>
      <c r="PQA189" s="26"/>
      <c r="PQB189" s="26"/>
      <c r="PQC189" s="26"/>
      <c r="PQD189" s="26"/>
      <c r="PQE189" s="26"/>
      <c r="PQF189" s="26"/>
      <c r="PQG189" s="26"/>
      <c r="PQH189" s="26"/>
      <c r="PQI189" s="26"/>
      <c r="PQJ189" s="26"/>
      <c r="PQK189" s="26"/>
      <c r="PQL189" s="26"/>
      <c r="PQM189" s="26"/>
      <c r="PQN189" s="26"/>
      <c r="PQO189" s="26"/>
      <c r="PQP189" s="26"/>
      <c r="PQQ189" s="26"/>
      <c r="PQR189" s="26"/>
      <c r="PQS189" s="26"/>
      <c r="PQT189" s="26"/>
      <c r="PQU189" s="26"/>
      <c r="PQV189" s="26"/>
      <c r="PQW189" s="26"/>
      <c r="PQX189" s="26"/>
      <c r="PQY189" s="26"/>
      <c r="PQZ189" s="26"/>
      <c r="PRA189" s="26"/>
      <c r="PRB189" s="26"/>
      <c r="PRC189" s="26"/>
      <c r="PRD189" s="26"/>
      <c r="PRE189" s="26"/>
      <c r="PRF189" s="26"/>
      <c r="PRG189" s="26"/>
      <c r="PRH189" s="26"/>
      <c r="PRI189" s="26"/>
      <c r="PRJ189" s="26"/>
      <c r="PRK189" s="26"/>
      <c r="PRL189" s="26"/>
      <c r="PRM189" s="26"/>
      <c r="PRN189" s="26"/>
      <c r="PRO189" s="26"/>
      <c r="PRP189" s="26"/>
      <c r="PRQ189" s="26"/>
      <c r="PRR189" s="26"/>
      <c r="PRS189" s="26"/>
      <c r="PRT189" s="26"/>
      <c r="PRU189" s="26"/>
      <c r="PRV189" s="26"/>
      <c r="PRW189" s="26"/>
      <c r="PRX189" s="26"/>
      <c r="PRY189" s="26"/>
      <c r="PRZ189" s="26"/>
      <c r="PSA189" s="26"/>
      <c r="PSB189" s="26"/>
      <c r="PSC189" s="26"/>
      <c r="PSD189" s="26"/>
      <c r="PSE189" s="26"/>
      <c r="PSF189" s="26"/>
      <c r="PSG189" s="26"/>
      <c r="PSH189" s="26"/>
      <c r="PSI189" s="26"/>
      <c r="PSJ189" s="26"/>
      <c r="PSK189" s="26"/>
      <c r="PSL189" s="26"/>
      <c r="PSM189" s="26"/>
      <c r="PSN189" s="26"/>
      <c r="PSO189" s="26"/>
      <c r="PSP189" s="26"/>
      <c r="PSQ189" s="26"/>
      <c r="PSR189" s="26"/>
      <c r="PSS189" s="26"/>
      <c r="PST189" s="26"/>
      <c r="PSU189" s="26"/>
      <c r="PSV189" s="26"/>
      <c r="PSW189" s="26"/>
      <c r="PSX189" s="26"/>
      <c r="PSY189" s="26"/>
      <c r="PSZ189" s="26"/>
      <c r="PTA189" s="26"/>
      <c r="PTB189" s="26"/>
      <c r="PTC189" s="26"/>
      <c r="PTD189" s="26"/>
      <c r="PTE189" s="26"/>
      <c r="PTF189" s="26"/>
      <c r="PTG189" s="26"/>
      <c r="PTH189" s="26"/>
      <c r="PTI189" s="26"/>
      <c r="PTJ189" s="26"/>
      <c r="PTK189" s="26"/>
      <c r="PTL189" s="26"/>
      <c r="PTM189" s="26"/>
      <c r="PTN189" s="26"/>
      <c r="PTO189" s="26"/>
      <c r="PTP189" s="26"/>
      <c r="PTQ189" s="26"/>
      <c r="PTR189" s="26"/>
      <c r="PTS189" s="26"/>
      <c r="PTT189" s="26"/>
      <c r="PTU189" s="26"/>
      <c r="PTV189" s="26"/>
      <c r="PTW189" s="26"/>
      <c r="PTX189" s="26"/>
      <c r="PTY189" s="26"/>
      <c r="PTZ189" s="26"/>
      <c r="PUA189" s="26"/>
      <c r="PUB189" s="26"/>
      <c r="PUC189" s="26"/>
      <c r="PUD189" s="26"/>
      <c r="PUE189" s="26"/>
      <c r="PUF189" s="26"/>
      <c r="PUG189" s="26"/>
      <c r="PUH189" s="26"/>
      <c r="PUI189" s="26"/>
      <c r="PUJ189" s="26"/>
      <c r="PUK189" s="26"/>
      <c r="PUL189" s="26"/>
      <c r="PUM189" s="26"/>
      <c r="PUN189" s="26"/>
      <c r="PUO189" s="26"/>
      <c r="PUP189" s="26"/>
      <c r="PUQ189" s="26"/>
      <c r="PUR189" s="26"/>
      <c r="PUS189" s="26"/>
      <c r="PUT189" s="26"/>
      <c r="PUU189" s="26"/>
      <c r="PUV189" s="26"/>
      <c r="PUW189" s="26"/>
      <c r="PUX189" s="26"/>
      <c r="PUY189" s="26"/>
      <c r="PUZ189" s="26"/>
      <c r="PVA189" s="26"/>
      <c r="PVB189" s="26"/>
      <c r="PVC189" s="26"/>
      <c r="PVD189" s="26"/>
      <c r="PVE189" s="26"/>
      <c r="PVF189" s="26"/>
      <c r="PVG189" s="26"/>
      <c r="PVH189" s="26"/>
      <c r="PVI189" s="26"/>
      <c r="PVJ189" s="26"/>
      <c r="PVK189" s="26"/>
      <c r="PVL189" s="26"/>
      <c r="PVM189" s="26"/>
      <c r="PVN189" s="26"/>
      <c r="PVO189" s="26"/>
      <c r="PVP189" s="26"/>
      <c r="PVQ189" s="26"/>
      <c r="PVR189" s="26"/>
      <c r="PVS189" s="26"/>
      <c r="PVT189" s="26"/>
      <c r="PVU189" s="26"/>
      <c r="PVV189" s="26"/>
      <c r="PVW189" s="26"/>
      <c r="PVX189" s="26"/>
      <c r="PVY189" s="26"/>
      <c r="PVZ189" s="26"/>
      <c r="PWA189" s="26"/>
      <c r="PWB189" s="26"/>
      <c r="PWC189" s="26"/>
      <c r="PWD189" s="26"/>
      <c r="PWE189" s="26"/>
      <c r="PWF189" s="26"/>
      <c r="PWG189" s="26"/>
      <c r="PWH189" s="26"/>
      <c r="PWI189" s="26"/>
      <c r="PWJ189" s="26"/>
      <c r="PWK189" s="26"/>
      <c r="PWL189" s="26"/>
      <c r="PWM189" s="26"/>
      <c r="PWN189" s="26"/>
      <c r="PWO189" s="26"/>
      <c r="PWP189" s="26"/>
      <c r="PWQ189" s="26"/>
      <c r="PWR189" s="26"/>
      <c r="PWS189" s="26"/>
      <c r="PWT189" s="26"/>
      <c r="PWU189" s="26"/>
      <c r="PWV189" s="26"/>
      <c r="PWW189" s="26"/>
      <c r="PWX189" s="26"/>
      <c r="PWY189" s="26"/>
      <c r="PWZ189" s="26"/>
      <c r="PXA189" s="26"/>
      <c r="PXB189" s="26"/>
      <c r="PXC189" s="26"/>
      <c r="PXD189" s="26"/>
      <c r="PXE189" s="26"/>
      <c r="PXF189" s="26"/>
      <c r="PXG189" s="26"/>
      <c r="PXH189" s="26"/>
      <c r="PXI189" s="26"/>
      <c r="PXJ189" s="26"/>
      <c r="PXK189" s="26"/>
      <c r="PXL189" s="26"/>
      <c r="PXM189" s="26"/>
      <c r="PXN189" s="26"/>
      <c r="PXO189" s="26"/>
      <c r="PXP189" s="26"/>
      <c r="PXQ189" s="26"/>
      <c r="PXR189" s="26"/>
      <c r="PXS189" s="26"/>
      <c r="PXT189" s="26"/>
      <c r="PXU189" s="26"/>
      <c r="PXV189" s="26"/>
      <c r="PXW189" s="26"/>
      <c r="PXX189" s="26"/>
      <c r="PXY189" s="26"/>
      <c r="PXZ189" s="26"/>
      <c r="PYA189" s="26"/>
      <c r="PYB189" s="26"/>
      <c r="PYC189" s="26"/>
      <c r="PYD189" s="26"/>
      <c r="PYE189" s="26"/>
      <c r="PYF189" s="26"/>
      <c r="PYG189" s="26"/>
      <c r="PYH189" s="26"/>
      <c r="PYI189" s="26"/>
      <c r="PYJ189" s="26"/>
      <c r="PYK189" s="26"/>
      <c r="PYL189" s="26"/>
      <c r="PYM189" s="26"/>
      <c r="PYN189" s="26"/>
      <c r="PYO189" s="26"/>
      <c r="PYP189" s="26"/>
      <c r="PYQ189" s="26"/>
      <c r="PYR189" s="26"/>
      <c r="PYS189" s="26"/>
      <c r="PYT189" s="26"/>
      <c r="PYU189" s="26"/>
      <c r="PYV189" s="26"/>
      <c r="PYW189" s="26"/>
      <c r="PYX189" s="26"/>
      <c r="PYY189" s="26"/>
      <c r="PYZ189" s="26"/>
      <c r="PZA189" s="26"/>
      <c r="PZB189" s="26"/>
      <c r="PZC189" s="26"/>
      <c r="PZD189" s="26"/>
      <c r="PZE189" s="26"/>
      <c r="PZF189" s="26"/>
      <c r="PZG189" s="26"/>
      <c r="PZH189" s="26"/>
      <c r="PZI189" s="26"/>
      <c r="PZJ189" s="26"/>
      <c r="PZK189" s="26"/>
      <c r="PZL189" s="26"/>
      <c r="PZM189" s="26"/>
      <c r="PZN189" s="26"/>
      <c r="PZO189" s="26"/>
      <c r="PZP189" s="26"/>
      <c r="PZQ189" s="26"/>
      <c r="PZR189" s="26"/>
      <c r="PZS189" s="26"/>
      <c r="PZT189" s="26"/>
      <c r="PZU189" s="26"/>
      <c r="PZV189" s="26"/>
      <c r="PZW189" s="26"/>
      <c r="PZX189" s="26"/>
      <c r="PZY189" s="26"/>
      <c r="PZZ189" s="26"/>
      <c r="QAA189" s="26"/>
      <c r="QAB189" s="26"/>
      <c r="QAC189" s="26"/>
      <c r="QAD189" s="26"/>
      <c r="QAE189" s="26"/>
      <c r="QAF189" s="26"/>
      <c r="QAG189" s="26"/>
      <c r="QAH189" s="26"/>
      <c r="QAI189" s="26"/>
      <c r="QAJ189" s="26"/>
      <c r="QAK189" s="26"/>
      <c r="QAL189" s="26"/>
      <c r="QAM189" s="26"/>
      <c r="QAN189" s="26"/>
      <c r="QAO189" s="26"/>
      <c r="QAP189" s="26"/>
      <c r="QAQ189" s="26"/>
      <c r="QAR189" s="26"/>
      <c r="QAS189" s="26"/>
      <c r="QAT189" s="26"/>
      <c r="QAU189" s="26"/>
      <c r="QAV189" s="26"/>
      <c r="QAW189" s="26"/>
      <c r="QAX189" s="26"/>
      <c r="QAY189" s="26"/>
      <c r="QAZ189" s="26"/>
      <c r="QBA189" s="26"/>
      <c r="QBB189" s="26"/>
      <c r="QBC189" s="26"/>
      <c r="QBD189" s="26"/>
      <c r="QBE189" s="26"/>
      <c r="QBF189" s="26"/>
      <c r="QBG189" s="26"/>
      <c r="QBH189" s="26"/>
      <c r="QBI189" s="26"/>
      <c r="QBJ189" s="26"/>
      <c r="QBK189" s="26"/>
      <c r="QBL189" s="26"/>
      <c r="QBM189" s="26"/>
      <c r="QBN189" s="26"/>
      <c r="QBO189" s="26"/>
      <c r="QBP189" s="26"/>
      <c r="QBQ189" s="26"/>
      <c r="QBR189" s="26"/>
      <c r="QBS189" s="26"/>
      <c r="QBT189" s="26"/>
      <c r="QBU189" s="26"/>
      <c r="QBV189" s="26"/>
      <c r="QBW189" s="26"/>
      <c r="QBX189" s="26"/>
      <c r="QBY189" s="26"/>
      <c r="QBZ189" s="26"/>
      <c r="QCA189" s="26"/>
      <c r="QCB189" s="26"/>
      <c r="QCC189" s="26"/>
      <c r="QCD189" s="26"/>
      <c r="QCE189" s="26"/>
      <c r="QCF189" s="26"/>
      <c r="QCG189" s="26"/>
      <c r="QCH189" s="26"/>
      <c r="QCI189" s="26"/>
      <c r="QCJ189" s="26"/>
      <c r="QCK189" s="26"/>
      <c r="QCL189" s="26"/>
      <c r="QCM189" s="26"/>
      <c r="QCN189" s="26"/>
      <c r="QCO189" s="26"/>
      <c r="QCP189" s="26"/>
      <c r="QCQ189" s="26"/>
      <c r="QCR189" s="26"/>
      <c r="QCS189" s="26"/>
      <c r="QCT189" s="26"/>
      <c r="QCU189" s="26"/>
      <c r="QCV189" s="26"/>
      <c r="QCW189" s="26"/>
      <c r="QCX189" s="26"/>
      <c r="QCY189" s="26"/>
      <c r="QCZ189" s="26"/>
      <c r="QDA189" s="26"/>
      <c r="QDB189" s="26"/>
      <c r="QDC189" s="26"/>
      <c r="QDD189" s="26"/>
      <c r="QDE189" s="26"/>
      <c r="QDF189" s="26"/>
      <c r="QDG189" s="26"/>
      <c r="QDH189" s="26"/>
      <c r="QDI189" s="26"/>
      <c r="QDJ189" s="26"/>
      <c r="QDK189" s="26"/>
      <c r="QDL189" s="26"/>
      <c r="QDM189" s="26"/>
      <c r="QDN189" s="26"/>
      <c r="QDO189" s="26"/>
      <c r="QDP189" s="26"/>
      <c r="QDQ189" s="26"/>
      <c r="QDR189" s="26"/>
      <c r="QDS189" s="26"/>
      <c r="QDT189" s="26"/>
      <c r="QDU189" s="26"/>
      <c r="QDV189" s="26"/>
      <c r="QDW189" s="26"/>
      <c r="QDX189" s="26"/>
      <c r="QDY189" s="26"/>
      <c r="QDZ189" s="26"/>
      <c r="QEA189" s="26"/>
      <c r="QEB189" s="26"/>
      <c r="QEC189" s="26"/>
      <c r="QED189" s="26"/>
      <c r="QEE189" s="26"/>
      <c r="QEF189" s="26"/>
      <c r="QEG189" s="26"/>
      <c r="QEH189" s="26"/>
      <c r="QEI189" s="26"/>
      <c r="QEJ189" s="26"/>
      <c r="QEK189" s="26"/>
      <c r="QEL189" s="26"/>
      <c r="QEM189" s="26"/>
      <c r="QEN189" s="26"/>
      <c r="QEO189" s="26"/>
      <c r="QEP189" s="26"/>
      <c r="QEQ189" s="26"/>
      <c r="QER189" s="26"/>
      <c r="QES189" s="26"/>
      <c r="QET189" s="26"/>
      <c r="QEU189" s="26"/>
      <c r="QEV189" s="26"/>
      <c r="QEW189" s="26"/>
      <c r="QEX189" s="26"/>
      <c r="QEY189" s="26"/>
      <c r="QEZ189" s="26"/>
      <c r="QFA189" s="26"/>
      <c r="QFB189" s="26"/>
      <c r="QFC189" s="26"/>
      <c r="QFD189" s="26"/>
      <c r="QFE189" s="26"/>
      <c r="QFF189" s="26"/>
      <c r="QFG189" s="26"/>
      <c r="QFH189" s="26"/>
      <c r="QFI189" s="26"/>
      <c r="QFJ189" s="26"/>
      <c r="QFK189" s="26"/>
      <c r="QFL189" s="26"/>
      <c r="QFM189" s="26"/>
      <c r="QFN189" s="26"/>
      <c r="QFO189" s="26"/>
      <c r="QFP189" s="26"/>
      <c r="QFQ189" s="26"/>
      <c r="QFR189" s="26"/>
      <c r="QFS189" s="26"/>
      <c r="QFT189" s="26"/>
      <c r="QFU189" s="26"/>
      <c r="QFV189" s="26"/>
      <c r="QFW189" s="26"/>
      <c r="QFX189" s="26"/>
      <c r="QFY189" s="26"/>
      <c r="QFZ189" s="26"/>
      <c r="QGA189" s="26"/>
      <c r="QGB189" s="26"/>
      <c r="QGC189" s="26"/>
      <c r="QGD189" s="26"/>
      <c r="QGE189" s="26"/>
      <c r="QGF189" s="26"/>
      <c r="QGG189" s="26"/>
      <c r="QGH189" s="26"/>
      <c r="QGI189" s="26"/>
      <c r="QGJ189" s="26"/>
      <c r="QGK189" s="26"/>
      <c r="QGL189" s="26"/>
      <c r="QGM189" s="26"/>
      <c r="QGN189" s="26"/>
      <c r="QGO189" s="26"/>
      <c r="QGP189" s="26"/>
      <c r="QGQ189" s="26"/>
      <c r="QGR189" s="26"/>
      <c r="QGS189" s="26"/>
      <c r="QGT189" s="26"/>
      <c r="QGU189" s="26"/>
      <c r="QGV189" s="26"/>
      <c r="QGW189" s="26"/>
      <c r="QGX189" s="26"/>
      <c r="QGY189" s="26"/>
      <c r="QGZ189" s="26"/>
      <c r="QHA189" s="26"/>
      <c r="QHB189" s="26"/>
      <c r="QHC189" s="26"/>
      <c r="QHD189" s="26"/>
      <c r="QHE189" s="26"/>
      <c r="QHF189" s="26"/>
      <c r="QHG189" s="26"/>
      <c r="QHH189" s="26"/>
      <c r="QHI189" s="26"/>
      <c r="QHJ189" s="26"/>
      <c r="QHK189" s="26"/>
      <c r="QHL189" s="26"/>
      <c r="QHM189" s="26"/>
      <c r="QHN189" s="26"/>
      <c r="QHO189" s="26"/>
      <c r="QHP189" s="26"/>
      <c r="QHQ189" s="26"/>
      <c r="QHR189" s="26"/>
      <c r="QHS189" s="26"/>
      <c r="QHT189" s="26"/>
      <c r="QHU189" s="26"/>
      <c r="QHV189" s="26"/>
      <c r="QHW189" s="26"/>
      <c r="QHX189" s="26"/>
      <c r="QHY189" s="26"/>
      <c r="QHZ189" s="26"/>
      <c r="QIA189" s="26"/>
      <c r="QIB189" s="26"/>
      <c r="QIC189" s="26"/>
      <c r="QID189" s="26"/>
      <c r="QIE189" s="26"/>
      <c r="QIF189" s="26"/>
      <c r="QIG189" s="26"/>
      <c r="QIH189" s="26"/>
      <c r="QII189" s="26"/>
      <c r="QIJ189" s="26"/>
      <c r="QIK189" s="26"/>
      <c r="QIL189" s="26"/>
      <c r="QIM189" s="26"/>
      <c r="QIN189" s="26"/>
      <c r="QIO189" s="26"/>
      <c r="QIP189" s="26"/>
      <c r="QIQ189" s="26"/>
      <c r="QIR189" s="26"/>
      <c r="QIS189" s="26"/>
      <c r="QIT189" s="26"/>
      <c r="QIU189" s="26"/>
      <c r="QIV189" s="26"/>
      <c r="QIW189" s="26"/>
      <c r="QIX189" s="26"/>
      <c r="QIY189" s="26"/>
      <c r="QIZ189" s="26"/>
      <c r="QJA189" s="26"/>
      <c r="QJB189" s="26"/>
      <c r="QJC189" s="26"/>
      <c r="QJD189" s="26"/>
      <c r="QJE189" s="26"/>
      <c r="QJF189" s="26"/>
      <c r="QJG189" s="26"/>
      <c r="QJH189" s="26"/>
      <c r="QJI189" s="26"/>
      <c r="QJJ189" s="26"/>
      <c r="QJK189" s="26"/>
      <c r="QJL189" s="26"/>
      <c r="QJM189" s="26"/>
      <c r="QJN189" s="26"/>
      <c r="QJO189" s="26"/>
      <c r="QJP189" s="26"/>
      <c r="QJQ189" s="26"/>
      <c r="QJR189" s="26"/>
      <c r="QJS189" s="26"/>
      <c r="QJT189" s="26"/>
      <c r="QJU189" s="26"/>
      <c r="QJV189" s="26"/>
      <c r="QJW189" s="26"/>
      <c r="QJX189" s="26"/>
      <c r="QJY189" s="26"/>
      <c r="QJZ189" s="26"/>
      <c r="QKA189" s="26"/>
      <c r="QKB189" s="26"/>
      <c r="QKC189" s="26"/>
      <c r="QKD189" s="26"/>
      <c r="QKE189" s="26"/>
      <c r="QKF189" s="26"/>
      <c r="QKG189" s="26"/>
      <c r="QKH189" s="26"/>
      <c r="QKI189" s="26"/>
      <c r="QKJ189" s="26"/>
      <c r="QKK189" s="26"/>
      <c r="QKL189" s="26"/>
      <c r="QKM189" s="26"/>
      <c r="QKN189" s="26"/>
      <c r="QKO189" s="26"/>
      <c r="QKP189" s="26"/>
      <c r="QKQ189" s="26"/>
      <c r="QKR189" s="26"/>
      <c r="QKS189" s="26"/>
      <c r="QKT189" s="26"/>
      <c r="QKU189" s="26"/>
      <c r="QKV189" s="26"/>
      <c r="QKW189" s="26"/>
      <c r="QKX189" s="26"/>
      <c r="QKY189" s="26"/>
      <c r="QKZ189" s="26"/>
      <c r="QLA189" s="26"/>
      <c r="QLB189" s="26"/>
      <c r="QLC189" s="26"/>
      <c r="QLD189" s="26"/>
      <c r="QLE189" s="26"/>
      <c r="QLF189" s="26"/>
      <c r="QLG189" s="26"/>
      <c r="QLH189" s="26"/>
      <c r="QLI189" s="26"/>
      <c r="QLJ189" s="26"/>
      <c r="QLK189" s="26"/>
      <c r="QLL189" s="26"/>
      <c r="QLM189" s="26"/>
      <c r="QLN189" s="26"/>
      <c r="QLO189" s="26"/>
      <c r="QLP189" s="26"/>
      <c r="QLQ189" s="26"/>
      <c r="QLR189" s="26"/>
      <c r="QLS189" s="26"/>
      <c r="QLT189" s="26"/>
      <c r="QLU189" s="26"/>
      <c r="QLV189" s="26"/>
      <c r="QLW189" s="26"/>
      <c r="QLX189" s="26"/>
      <c r="QLY189" s="26"/>
      <c r="QLZ189" s="26"/>
      <c r="QMA189" s="26"/>
      <c r="QMB189" s="26"/>
      <c r="QMC189" s="26"/>
      <c r="QMD189" s="26"/>
      <c r="QME189" s="26"/>
      <c r="QMF189" s="26"/>
      <c r="QMG189" s="26"/>
      <c r="QMH189" s="26"/>
      <c r="QMI189" s="26"/>
      <c r="QMJ189" s="26"/>
      <c r="QMK189" s="26"/>
      <c r="QML189" s="26"/>
      <c r="QMM189" s="26"/>
      <c r="QMN189" s="26"/>
      <c r="QMO189" s="26"/>
      <c r="QMP189" s="26"/>
      <c r="QMQ189" s="26"/>
      <c r="QMR189" s="26"/>
      <c r="QMS189" s="26"/>
      <c r="QMT189" s="26"/>
      <c r="QMU189" s="26"/>
      <c r="QMV189" s="26"/>
      <c r="QMW189" s="26"/>
      <c r="QMX189" s="26"/>
      <c r="QMY189" s="26"/>
      <c r="QMZ189" s="26"/>
      <c r="QNA189" s="26"/>
      <c r="QNB189" s="26"/>
      <c r="QNC189" s="26"/>
      <c r="QND189" s="26"/>
      <c r="QNE189" s="26"/>
      <c r="QNF189" s="26"/>
      <c r="QNG189" s="26"/>
      <c r="QNH189" s="26"/>
      <c r="QNI189" s="26"/>
      <c r="QNJ189" s="26"/>
      <c r="QNK189" s="26"/>
      <c r="QNL189" s="26"/>
      <c r="QNM189" s="26"/>
      <c r="QNN189" s="26"/>
      <c r="QNO189" s="26"/>
      <c r="QNP189" s="26"/>
      <c r="QNQ189" s="26"/>
      <c r="QNR189" s="26"/>
      <c r="QNS189" s="26"/>
      <c r="QNT189" s="26"/>
      <c r="QNU189" s="26"/>
      <c r="QNV189" s="26"/>
      <c r="QNW189" s="26"/>
      <c r="QNX189" s="26"/>
      <c r="QNY189" s="26"/>
      <c r="QNZ189" s="26"/>
      <c r="QOA189" s="26"/>
      <c r="QOB189" s="26"/>
      <c r="QOC189" s="26"/>
      <c r="QOD189" s="26"/>
      <c r="QOE189" s="26"/>
      <c r="QOF189" s="26"/>
      <c r="QOG189" s="26"/>
      <c r="QOH189" s="26"/>
      <c r="QOI189" s="26"/>
      <c r="QOJ189" s="26"/>
      <c r="QOK189" s="26"/>
      <c r="QOL189" s="26"/>
      <c r="QOM189" s="26"/>
      <c r="QON189" s="26"/>
      <c r="QOO189" s="26"/>
      <c r="QOP189" s="26"/>
      <c r="QOQ189" s="26"/>
      <c r="QOR189" s="26"/>
      <c r="QOS189" s="26"/>
      <c r="QOT189" s="26"/>
      <c r="QOU189" s="26"/>
      <c r="QOV189" s="26"/>
      <c r="QOW189" s="26"/>
      <c r="QOX189" s="26"/>
      <c r="QOY189" s="26"/>
      <c r="QOZ189" s="26"/>
      <c r="QPA189" s="26"/>
      <c r="QPB189" s="26"/>
      <c r="QPC189" s="26"/>
      <c r="QPD189" s="26"/>
      <c r="QPE189" s="26"/>
      <c r="QPF189" s="26"/>
      <c r="QPG189" s="26"/>
      <c r="QPH189" s="26"/>
      <c r="QPI189" s="26"/>
      <c r="QPJ189" s="26"/>
      <c r="QPK189" s="26"/>
      <c r="QPL189" s="26"/>
      <c r="QPM189" s="26"/>
      <c r="QPN189" s="26"/>
      <c r="QPO189" s="26"/>
      <c r="QPP189" s="26"/>
      <c r="QPQ189" s="26"/>
      <c r="QPR189" s="26"/>
      <c r="QPS189" s="26"/>
      <c r="QPT189" s="26"/>
      <c r="QPU189" s="26"/>
      <c r="QPV189" s="26"/>
      <c r="QPW189" s="26"/>
      <c r="QPX189" s="26"/>
      <c r="QPY189" s="26"/>
      <c r="QPZ189" s="26"/>
      <c r="QQA189" s="26"/>
      <c r="QQB189" s="26"/>
      <c r="QQC189" s="26"/>
      <c r="QQD189" s="26"/>
      <c r="QQE189" s="26"/>
      <c r="QQF189" s="26"/>
      <c r="QQG189" s="26"/>
      <c r="QQH189" s="26"/>
      <c r="QQI189" s="26"/>
      <c r="QQJ189" s="26"/>
      <c r="QQK189" s="26"/>
      <c r="QQL189" s="26"/>
      <c r="QQM189" s="26"/>
      <c r="QQN189" s="26"/>
      <c r="QQO189" s="26"/>
      <c r="QQP189" s="26"/>
      <c r="QQQ189" s="26"/>
      <c r="QQR189" s="26"/>
      <c r="QQS189" s="26"/>
      <c r="QQT189" s="26"/>
      <c r="QQU189" s="26"/>
      <c r="QQV189" s="26"/>
      <c r="QQW189" s="26"/>
      <c r="QQX189" s="26"/>
      <c r="QQY189" s="26"/>
      <c r="QQZ189" s="26"/>
      <c r="QRA189" s="26"/>
      <c r="QRB189" s="26"/>
      <c r="QRC189" s="26"/>
      <c r="QRD189" s="26"/>
      <c r="QRE189" s="26"/>
      <c r="QRF189" s="26"/>
      <c r="QRG189" s="26"/>
      <c r="QRH189" s="26"/>
      <c r="QRI189" s="26"/>
      <c r="QRJ189" s="26"/>
      <c r="QRK189" s="26"/>
      <c r="QRL189" s="26"/>
      <c r="QRM189" s="26"/>
      <c r="QRN189" s="26"/>
      <c r="QRO189" s="26"/>
      <c r="QRP189" s="26"/>
      <c r="QRQ189" s="26"/>
      <c r="QRR189" s="26"/>
      <c r="QRS189" s="26"/>
      <c r="QRT189" s="26"/>
      <c r="QRU189" s="26"/>
      <c r="QRV189" s="26"/>
      <c r="QRW189" s="26"/>
      <c r="QRX189" s="26"/>
      <c r="QRY189" s="26"/>
      <c r="QRZ189" s="26"/>
      <c r="QSA189" s="26"/>
      <c r="QSB189" s="26"/>
      <c r="QSC189" s="26"/>
      <c r="QSD189" s="26"/>
      <c r="QSE189" s="26"/>
      <c r="QSF189" s="26"/>
      <c r="QSG189" s="26"/>
      <c r="QSH189" s="26"/>
      <c r="QSI189" s="26"/>
      <c r="QSJ189" s="26"/>
      <c r="QSK189" s="26"/>
      <c r="QSL189" s="26"/>
      <c r="QSM189" s="26"/>
      <c r="QSN189" s="26"/>
      <c r="QSO189" s="26"/>
      <c r="QSP189" s="26"/>
      <c r="QSQ189" s="26"/>
      <c r="QSR189" s="26"/>
      <c r="QSS189" s="26"/>
      <c r="QST189" s="26"/>
      <c r="QSU189" s="26"/>
      <c r="QSV189" s="26"/>
      <c r="QSW189" s="26"/>
      <c r="QSX189" s="26"/>
      <c r="QSY189" s="26"/>
      <c r="QSZ189" s="26"/>
      <c r="QTA189" s="26"/>
      <c r="QTB189" s="26"/>
      <c r="QTC189" s="26"/>
      <c r="QTD189" s="26"/>
      <c r="QTE189" s="26"/>
      <c r="QTF189" s="26"/>
      <c r="QTG189" s="26"/>
      <c r="QTH189" s="26"/>
      <c r="QTI189" s="26"/>
      <c r="QTJ189" s="26"/>
      <c r="QTK189" s="26"/>
      <c r="QTL189" s="26"/>
      <c r="QTM189" s="26"/>
      <c r="QTN189" s="26"/>
      <c r="QTO189" s="26"/>
      <c r="QTP189" s="26"/>
      <c r="QTQ189" s="26"/>
      <c r="QTR189" s="26"/>
      <c r="QTS189" s="26"/>
      <c r="QTT189" s="26"/>
      <c r="QTU189" s="26"/>
      <c r="QTV189" s="26"/>
      <c r="QTW189" s="26"/>
      <c r="QTX189" s="26"/>
      <c r="QTY189" s="26"/>
      <c r="QTZ189" s="26"/>
      <c r="QUA189" s="26"/>
      <c r="QUB189" s="26"/>
      <c r="QUC189" s="26"/>
      <c r="QUD189" s="26"/>
      <c r="QUE189" s="26"/>
      <c r="QUF189" s="26"/>
      <c r="QUG189" s="26"/>
      <c r="QUH189" s="26"/>
      <c r="QUI189" s="26"/>
      <c r="QUJ189" s="26"/>
      <c r="QUK189" s="26"/>
      <c r="QUL189" s="26"/>
      <c r="QUM189" s="26"/>
      <c r="QUN189" s="26"/>
      <c r="QUO189" s="26"/>
      <c r="QUP189" s="26"/>
      <c r="QUQ189" s="26"/>
      <c r="QUR189" s="26"/>
      <c r="QUS189" s="26"/>
      <c r="QUT189" s="26"/>
      <c r="QUU189" s="26"/>
      <c r="QUV189" s="26"/>
      <c r="QUW189" s="26"/>
      <c r="QUX189" s="26"/>
      <c r="QUY189" s="26"/>
      <c r="QUZ189" s="26"/>
      <c r="QVA189" s="26"/>
      <c r="QVB189" s="26"/>
      <c r="QVC189" s="26"/>
      <c r="QVD189" s="26"/>
      <c r="QVE189" s="26"/>
      <c r="QVF189" s="26"/>
      <c r="QVG189" s="26"/>
      <c r="QVH189" s="26"/>
      <c r="QVI189" s="26"/>
      <c r="QVJ189" s="26"/>
      <c r="QVK189" s="26"/>
      <c r="QVL189" s="26"/>
      <c r="QVM189" s="26"/>
      <c r="QVN189" s="26"/>
      <c r="QVO189" s="26"/>
      <c r="QVP189" s="26"/>
      <c r="QVQ189" s="26"/>
      <c r="QVR189" s="26"/>
      <c r="QVS189" s="26"/>
      <c r="QVT189" s="26"/>
      <c r="QVU189" s="26"/>
      <c r="QVV189" s="26"/>
      <c r="QVW189" s="26"/>
      <c r="QVX189" s="26"/>
      <c r="QVY189" s="26"/>
      <c r="QVZ189" s="26"/>
      <c r="QWA189" s="26"/>
      <c r="QWB189" s="26"/>
      <c r="QWC189" s="26"/>
      <c r="QWD189" s="26"/>
      <c r="QWE189" s="26"/>
      <c r="QWF189" s="26"/>
      <c r="QWG189" s="26"/>
      <c r="QWH189" s="26"/>
      <c r="QWI189" s="26"/>
      <c r="QWJ189" s="26"/>
      <c r="QWK189" s="26"/>
      <c r="QWL189" s="26"/>
      <c r="QWM189" s="26"/>
      <c r="QWN189" s="26"/>
      <c r="QWO189" s="26"/>
      <c r="QWP189" s="26"/>
      <c r="QWQ189" s="26"/>
      <c r="QWR189" s="26"/>
      <c r="QWS189" s="26"/>
      <c r="QWT189" s="26"/>
      <c r="QWU189" s="26"/>
      <c r="QWV189" s="26"/>
      <c r="QWW189" s="26"/>
      <c r="QWX189" s="26"/>
      <c r="QWY189" s="26"/>
      <c r="QWZ189" s="26"/>
      <c r="QXA189" s="26"/>
      <c r="QXB189" s="26"/>
      <c r="QXC189" s="26"/>
      <c r="QXD189" s="26"/>
      <c r="QXE189" s="26"/>
      <c r="QXF189" s="26"/>
      <c r="QXG189" s="26"/>
      <c r="QXH189" s="26"/>
      <c r="QXI189" s="26"/>
      <c r="QXJ189" s="26"/>
      <c r="QXK189" s="26"/>
      <c r="QXL189" s="26"/>
      <c r="QXM189" s="26"/>
      <c r="QXN189" s="26"/>
      <c r="QXO189" s="26"/>
      <c r="QXP189" s="26"/>
      <c r="QXQ189" s="26"/>
      <c r="QXR189" s="26"/>
      <c r="QXS189" s="26"/>
      <c r="QXT189" s="26"/>
      <c r="QXU189" s="26"/>
      <c r="QXV189" s="26"/>
      <c r="QXW189" s="26"/>
      <c r="QXX189" s="26"/>
      <c r="QXY189" s="26"/>
      <c r="QXZ189" s="26"/>
      <c r="QYA189" s="26"/>
      <c r="QYB189" s="26"/>
      <c r="QYC189" s="26"/>
      <c r="QYD189" s="26"/>
      <c r="QYE189" s="26"/>
      <c r="QYF189" s="26"/>
      <c r="QYG189" s="26"/>
      <c r="QYH189" s="26"/>
      <c r="QYI189" s="26"/>
      <c r="QYJ189" s="26"/>
      <c r="QYK189" s="26"/>
      <c r="QYL189" s="26"/>
      <c r="QYM189" s="26"/>
      <c r="QYN189" s="26"/>
      <c r="QYO189" s="26"/>
      <c r="QYP189" s="26"/>
      <c r="QYQ189" s="26"/>
      <c r="QYR189" s="26"/>
      <c r="QYS189" s="26"/>
      <c r="QYT189" s="26"/>
      <c r="QYU189" s="26"/>
      <c r="QYV189" s="26"/>
      <c r="QYW189" s="26"/>
      <c r="QYX189" s="26"/>
      <c r="QYY189" s="26"/>
      <c r="QYZ189" s="26"/>
      <c r="QZA189" s="26"/>
      <c r="QZB189" s="26"/>
      <c r="QZC189" s="26"/>
      <c r="QZD189" s="26"/>
      <c r="QZE189" s="26"/>
      <c r="QZF189" s="26"/>
      <c r="QZG189" s="26"/>
      <c r="QZH189" s="26"/>
      <c r="QZI189" s="26"/>
      <c r="QZJ189" s="26"/>
      <c r="QZK189" s="26"/>
      <c r="QZL189" s="26"/>
      <c r="QZM189" s="26"/>
      <c r="QZN189" s="26"/>
      <c r="QZO189" s="26"/>
      <c r="QZP189" s="26"/>
      <c r="QZQ189" s="26"/>
      <c r="QZR189" s="26"/>
      <c r="QZS189" s="26"/>
      <c r="QZT189" s="26"/>
      <c r="QZU189" s="26"/>
      <c r="QZV189" s="26"/>
      <c r="QZW189" s="26"/>
      <c r="QZX189" s="26"/>
      <c r="QZY189" s="26"/>
      <c r="QZZ189" s="26"/>
      <c r="RAA189" s="26"/>
      <c r="RAB189" s="26"/>
      <c r="RAC189" s="26"/>
      <c r="RAD189" s="26"/>
      <c r="RAE189" s="26"/>
      <c r="RAF189" s="26"/>
      <c r="RAG189" s="26"/>
      <c r="RAH189" s="26"/>
      <c r="RAI189" s="26"/>
      <c r="RAJ189" s="26"/>
      <c r="RAK189" s="26"/>
      <c r="RAL189" s="26"/>
      <c r="RAM189" s="26"/>
      <c r="RAN189" s="26"/>
      <c r="RAO189" s="26"/>
      <c r="RAP189" s="26"/>
      <c r="RAQ189" s="26"/>
      <c r="RAR189" s="26"/>
      <c r="RAS189" s="26"/>
      <c r="RAT189" s="26"/>
      <c r="RAU189" s="26"/>
      <c r="RAV189" s="26"/>
      <c r="RAW189" s="26"/>
      <c r="RAX189" s="26"/>
      <c r="RAY189" s="26"/>
      <c r="RAZ189" s="26"/>
      <c r="RBA189" s="26"/>
      <c r="RBB189" s="26"/>
      <c r="RBC189" s="26"/>
      <c r="RBD189" s="26"/>
      <c r="RBE189" s="26"/>
      <c r="RBF189" s="26"/>
      <c r="RBG189" s="26"/>
      <c r="RBH189" s="26"/>
      <c r="RBI189" s="26"/>
      <c r="RBJ189" s="26"/>
      <c r="RBK189" s="26"/>
      <c r="RBL189" s="26"/>
      <c r="RBM189" s="26"/>
      <c r="RBN189" s="26"/>
      <c r="RBO189" s="26"/>
      <c r="RBP189" s="26"/>
      <c r="RBQ189" s="26"/>
      <c r="RBR189" s="26"/>
      <c r="RBS189" s="26"/>
      <c r="RBT189" s="26"/>
      <c r="RBU189" s="26"/>
      <c r="RBV189" s="26"/>
      <c r="RBW189" s="26"/>
      <c r="RBX189" s="26"/>
      <c r="RBY189" s="26"/>
      <c r="RBZ189" s="26"/>
      <c r="RCA189" s="26"/>
      <c r="RCB189" s="26"/>
      <c r="RCC189" s="26"/>
      <c r="RCD189" s="26"/>
      <c r="RCE189" s="26"/>
      <c r="RCF189" s="26"/>
      <c r="RCG189" s="26"/>
      <c r="RCH189" s="26"/>
      <c r="RCI189" s="26"/>
      <c r="RCJ189" s="26"/>
      <c r="RCK189" s="26"/>
      <c r="RCL189" s="26"/>
      <c r="RCM189" s="26"/>
      <c r="RCN189" s="26"/>
      <c r="RCO189" s="26"/>
      <c r="RCP189" s="26"/>
      <c r="RCQ189" s="26"/>
      <c r="RCR189" s="26"/>
      <c r="RCS189" s="26"/>
      <c r="RCT189" s="26"/>
      <c r="RCU189" s="26"/>
      <c r="RCV189" s="26"/>
      <c r="RCW189" s="26"/>
      <c r="RCX189" s="26"/>
      <c r="RCY189" s="26"/>
      <c r="RCZ189" s="26"/>
      <c r="RDA189" s="26"/>
      <c r="RDB189" s="26"/>
      <c r="RDC189" s="26"/>
      <c r="RDD189" s="26"/>
      <c r="RDE189" s="26"/>
      <c r="RDF189" s="26"/>
      <c r="RDG189" s="26"/>
      <c r="RDH189" s="26"/>
      <c r="RDI189" s="26"/>
      <c r="RDJ189" s="26"/>
      <c r="RDK189" s="26"/>
      <c r="RDL189" s="26"/>
      <c r="RDM189" s="26"/>
      <c r="RDN189" s="26"/>
      <c r="RDO189" s="26"/>
      <c r="RDP189" s="26"/>
      <c r="RDQ189" s="26"/>
      <c r="RDR189" s="26"/>
      <c r="RDS189" s="26"/>
      <c r="RDT189" s="26"/>
      <c r="RDU189" s="26"/>
      <c r="RDV189" s="26"/>
      <c r="RDW189" s="26"/>
      <c r="RDX189" s="26"/>
      <c r="RDY189" s="26"/>
      <c r="RDZ189" s="26"/>
      <c r="REA189" s="26"/>
      <c r="REB189" s="26"/>
      <c r="REC189" s="26"/>
      <c r="RED189" s="26"/>
      <c r="REE189" s="26"/>
      <c r="REF189" s="26"/>
      <c r="REG189" s="26"/>
      <c r="REH189" s="26"/>
      <c r="REI189" s="26"/>
      <c r="REJ189" s="26"/>
      <c r="REK189" s="26"/>
      <c r="REL189" s="26"/>
      <c r="REM189" s="26"/>
      <c r="REN189" s="26"/>
      <c r="REO189" s="26"/>
      <c r="REP189" s="26"/>
      <c r="REQ189" s="26"/>
      <c r="RER189" s="26"/>
      <c r="RES189" s="26"/>
      <c r="RET189" s="26"/>
      <c r="REU189" s="26"/>
      <c r="REV189" s="26"/>
      <c r="REW189" s="26"/>
      <c r="REX189" s="26"/>
      <c r="REY189" s="26"/>
      <c r="REZ189" s="26"/>
      <c r="RFA189" s="26"/>
      <c r="RFB189" s="26"/>
      <c r="RFC189" s="26"/>
      <c r="RFD189" s="26"/>
      <c r="RFE189" s="26"/>
      <c r="RFF189" s="26"/>
      <c r="RFG189" s="26"/>
      <c r="RFH189" s="26"/>
      <c r="RFI189" s="26"/>
      <c r="RFJ189" s="26"/>
      <c r="RFK189" s="26"/>
      <c r="RFL189" s="26"/>
      <c r="RFM189" s="26"/>
      <c r="RFN189" s="26"/>
      <c r="RFO189" s="26"/>
      <c r="RFP189" s="26"/>
      <c r="RFQ189" s="26"/>
      <c r="RFR189" s="26"/>
      <c r="RFS189" s="26"/>
      <c r="RFT189" s="26"/>
      <c r="RFU189" s="26"/>
      <c r="RFV189" s="26"/>
      <c r="RFW189" s="26"/>
      <c r="RFX189" s="26"/>
      <c r="RFY189" s="26"/>
      <c r="RFZ189" s="26"/>
      <c r="RGA189" s="26"/>
      <c r="RGB189" s="26"/>
      <c r="RGC189" s="26"/>
      <c r="RGD189" s="26"/>
      <c r="RGE189" s="26"/>
      <c r="RGF189" s="26"/>
      <c r="RGG189" s="26"/>
      <c r="RGH189" s="26"/>
      <c r="RGI189" s="26"/>
      <c r="RGJ189" s="26"/>
      <c r="RGK189" s="26"/>
      <c r="RGL189" s="26"/>
      <c r="RGM189" s="26"/>
      <c r="RGN189" s="26"/>
      <c r="RGO189" s="26"/>
      <c r="RGP189" s="26"/>
      <c r="RGQ189" s="26"/>
      <c r="RGR189" s="26"/>
      <c r="RGS189" s="26"/>
      <c r="RGT189" s="26"/>
      <c r="RGU189" s="26"/>
      <c r="RGV189" s="26"/>
      <c r="RGW189" s="26"/>
      <c r="RGX189" s="26"/>
      <c r="RGY189" s="26"/>
      <c r="RGZ189" s="26"/>
      <c r="RHA189" s="26"/>
      <c r="RHB189" s="26"/>
      <c r="RHC189" s="26"/>
      <c r="RHD189" s="26"/>
      <c r="RHE189" s="26"/>
      <c r="RHF189" s="26"/>
      <c r="RHG189" s="26"/>
      <c r="RHH189" s="26"/>
      <c r="RHI189" s="26"/>
      <c r="RHJ189" s="26"/>
      <c r="RHK189" s="26"/>
      <c r="RHL189" s="26"/>
      <c r="RHM189" s="26"/>
      <c r="RHN189" s="26"/>
      <c r="RHO189" s="26"/>
      <c r="RHP189" s="26"/>
      <c r="RHQ189" s="26"/>
      <c r="RHR189" s="26"/>
      <c r="RHS189" s="26"/>
      <c r="RHT189" s="26"/>
      <c r="RHU189" s="26"/>
      <c r="RHV189" s="26"/>
      <c r="RHW189" s="26"/>
      <c r="RHX189" s="26"/>
      <c r="RHY189" s="26"/>
      <c r="RHZ189" s="26"/>
      <c r="RIA189" s="26"/>
      <c r="RIB189" s="26"/>
      <c r="RIC189" s="26"/>
      <c r="RID189" s="26"/>
      <c r="RIE189" s="26"/>
      <c r="RIF189" s="26"/>
      <c r="RIG189" s="26"/>
      <c r="RIH189" s="26"/>
      <c r="RII189" s="26"/>
      <c r="RIJ189" s="26"/>
      <c r="RIK189" s="26"/>
      <c r="RIL189" s="26"/>
      <c r="RIM189" s="26"/>
      <c r="RIN189" s="26"/>
      <c r="RIO189" s="26"/>
      <c r="RIP189" s="26"/>
      <c r="RIQ189" s="26"/>
      <c r="RIR189" s="26"/>
      <c r="RIS189" s="26"/>
      <c r="RIT189" s="26"/>
      <c r="RIU189" s="26"/>
      <c r="RIV189" s="26"/>
      <c r="RIW189" s="26"/>
      <c r="RIX189" s="26"/>
      <c r="RIY189" s="26"/>
      <c r="RIZ189" s="26"/>
      <c r="RJA189" s="26"/>
      <c r="RJB189" s="26"/>
      <c r="RJC189" s="26"/>
      <c r="RJD189" s="26"/>
      <c r="RJE189" s="26"/>
      <c r="RJF189" s="26"/>
      <c r="RJG189" s="26"/>
      <c r="RJH189" s="26"/>
      <c r="RJI189" s="26"/>
      <c r="RJJ189" s="26"/>
      <c r="RJK189" s="26"/>
      <c r="RJL189" s="26"/>
      <c r="RJM189" s="26"/>
      <c r="RJN189" s="26"/>
      <c r="RJO189" s="26"/>
      <c r="RJP189" s="26"/>
      <c r="RJQ189" s="26"/>
      <c r="RJR189" s="26"/>
      <c r="RJS189" s="26"/>
      <c r="RJT189" s="26"/>
      <c r="RJU189" s="26"/>
      <c r="RJV189" s="26"/>
      <c r="RJW189" s="26"/>
      <c r="RJX189" s="26"/>
      <c r="RJY189" s="26"/>
      <c r="RJZ189" s="26"/>
      <c r="RKA189" s="26"/>
      <c r="RKB189" s="26"/>
      <c r="RKC189" s="26"/>
      <c r="RKD189" s="26"/>
      <c r="RKE189" s="26"/>
      <c r="RKF189" s="26"/>
      <c r="RKG189" s="26"/>
      <c r="RKH189" s="26"/>
      <c r="RKI189" s="26"/>
      <c r="RKJ189" s="26"/>
      <c r="RKK189" s="26"/>
      <c r="RKL189" s="26"/>
      <c r="RKM189" s="26"/>
      <c r="RKN189" s="26"/>
      <c r="RKO189" s="26"/>
      <c r="RKP189" s="26"/>
      <c r="RKQ189" s="26"/>
      <c r="RKR189" s="26"/>
      <c r="RKS189" s="26"/>
      <c r="RKT189" s="26"/>
      <c r="RKU189" s="26"/>
      <c r="RKV189" s="26"/>
      <c r="RKW189" s="26"/>
      <c r="RKX189" s="26"/>
      <c r="RKY189" s="26"/>
      <c r="RKZ189" s="26"/>
      <c r="RLA189" s="26"/>
      <c r="RLB189" s="26"/>
      <c r="RLC189" s="26"/>
      <c r="RLD189" s="26"/>
      <c r="RLE189" s="26"/>
      <c r="RLF189" s="26"/>
      <c r="RLG189" s="26"/>
      <c r="RLH189" s="26"/>
      <c r="RLI189" s="26"/>
      <c r="RLJ189" s="26"/>
      <c r="RLK189" s="26"/>
      <c r="RLL189" s="26"/>
      <c r="RLM189" s="26"/>
      <c r="RLN189" s="26"/>
      <c r="RLO189" s="26"/>
      <c r="RLP189" s="26"/>
      <c r="RLQ189" s="26"/>
      <c r="RLR189" s="26"/>
      <c r="RLS189" s="26"/>
      <c r="RLT189" s="26"/>
      <c r="RLU189" s="26"/>
      <c r="RLV189" s="26"/>
      <c r="RLW189" s="26"/>
      <c r="RLX189" s="26"/>
      <c r="RLY189" s="26"/>
      <c r="RLZ189" s="26"/>
      <c r="RMA189" s="26"/>
      <c r="RMB189" s="26"/>
      <c r="RMC189" s="26"/>
      <c r="RMD189" s="26"/>
      <c r="RME189" s="26"/>
      <c r="RMF189" s="26"/>
      <c r="RMG189" s="26"/>
      <c r="RMH189" s="26"/>
      <c r="RMI189" s="26"/>
      <c r="RMJ189" s="26"/>
      <c r="RMK189" s="26"/>
      <c r="RML189" s="26"/>
      <c r="RMM189" s="26"/>
      <c r="RMN189" s="26"/>
      <c r="RMO189" s="26"/>
      <c r="RMP189" s="26"/>
      <c r="RMQ189" s="26"/>
      <c r="RMR189" s="26"/>
      <c r="RMS189" s="26"/>
      <c r="RMT189" s="26"/>
      <c r="RMU189" s="26"/>
      <c r="RMV189" s="26"/>
      <c r="RMW189" s="26"/>
      <c r="RMX189" s="26"/>
      <c r="RMY189" s="26"/>
      <c r="RMZ189" s="26"/>
      <c r="RNA189" s="26"/>
      <c r="RNB189" s="26"/>
      <c r="RNC189" s="26"/>
      <c r="RND189" s="26"/>
      <c r="RNE189" s="26"/>
      <c r="RNF189" s="26"/>
      <c r="RNG189" s="26"/>
      <c r="RNH189" s="26"/>
      <c r="RNI189" s="26"/>
      <c r="RNJ189" s="26"/>
      <c r="RNK189" s="26"/>
      <c r="RNL189" s="26"/>
      <c r="RNM189" s="26"/>
      <c r="RNN189" s="26"/>
      <c r="RNO189" s="26"/>
      <c r="RNP189" s="26"/>
      <c r="RNQ189" s="26"/>
      <c r="RNR189" s="26"/>
      <c r="RNS189" s="26"/>
      <c r="RNT189" s="26"/>
      <c r="RNU189" s="26"/>
      <c r="RNV189" s="26"/>
      <c r="RNW189" s="26"/>
      <c r="RNX189" s="26"/>
      <c r="RNY189" s="26"/>
      <c r="RNZ189" s="26"/>
      <c r="ROA189" s="26"/>
      <c r="ROB189" s="26"/>
      <c r="ROC189" s="26"/>
      <c r="ROD189" s="26"/>
      <c r="ROE189" s="26"/>
      <c r="ROF189" s="26"/>
      <c r="ROG189" s="26"/>
      <c r="ROH189" s="26"/>
      <c r="ROI189" s="26"/>
      <c r="ROJ189" s="26"/>
      <c r="ROK189" s="26"/>
      <c r="ROL189" s="26"/>
      <c r="ROM189" s="26"/>
      <c r="RON189" s="26"/>
      <c r="ROO189" s="26"/>
      <c r="ROP189" s="26"/>
      <c r="ROQ189" s="26"/>
      <c r="ROR189" s="26"/>
      <c r="ROS189" s="26"/>
      <c r="ROT189" s="26"/>
      <c r="ROU189" s="26"/>
      <c r="ROV189" s="26"/>
      <c r="ROW189" s="26"/>
      <c r="ROX189" s="26"/>
      <c r="ROY189" s="26"/>
      <c r="ROZ189" s="26"/>
      <c r="RPA189" s="26"/>
      <c r="RPB189" s="26"/>
      <c r="RPC189" s="26"/>
      <c r="RPD189" s="26"/>
      <c r="RPE189" s="26"/>
      <c r="RPF189" s="26"/>
      <c r="RPG189" s="26"/>
      <c r="RPH189" s="26"/>
      <c r="RPI189" s="26"/>
      <c r="RPJ189" s="26"/>
      <c r="RPK189" s="26"/>
      <c r="RPL189" s="26"/>
      <c r="RPM189" s="26"/>
      <c r="RPN189" s="26"/>
      <c r="RPO189" s="26"/>
      <c r="RPP189" s="26"/>
      <c r="RPQ189" s="26"/>
      <c r="RPR189" s="26"/>
      <c r="RPS189" s="26"/>
      <c r="RPT189" s="26"/>
      <c r="RPU189" s="26"/>
      <c r="RPV189" s="26"/>
      <c r="RPW189" s="26"/>
      <c r="RPX189" s="26"/>
      <c r="RPY189" s="26"/>
      <c r="RPZ189" s="26"/>
      <c r="RQA189" s="26"/>
      <c r="RQB189" s="26"/>
      <c r="RQC189" s="26"/>
      <c r="RQD189" s="26"/>
      <c r="RQE189" s="26"/>
      <c r="RQF189" s="26"/>
      <c r="RQG189" s="26"/>
      <c r="RQH189" s="26"/>
      <c r="RQI189" s="26"/>
      <c r="RQJ189" s="26"/>
      <c r="RQK189" s="26"/>
      <c r="RQL189" s="26"/>
      <c r="RQM189" s="26"/>
      <c r="RQN189" s="26"/>
      <c r="RQO189" s="26"/>
      <c r="RQP189" s="26"/>
      <c r="RQQ189" s="26"/>
      <c r="RQR189" s="26"/>
      <c r="RQS189" s="26"/>
      <c r="RQT189" s="26"/>
      <c r="RQU189" s="26"/>
      <c r="RQV189" s="26"/>
      <c r="RQW189" s="26"/>
      <c r="RQX189" s="26"/>
      <c r="RQY189" s="26"/>
      <c r="RQZ189" s="26"/>
      <c r="RRA189" s="26"/>
      <c r="RRB189" s="26"/>
      <c r="RRC189" s="26"/>
      <c r="RRD189" s="26"/>
      <c r="RRE189" s="26"/>
      <c r="RRF189" s="26"/>
      <c r="RRG189" s="26"/>
      <c r="RRH189" s="26"/>
      <c r="RRI189" s="26"/>
      <c r="RRJ189" s="26"/>
      <c r="RRK189" s="26"/>
      <c r="RRL189" s="26"/>
      <c r="RRM189" s="26"/>
      <c r="RRN189" s="26"/>
      <c r="RRO189" s="26"/>
      <c r="RRP189" s="26"/>
      <c r="RRQ189" s="26"/>
      <c r="RRR189" s="26"/>
      <c r="RRS189" s="26"/>
      <c r="RRT189" s="26"/>
      <c r="RRU189" s="26"/>
      <c r="RRV189" s="26"/>
      <c r="RRW189" s="26"/>
      <c r="RRX189" s="26"/>
      <c r="RRY189" s="26"/>
      <c r="RRZ189" s="26"/>
      <c r="RSA189" s="26"/>
      <c r="RSB189" s="26"/>
      <c r="RSC189" s="26"/>
      <c r="RSD189" s="26"/>
      <c r="RSE189" s="26"/>
      <c r="RSF189" s="26"/>
      <c r="RSG189" s="26"/>
      <c r="RSH189" s="26"/>
      <c r="RSI189" s="26"/>
      <c r="RSJ189" s="26"/>
      <c r="RSK189" s="26"/>
      <c r="RSL189" s="26"/>
      <c r="RSM189" s="26"/>
      <c r="RSN189" s="26"/>
      <c r="RSO189" s="26"/>
      <c r="RSP189" s="26"/>
      <c r="RSQ189" s="26"/>
      <c r="RSR189" s="26"/>
      <c r="RSS189" s="26"/>
      <c r="RST189" s="26"/>
      <c r="RSU189" s="26"/>
      <c r="RSV189" s="26"/>
      <c r="RSW189" s="26"/>
      <c r="RSX189" s="26"/>
      <c r="RSY189" s="26"/>
      <c r="RSZ189" s="26"/>
      <c r="RTA189" s="26"/>
      <c r="RTB189" s="26"/>
      <c r="RTC189" s="26"/>
      <c r="RTD189" s="26"/>
      <c r="RTE189" s="26"/>
      <c r="RTF189" s="26"/>
      <c r="RTG189" s="26"/>
      <c r="RTH189" s="26"/>
      <c r="RTI189" s="26"/>
      <c r="RTJ189" s="26"/>
      <c r="RTK189" s="26"/>
      <c r="RTL189" s="26"/>
      <c r="RTM189" s="26"/>
      <c r="RTN189" s="26"/>
      <c r="RTO189" s="26"/>
      <c r="RTP189" s="26"/>
      <c r="RTQ189" s="26"/>
      <c r="RTR189" s="26"/>
      <c r="RTS189" s="26"/>
      <c r="RTT189" s="26"/>
      <c r="RTU189" s="26"/>
      <c r="RTV189" s="26"/>
      <c r="RTW189" s="26"/>
      <c r="RTX189" s="26"/>
      <c r="RTY189" s="26"/>
      <c r="RTZ189" s="26"/>
      <c r="RUA189" s="26"/>
      <c r="RUB189" s="26"/>
      <c r="RUC189" s="26"/>
      <c r="RUD189" s="26"/>
      <c r="RUE189" s="26"/>
      <c r="RUF189" s="26"/>
      <c r="RUG189" s="26"/>
      <c r="RUH189" s="26"/>
      <c r="RUI189" s="26"/>
      <c r="RUJ189" s="26"/>
      <c r="RUK189" s="26"/>
      <c r="RUL189" s="26"/>
      <c r="RUM189" s="26"/>
      <c r="RUN189" s="26"/>
      <c r="RUO189" s="26"/>
      <c r="RUP189" s="26"/>
      <c r="RUQ189" s="26"/>
      <c r="RUR189" s="26"/>
      <c r="RUS189" s="26"/>
      <c r="RUT189" s="26"/>
      <c r="RUU189" s="26"/>
      <c r="RUV189" s="26"/>
      <c r="RUW189" s="26"/>
      <c r="RUX189" s="26"/>
      <c r="RUY189" s="26"/>
      <c r="RUZ189" s="26"/>
      <c r="RVA189" s="26"/>
      <c r="RVB189" s="26"/>
      <c r="RVC189" s="26"/>
      <c r="RVD189" s="26"/>
      <c r="RVE189" s="26"/>
      <c r="RVF189" s="26"/>
      <c r="RVG189" s="26"/>
      <c r="RVH189" s="26"/>
      <c r="RVI189" s="26"/>
      <c r="RVJ189" s="26"/>
      <c r="RVK189" s="26"/>
      <c r="RVL189" s="26"/>
      <c r="RVM189" s="26"/>
      <c r="RVN189" s="26"/>
      <c r="RVO189" s="26"/>
      <c r="RVP189" s="26"/>
      <c r="RVQ189" s="26"/>
      <c r="RVR189" s="26"/>
      <c r="RVS189" s="26"/>
      <c r="RVT189" s="26"/>
      <c r="RVU189" s="26"/>
      <c r="RVV189" s="26"/>
      <c r="RVW189" s="26"/>
      <c r="RVX189" s="26"/>
      <c r="RVY189" s="26"/>
      <c r="RVZ189" s="26"/>
      <c r="RWA189" s="26"/>
      <c r="RWB189" s="26"/>
      <c r="RWC189" s="26"/>
      <c r="RWD189" s="26"/>
      <c r="RWE189" s="26"/>
      <c r="RWF189" s="26"/>
      <c r="RWG189" s="26"/>
      <c r="RWH189" s="26"/>
      <c r="RWI189" s="26"/>
      <c r="RWJ189" s="26"/>
      <c r="RWK189" s="26"/>
      <c r="RWL189" s="26"/>
      <c r="RWM189" s="26"/>
      <c r="RWN189" s="26"/>
      <c r="RWO189" s="26"/>
      <c r="RWP189" s="26"/>
      <c r="RWQ189" s="26"/>
      <c r="RWR189" s="26"/>
      <c r="RWS189" s="26"/>
      <c r="RWT189" s="26"/>
      <c r="RWU189" s="26"/>
      <c r="RWV189" s="26"/>
      <c r="RWW189" s="26"/>
      <c r="RWX189" s="26"/>
      <c r="RWY189" s="26"/>
      <c r="RWZ189" s="26"/>
      <c r="RXA189" s="26"/>
      <c r="RXB189" s="26"/>
      <c r="RXC189" s="26"/>
      <c r="RXD189" s="26"/>
      <c r="RXE189" s="26"/>
      <c r="RXF189" s="26"/>
      <c r="RXG189" s="26"/>
      <c r="RXH189" s="26"/>
      <c r="RXI189" s="26"/>
      <c r="RXJ189" s="26"/>
      <c r="RXK189" s="26"/>
      <c r="RXL189" s="26"/>
      <c r="RXM189" s="26"/>
      <c r="RXN189" s="26"/>
      <c r="RXO189" s="26"/>
      <c r="RXP189" s="26"/>
      <c r="RXQ189" s="26"/>
      <c r="RXR189" s="26"/>
      <c r="RXS189" s="26"/>
      <c r="RXT189" s="26"/>
      <c r="RXU189" s="26"/>
      <c r="RXV189" s="26"/>
      <c r="RXW189" s="26"/>
      <c r="RXX189" s="26"/>
      <c r="RXY189" s="26"/>
      <c r="RXZ189" s="26"/>
      <c r="RYA189" s="26"/>
      <c r="RYB189" s="26"/>
      <c r="RYC189" s="26"/>
      <c r="RYD189" s="26"/>
      <c r="RYE189" s="26"/>
      <c r="RYF189" s="26"/>
      <c r="RYG189" s="26"/>
      <c r="RYH189" s="26"/>
      <c r="RYI189" s="26"/>
      <c r="RYJ189" s="26"/>
      <c r="RYK189" s="26"/>
      <c r="RYL189" s="26"/>
      <c r="RYM189" s="26"/>
      <c r="RYN189" s="26"/>
      <c r="RYO189" s="26"/>
      <c r="RYP189" s="26"/>
      <c r="RYQ189" s="26"/>
      <c r="RYR189" s="26"/>
      <c r="RYS189" s="26"/>
      <c r="RYT189" s="26"/>
      <c r="RYU189" s="26"/>
      <c r="RYV189" s="26"/>
      <c r="RYW189" s="26"/>
      <c r="RYX189" s="26"/>
      <c r="RYY189" s="26"/>
      <c r="RYZ189" s="26"/>
      <c r="RZA189" s="26"/>
      <c r="RZB189" s="26"/>
      <c r="RZC189" s="26"/>
      <c r="RZD189" s="26"/>
      <c r="RZE189" s="26"/>
      <c r="RZF189" s="26"/>
      <c r="RZG189" s="26"/>
      <c r="RZH189" s="26"/>
      <c r="RZI189" s="26"/>
      <c r="RZJ189" s="26"/>
      <c r="RZK189" s="26"/>
      <c r="RZL189" s="26"/>
      <c r="RZM189" s="26"/>
      <c r="RZN189" s="26"/>
      <c r="RZO189" s="26"/>
      <c r="RZP189" s="26"/>
      <c r="RZQ189" s="26"/>
      <c r="RZR189" s="26"/>
      <c r="RZS189" s="26"/>
      <c r="RZT189" s="26"/>
      <c r="RZU189" s="26"/>
      <c r="RZV189" s="26"/>
      <c r="RZW189" s="26"/>
      <c r="RZX189" s="26"/>
      <c r="RZY189" s="26"/>
      <c r="RZZ189" s="26"/>
      <c r="SAA189" s="26"/>
      <c r="SAB189" s="26"/>
      <c r="SAC189" s="26"/>
      <c r="SAD189" s="26"/>
      <c r="SAE189" s="26"/>
      <c r="SAF189" s="26"/>
      <c r="SAG189" s="26"/>
      <c r="SAH189" s="26"/>
      <c r="SAI189" s="26"/>
      <c r="SAJ189" s="26"/>
      <c r="SAK189" s="26"/>
      <c r="SAL189" s="26"/>
      <c r="SAM189" s="26"/>
      <c r="SAN189" s="26"/>
      <c r="SAO189" s="26"/>
      <c r="SAP189" s="26"/>
      <c r="SAQ189" s="26"/>
      <c r="SAR189" s="26"/>
      <c r="SAS189" s="26"/>
      <c r="SAT189" s="26"/>
      <c r="SAU189" s="26"/>
      <c r="SAV189" s="26"/>
      <c r="SAW189" s="26"/>
      <c r="SAX189" s="26"/>
      <c r="SAY189" s="26"/>
      <c r="SAZ189" s="26"/>
      <c r="SBA189" s="26"/>
      <c r="SBB189" s="26"/>
      <c r="SBC189" s="26"/>
      <c r="SBD189" s="26"/>
      <c r="SBE189" s="26"/>
      <c r="SBF189" s="26"/>
      <c r="SBG189" s="26"/>
      <c r="SBH189" s="26"/>
      <c r="SBI189" s="26"/>
      <c r="SBJ189" s="26"/>
      <c r="SBK189" s="26"/>
      <c r="SBL189" s="26"/>
      <c r="SBM189" s="26"/>
      <c r="SBN189" s="26"/>
      <c r="SBO189" s="26"/>
      <c r="SBP189" s="26"/>
      <c r="SBQ189" s="26"/>
      <c r="SBR189" s="26"/>
      <c r="SBS189" s="26"/>
      <c r="SBT189" s="26"/>
      <c r="SBU189" s="26"/>
      <c r="SBV189" s="26"/>
      <c r="SBW189" s="26"/>
      <c r="SBX189" s="26"/>
      <c r="SBY189" s="26"/>
      <c r="SBZ189" s="26"/>
      <c r="SCA189" s="26"/>
      <c r="SCB189" s="26"/>
      <c r="SCC189" s="26"/>
      <c r="SCD189" s="26"/>
      <c r="SCE189" s="26"/>
      <c r="SCF189" s="26"/>
      <c r="SCG189" s="26"/>
      <c r="SCH189" s="26"/>
      <c r="SCI189" s="26"/>
      <c r="SCJ189" s="26"/>
      <c r="SCK189" s="26"/>
      <c r="SCL189" s="26"/>
      <c r="SCM189" s="26"/>
      <c r="SCN189" s="26"/>
      <c r="SCO189" s="26"/>
      <c r="SCP189" s="26"/>
      <c r="SCQ189" s="26"/>
      <c r="SCR189" s="26"/>
      <c r="SCS189" s="26"/>
      <c r="SCT189" s="26"/>
      <c r="SCU189" s="26"/>
      <c r="SCV189" s="26"/>
      <c r="SCW189" s="26"/>
      <c r="SCX189" s="26"/>
      <c r="SCY189" s="26"/>
      <c r="SCZ189" s="26"/>
      <c r="SDA189" s="26"/>
      <c r="SDB189" s="26"/>
      <c r="SDC189" s="26"/>
      <c r="SDD189" s="26"/>
      <c r="SDE189" s="26"/>
      <c r="SDF189" s="26"/>
      <c r="SDG189" s="26"/>
      <c r="SDH189" s="26"/>
      <c r="SDI189" s="26"/>
      <c r="SDJ189" s="26"/>
      <c r="SDK189" s="26"/>
      <c r="SDL189" s="26"/>
      <c r="SDM189" s="26"/>
      <c r="SDN189" s="26"/>
      <c r="SDO189" s="26"/>
      <c r="SDP189" s="26"/>
      <c r="SDQ189" s="26"/>
      <c r="SDR189" s="26"/>
      <c r="SDS189" s="26"/>
      <c r="SDT189" s="26"/>
      <c r="SDU189" s="26"/>
      <c r="SDV189" s="26"/>
      <c r="SDW189" s="26"/>
      <c r="SDX189" s="26"/>
      <c r="SDY189" s="26"/>
      <c r="SDZ189" s="26"/>
      <c r="SEA189" s="26"/>
      <c r="SEB189" s="26"/>
      <c r="SEC189" s="26"/>
      <c r="SED189" s="26"/>
      <c r="SEE189" s="26"/>
      <c r="SEF189" s="26"/>
      <c r="SEG189" s="26"/>
      <c r="SEH189" s="26"/>
      <c r="SEI189" s="26"/>
      <c r="SEJ189" s="26"/>
      <c r="SEK189" s="26"/>
      <c r="SEL189" s="26"/>
      <c r="SEM189" s="26"/>
      <c r="SEN189" s="26"/>
      <c r="SEO189" s="26"/>
      <c r="SEP189" s="26"/>
      <c r="SEQ189" s="26"/>
      <c r="SER189" s="26"/>
      <c r="SES189" s="26"/>
      <c r="SET189" s="26"/>
      <c r="SEU189" s="26"/>
      <c r="SEV189" s="26"/>
      <c r="SEW189" s="26"/>
      <c r="SEX189" s="26"/>
      <c r="SEY189" s="26"/>
      <c r="SEZ189" s="26"/>
      <c r="SFA189" s="26"/>
      <c r="SFB189" s="26"/>
      <c r="SFC189" s="26"/>
      <c r="SFD189" s="26"/>
      <c r="SFE189" s="26"/>
      <c r="SFF189" s="26"/>
      <c r="SFG189" s="26"/>
      <c r="SFH189" s="26"/>
      <c r="SFI189" s="26"/>
      <c r="SFJ189" s="26"/>
      <c r="SFK189" s="26"/>
      <c r="SFL189" s="26"/>
      <c r="SFM189" s="26"/>
      <c r="SFN189" s="26"/>
      <c r="SFO189" s="26"/>
      <c r="SFP189" s="26"/>
      <c r="SFQ189" s="26"/>
      <c r="SFR189" s="26"/>
      <c r="SFS189" s="26"/>
      <c r="SFT189" s="26"/>
      <c r="SFU189" s="26"/>
      <c r="SFV189" s="26"/>
      <c r="SFW189" s="26"/>
      <c r="SFX189" s="26"/>
      <c r="SFY189" s="26"/>
      <c r="SFZ189" s="26"/>
      <c r="SGA189" s="26"/>
      <c r="SGB189" s="26"/>
      <c r="SGC189" s="26"/>
      <c r="SGD189" s="26"/>
      <c r="SGE189" s="26"/>
      <c r="SGF189" s="26"/>
      <c r="SGG189" s="26"/>
      <c r="SGH189" s="26"/>
      <c r="SGI189" s="26"/>
      <c r="SGJ189" s="26"/>
      <c r="SGK189" s="26"/>
      <c r="SGL189" s="26"/>
      <c r="SGM189" s="26"/>
      <c r="SGN189" s="26"/>
      <c r="SGO189" s="26"/>
      <c r="SGP189" s="26"/>
      <c r="SGQ189" s="26"/>
      <c r="SGR189" s="26"/>
      <c r="SGS189" s="26"/>
      <c r="SGT189" s="26"/>
      <c r="SGU189" s="26"/>
      <c r="SGV189" s="26"/>
      <c r="SGW189" s="26"/>
      <c r="SGX189" s="26"/>
      <c r="SGY189" s="26"/>
      <c r="SGZ189" s="26"/>
      <c r="SHA189" s="26"/>
      <c r="SHB189" s="26"/>
      <c r="SHC189" s="26"/>
      <c r="SHD189" s="26"/>
      <c r="SHE189" s="26"/>
      <c r="SHF189" s="26"/>
      <c r="SHG189" s="26"/>
      <c r="SHH189" s="26"/>
      <c r="SHI189" s="26"/>
      <c r="SHJ189" s="26"/>
      <c r="SHK189" s="26"/>
      <c r="SHL189" s="26"/>
      <c r="SHM189" s="26"/>
      <c r="SHN189" s="26"/>
      <c r="SHO189" s="26"/>
      <c r="SHP189" s="26"/>
      <c r="SHQ189" s="26"/>
      <c r="SHR189" s="26"/>
      <c r="SHS189" s="26"/>
      <c r="SHT189" s="26"/>
      <c r="SHU189" s="26"/>
      <c r="SHV189" s="26"/>
      <c r="SHW189" s="26"/>
      <c r="SHX189" s="26"/>
      <c r="SHY189" s="26"/>
      <c r="SHZ189" s="26"/>
      <c r="SIA189" s="26"/>
      <c r="SIB189" s="26"/>
      <c r="SIC189" s="26"/>
      <c r="SID189" s="26"/>
      <c r="SIE189" s="26"/>
      <c r="SIF189" s="26"/>
      <c r="SIG189" s="26"/>
      <c r="SIH189" s="26"/>
      <c r="SII189" s="26"/>
      <c r="SIJ189" s="26"/>
      <c r="SIK189" s="26"/>
      <c r="SIL189" s="26"/>
      <c r="SIM189" s="26"/>
      <c r="SIN189" s="26"/>
      <c r="SIO189" s="26"/>
      <c r="SIP189" s="26"/>
      <c r="SIQ189" s="26"/>
      <c r="SIR189" s="26"/>
      <c r="SIS189" s="26"/>
      <c r="SIT189" s="26"/>
      <c r="SIU189" s="26"/>
      <c r="SIV189" s="26"/>
      <c r="SIW189" s="26"/>
      <c r="SIX189" s="26"/>
      <c r="SIY189" s="26"/>
      <c r="SIZ189" s="26"/>
      <c r="SJA189" s="26"/>
      <c r="SJB189" s="26"/>
      <c r="SJC189" s="26"/>
      <c r="SJD189" s="26"/>
      <c r="SJE189" s="26"/>
      <c r="SJF189" s="26"/>
      <c r="SJG189" s="26"/>
      <c r="SJH189" s="26"/>
      <c r="SJI189" s="26"/>
      <c r="SJJ189" s="26"/>
      <c r="SJK189" s="26"/>
      <c r="SJL189" s="26"/>
      <c r="SJM189" s="26"/>
      <c r="SJN189" s="26"/>
      <c r="SJO189" s="26"/>
      <c r="SJP189" s="26"/>
      <c r="SJQ189" s="26"/>
      <c r="SJR189" s="26"/>
      <c r="SJS189" s="26"/>
      <c r="SJT189" s="26"/>
      <c r="SJU189" s="26"/>
      <c r="SJV189" s="26"/>
      <c r="SJW189" s="26"/>
      <c r="SJX189" s="26"/>
      <c r="SJY189" s="26"/>
      <c r="SJZ189" s="26"/>
      <c r="SKA189" s="26"/>
      <c r="SKB189" s="26"/>
      <c r="SKC189" s="26"/>
      <c r="SKD189" s="26"/>
      <c r="SKE189" s="26"/>
      <c r="SKF189" s="26"/>
      <c r="SKG189" s="26"/>
      <c r="SKH189" s="26"/>
      <c r="SKI189" s="26"/>
      <c r="SKJ189" s="26"/>
      <c r="SKK189" s="26"/>
      <c r="SKL189" s="26"/>
      <c r="SKM189" s="26"/>
      <c r="SKN189" s="26"/>
      <c r="SKO189" s="26"/>
      <c r="SKP189" s="26"/>
      <c r="SKQ189" s="26"/>
      <c r="SKR189" s="26"/>
      <c r="SKS189" s="26"/>
      <c r="SKT189" s="26"/>
      <c r="SKU189" s="26"/>
      <c r="SKV189" s="26"/>
      <c r="SKW189" s="26"/>
      <c r="SKX189" s="26"/>
      <c r="SKY189" s="26"/>
      <c r="SKZ189" s="26"/>
      <c r="SLA189" s="26"/>
      <c r="SLB189" s="26"/>
      <c r="SLC189" s="26"/>
      <c r="SLD189" s="26"/>
      <c r="SLE189" s="26"/>
      <c r="SLF189" s="26"/>
      <c r="SLG189" s="26"/>
      <c r="SLH189" s="26"/>
      <c r="SLI189" s="26"/>
      <c r="SLJ189" s="26"/>
      <c r="SLK189" s="26"/>
      <c r="SLL189" s="26"/>
      <c r="SLM189" s="26"/>
      <c r="SLN189" s="26"/>
      <c r="SLO189" s="26"/>
      <c r="SLP189" s="26"/>
      <c r="SLQ189" s="26"/>
      <c r="SLR189" s="26"/>
      <c r="SLS189" s="26"/>
      <c r="SLT189" s="26"/>
      <c r="SLU189" s="26"/>
      <c r="SLV189" s="26"/>
      <c r="SLW189" s="26"/>
      <c r="SLX189" s="26"/>
      <c r="SLY189" s="26"/>
      <c r="SLZ189" s="26"/>
      <c r="SMA189" s="26"/>
      <c r="SMB189" s="26"/>
      <c r="SMC189" s="26"/>
      <c r="SMD189" s="26"/>
      <c r="SME189" s="26"/>
      <c r="SMF189" s="26"/>
      <c r="SMG189" s="26"/>
      <c r="SMH189" s="26"/>
      <c r="SMI189" s="26"/>
      <c r="SMJ189" s="26"/>
      <c r="SMK189" s="26"/>
      <c r="SML189" s="26"/>
      <c r="SMM189" s="26"/>
      <c r="SMN189" s="26"/>
      <c r="SMO189" s="26"/>
      <c r="SMP189" s="26"/>
      <c r="SMQ189" s="26"/>
      <c r="SMR189" s="26"/>
      <c r="SMS189" s="26"/>
      <c r="SMT189" s="26"/>
      <c r="SMU189" s="26"/>
      <c r="SMV189" s="26"/>
      <c r="SMW189" s="26"/>
      <c r="SMX189" s="26"/>
      <c r="SMY189" s="26"/>
      <c r="SMZ189" s="26"/>
      <c r="SNA189" s="26"/>
      <c r="SNB189" s="26"/>
      <c r="SNC189" s="26"/>
      <c r="SND189" s="26"/>
      <c r="SNE189" s="26"/>
      <c r="SNF189" s="26"/>
      <c r="SNG189" s="26"/>
      <c r="SNH189" s="26"/>
      <c r="SNI189" s="26"/>
      <c r="SNJ189" s="26"/>
      <c r="SNK189" s="26"/>
      <c r="SNL189" s="26"/>
      <c r="SNM189" s="26"/>
      <c r="SNN189" s="26"/>
      <c r="SNO189" s="26"/>
      <c r="SNP189" s="26"/>
      <c r="SNQ189" s="26"/>
      <c r="SNR189" s="26"/>
      <c r="SNS189" s="26"/>
      <c r="SNT189" s="26"/>
      <c r="SNU189" s="26"/>
      <c r="SNV189" s="26"/>
      <c r="SNW189" s="26"/>
      <c r="SNX189" s="26"/>
      <c r="SNY189" s="26"/>
      <c r="SNZ189" s="26"/>
      <c r="SOA189" s="26"/>
      <c r="SOB189" s="26"/>
      <c r="SOC189" s="26"/>
      <c r="SOD189" s="26"/>
      <c r="SOE189" s="26"/>
      <c r="SOF189" s="26"/>
      <c r="SOG189" s="26"/>
      <c r="SOH189" s="26"/>
      <c r="SOI189" s="26"/>
      <c r="SOJ189" s="26"/>
      <c r="SOK189" s="26"/>
      <c r="SOL189" s="26"/>
      <c r="SOM189" s="26"/>
      <c r="SON189" s="26"/>
      <c r="SOO189" s="26"/>
      <c r="SOP189" s="26"/>
      <c r="SOQ189" s="26"/>
      <c r="SOR189" s="26"/>
      <c r="SOS189" s="26"/>
      <c r="SOT189" s="26"/>
      <c r="SOU189" s="26"/>
      <c r="SOV189" s="26"/>
      <c r="SOW189" s="26"/>
      <c r="SOX189" s="26"/>
      <c r="SOY189" s="26"/>
      <c r="SOZ189" s="26"/>
      <c r="SPA189" s="26"/>
      <c r="SPB189" s="26"/>
      <c r="SPC189" s="26"/>
      <c r="SPD189" s="26"/>
      <c r="SPE189" s="26"/>
      <c r="SPF189" s="26"/>
      <c r="SPG189" s="26"/>
      <c r="SPH189" s="26"/>
      <c r="SPI189" s="26"/>
      <c r="SPJ189" s="26"/>
      <c r="SPK189" s="26"/>
      <c r="SPL189" s="26"/>
      <c r="SPM189" s="26"/>
      <c r="SPN189" s="26"/>
      <c r="SPO189" s="26"/>
      <c r="SPP189" s="26"/>
      <c r="SPQ189" s="26"/>
      <c r="SPR189" s="26"/>
      <c r="SPS189" s="26"/>
      <c r="SPT189" s="26"/>
      <c r="SPU189" s="26"/>
      <c r="SPV189" s="26"/>
      <c r="SPW189" s="26"/>
      <c r="SPX189" s="26"/>
      <c r="SPY189" s="26"/>
      <c r="SPZ189" s="26"/>
      <c r="SQA189" s="26"/>
      <c r="SQB189" s="26"/>
      <c r="SQC189" s="26"/>
      <c r="SQD189" s="26"/>
      <c r="SQE189" s="26"/>
      <c r="SQF189" s="26"/>
      <c r="SQG189" s="26"/>
      <c r="SQH189" s="26"/>
      <c r="SQI189" s="26"/>
      <c r="SQJ189" s="26"/>
      <c r="SQK189" s="26"/>
      <c r="SQL189" s="26"/>
      <c r="SQM189" s="26"/>
      <c r="SQN189" s="26"/>
      <c r="SQO189" s="26"/>
      <c r="SQP189" s="26"/>
      <c r="SQQ189" s="26"/>
      <c r="SQR189" s="26"/>
      <c r="SQS189" s="26"/>
      <c r="SQT189" s="26"/>
      <c r="SQU189" s="26"/>
      <c r="SQV189" s="26"/>
      <c r="SQW189" s="26"/>
      <c r="SQX189" s="26"/>
      <c r="SQY189" s="26"/>
      <c r="SQZ189" s="26"/>
      <c r="SRA189" s="26"/>
      <c r="SRB189" s="26"/>
      <c r="SRC189" s="26"/>
      <c r="SRD189" s="26"/>
      <c r="SRE189" s="26"/>
      <c r="SRF189" s="26"/>
      <c r="SRG189" s="26"/>
      <c r="SRH189" s="26"/>
      <c r="SRI189" s="26"/>
      <c r="SRJ189" s="26"/>
      <c r="SRK189" s="26"/>
      <c r="SRL189" s="26"/>
      <c r="SRM189" s="26"/>
      <c r="SRN189" s="26"/>
      <c r="SRO189" s="26"/>
      <c r="SRP189" s="26"/>
      <c r="SRQ189" s="26"/>
      <c r="SRR189" s="26"/>
      <c r="SRS189" s="26"/>
      <c r="SRT189" s="26"/>
      <c r="SRU189" s="26"/>
      <c r="SRV189" s="26"/>
      <c r="SRW189" s="26"/>
      <c r="SRX189" s="26"/>
      <c r="SRY189" s="26"/>
      <c r="SRZ189" s="26"/>
      <c r="SSA189" s="26"/>
      <c r="SSB189" s="26"/>
      <c r="SSC189" s="26"/>
      <c r="SSD189" s="26"/>
      <c r="SSE189" s="26"/>
      <c r="SSF189" s="26"/>
      <c r="SSG189" s="26"/>
      <c r="SSH189" s="26"/>
      <c r="SSI189" s="26"/>
      <c r="SSJ189" s="26"/>
      <c r="SSK189" s="26"/>
      <c r="SSL189" s="26"/>
      <c r="SSM189" s="26"/>
      <c r="SSN189" s="26"/>
      <c r="SSO189" s="26"/>
      <c r="SSP189" s="26"/>
      <c r="SSQ189" s="26"/>
      <c r="SSR189" s="26"/>
      <c r="SSS189" s="26"/>
      <c r="SST189" s="26"/>
      <c r="SSU189" s="26"/>
      <c r="SSV189" s="26"/>
      <c r="SSW189" s="26"/>
      <c r="SSX189" s="26"/>
      <c r="SSY189" s="26"/>
      <c r="SSZ189" s="26"/>
      <c r="STA189" s="26"/>
      <c r="STB189" s="26"/>
      <c r="STC189" s="26"/>
      <c r="STD189" s="26"/>
      <c r="STE189" s="26"/>
      <c r="STF189" s="26"/>
      <c r="STG189" s="26"/>
      <c r="STH189" s="26"/>
      <c r="STI189" s="26"/>
      <c r="STJ189" s="26"/>
      <c r="STK189" s="26"/>
      <c r="STL189" s="26"/>
      <c r="STM189" s="26"/>
      <c r="STN189" s="26"/>
      <c r="STO189" s="26"/>
      <c r="STP189" s="26"/>
      <c r="STQ189" s="26"/>
      <c r="STR189" s="26"/>
      <c r="STS189" s="26"/>
      <c r="STT189" s="26"/>
      <c r="STU189" s="26"/>
      <c r="STV189" s="26"/>
      <c r="STW189" s="26"/>
      <c r="STX189" s="26"/>
      <c r="STY189" s="26"/>
      <c r="STZ189" s="26"/>
      <c r="SUA189" s="26"/>
      <c r="SUB189" s="26"/>
      <c r="SUC189" s="26"/>
      <c r="SUD189" s="26"/>
      <c r="SUE189" s="26"/>
      <c r="SUF189" s="26"/>
      <c r="SUG189" s="26"/>
      <c r="SUH189" s="26"/>
      <c r="SUI189" s="26"/>
      <c r="SUJ189" s="26"/>
      <c r="SUK189" s="26"/>
      <c r="SUL189" s="26"/>
      <c r="SUM189" s="26"/>
      <c r="SUN189" s="26"/>
      <c r="SUO189" s="26"/>
      <c r="SUP189" s="26"/>
      <c r="SUQ189" s="26"/>
      <c r="SUR189" s="26"/>
      <c r="SUS189" s="26"/>
      <c r="SUT189" s="26"/>
      <c r="SUU189" s="26"/>
      <c r="SUV189" s="26"/>
      <c r="SUW189" s="26"/>
      <c r="SUX189" s="26"/>
      <c r="SUY189" s="26"/>
      <c r="SUZ189" s="26"/>
      <c r="SVA189" s="26"/>
      <c r="SVB189" s="26"/>
      <c r="SVC189" s="26"/>
      <c r="SVD189" s="26"/>
      <c r="SVE189" s="26"/>
      <c r="SVF189" s="26"/>
      <c r="SVG189" s="26"/>
      <c r="SVH189" s="26"/>
      <c r="SVI189" s="26"/>
      <c r="SVJ189" s="26"/>
      <c r="SVK189" s="26"/>
      <c r="SVL189" s="26"/>
      <c r="SVM189" s="26"/>
      <c r="SVN189" s="26"/>
      <c r="SVO189" s="26"/>
      <c r="SVP189" s="26"/>
      <c r="SVQ189" s="26"/>
      <c r="SVR189" s="26"/>
      <c r="SVS189" s="26"/>
      <c r="SVT189" s="26"/>
      <c r="SVU189" s="26"/>
      <c r="SVV189" s="26"/>
      <c r="SVW189" s="26"/>
      <c r="SVX189" s="26"/>
      <c r="SVY189" s="26"/>
      <c r="SVZ189" s="26"/>
      <c r="SWA189" s="26"/>
      <c r="SWB189" s="26"/>
      <c r="SWC189" s="26"/>
      <c r="SWD189" s="26"/>
      <c r="SWE189" s="26"/>
      <c r="SWF189" s="26"/>
      <c r="SWG189" s="26"/>
      <c r="SWH189" s="26"/>
      <c r="SWI189" s="26"/>
      <c r="SWJ189" s="26"/>
      <c r="SWK189" s="26"/>
      <c r="SWL189" s="26"/>
      <c r="SWM189" s="26"/>
      <c r="SWN189" s="26"/>
      <c r="SWO189" s="26"/>
      <c r="SWP189" s="26"/>
      <c r="SWQ189" s="26"/>
      <c r="SWR189" s="26"/>
      <c r="SWS189" s="26"/>
      <c r="SWT189" s="26"/>
      <c r="SWU189" s="26"/>
      <c r="SWV189" s="26"/>
      <c r="SWW189" s="26"/>
      <c r="SWX189" s="26"/>
      <c r="SWY189" s="26"/>
      <c r="SWZ189" s="26"/>
      <c r="SXA189" s="26"/>
      <c r="SXB189" s="26"/>
      <c r="SXC189" s="26"/>
      <c r="SXD189" s="26"/>
      <c r="SXE189" s="26"/>
      <c r="SXF189" s="26"/>
      <c r="SXG189" s="26"/>
      <c r="SXH189" s="26"/>
      <c r="SXI189" s="26"/>
      <c r="SXJ189" s="26"/>
      <c r="SXK189" s="26"/>
      <c r="SXL189" s="26"/>
      <c r="SXM189" s="26"/>
      <c r="SXN189" s="26"/>
      <c r="SXO189" s="26"/>
      <c r="SXP189" s="26"/>
      <c r="SXQ189" s="26"/>
      <c r="SXR189" s="26"/>
      <c r="SXS189" s="26"/>
      <c r="SXT189" s="26"/>
      <c r="SXU189" s="26"/>
      <c r="SXV189" s="26"/>
      <c r="SXW189" s="26"/>
      <c r="SXX189" s="26"/>
      <c r="SXY189" s="26"/>
      <c r="SXZ189" s="26"/>
      <c r="SYA189" s="26"/>
      <c r="SYB189" s="26"/>
      <c r="SYC189" s="26"/>
      <c r="SYD189" s="26"/>
      <c r="SYE189" s="26"/>
      <c r="SYF189" s="26"/>
      <c r="SYG189" s="26"/>
      <c r="SYH189" s="26"/>
      <c r="SYI189" s="26"/>
      <c r="SYJ189" s="26"/>
      <c r="SYK189" s="26"/>
      <c r="SYL189" s="26"/>
      <c r="SYM189" s="26"/>
      <c r="SYN189" s="26"/>
      <c r="SYO189" s="26"/>
      <c r="SYP189" s="26"/>
      <c r="SYQ189" s="26"/>
      <c r="SYR189" s="26"/>
      <c r="SYS189" s="26"/>
      <c r="SYT189" s="26"/>
      <c r="SYU189" s="26"/>
      <c r="SYV189" s="26"/>
      <c r="SYW189" s="26"/>
      <c r="SYX189" s="26"/>
      <c r="SYY189" s="26"/>
      <c r="SYZ189" s="26"/>
      <c r="SZA189" s="26"/>
      <c r="SZB189" s="26"/>
      <c r="SZC189" s="26"/>
      <c r="SZD189" s="26"/>
      <c r="SZE189" s="26"/>
      <c r="SZF189" s="26"/>
      <c r="SZG189" s="26"/>
      <c r="SZH189" s="26"/>
      <c r="SZI189" s="26"/>
      <c r="SZJ189" s="26"/>
      <c r="SZK189" s="26"/>
      <c r="SZL189" s="26"/>
      <c r="SZM189" s="26"/>
      <c r="SZN189" s="26"/>
      <c r="SZO189" s="26"/>
      <c r="SZP189" s="26"/>
      <c r="SZQ189" s="26"/>
      <c r="SZR189" s="26"/>
      <c r="SZS189" s="26"/>
      <c r="SZT189" s="26"/>
      <c r="SZU189" s="26"/>
      <c r="SZV189" s="26"/>
      <c r="SZW189" s="26"/>
      <c r="SZX189" s="26"/>
      <c r="SZY189" s="26"/>
      <c r="SZZ189" s="26"/>
      <c r="TAA189" s="26"/>
      <c r="TAB189" s="26"/>
      <c r="TAC189" s="26"/>
      <c r="TAD189" s="26"/>
      <c r="TAE189" s="26"/>
      <c r="TAF189" s="26"/>
      <c r="TAG189" s="26"/>
      <c r="TAH189" s="26"/>
      <c r="TAI189" s="26"/>
      <c r="TAJ189" s="26"/>
      <c r="TAK189" s="26"/>
      <c r="TAL189" s="26"/>
      <c r="TAM189" s="26"/>
      <c r="TAN189" s="26"/>
      <c r="TAO189" s="26"/>
      <c r="TAP189" s="26"/>
      <c r="TAQ189" s="26"/>
      <c r="TAR189" s="26"/>
      <c r="TAS189" s="26"/>
      <c r="TAT189" s="26"/>
      <c r="TAU189" s="26"/>
      <c r="TAV189" s="26"/>
      <c r="TAW189" s="26"/>
      <c r="TAX189" s="26"/>
      <c r="TAY189" s="26"/>
      <c r="TAZ189" s="26"/>
      <c r="TBA189" s="26"/>
      <c r="TBB189" s="26"/>
      <c r="TBC189" s="26"/>
      <c r="TBD189" s="26"/>
      <c r="TBE189" s="26"/>
      <c r="TBF189" s="26"/>
      <c r="TBG189" s="26"/>
      <c r="TBH189" s="26"/>
      <c r="TBI189" s="26"/>
      <c r="TBJ189" s="26"/>
      <c r="TBK189" s="26"/>
      <c r="TBL189" s="26"/>
      <c r="TBM189" s="26"/>
      <c r="TBN189" s="26"/>
      <c r="TBO189" s="26"/>
      <c r="TBP189" s="26"/>
      <c r="TBQ189" s="26"/>
      <c r="TBR189" s="26"/>
      <c r="TBS189" s="26"/>
      <c r="TBT189" s="26"/>
      <c r="TBU189" s="26"/>
      <c r="TBV189" s="26"/>
      <c r="TBW189" s="26"/>
      <c r="TBX189" s="26"/>
      <c r="TBY189" s="26"/>
      <c r="TBZ189" s="26"/>
      <c r="TCA189" s="26"/>
      <c r="TCB189" s="26"/>
      <c r="TCC189" s="26"/>
      <c r="TCD189" s="26"/>
      <c r="TCE189" s="26"/>
      <c r="TCF189" s="26"/>
      <c r="TCG189" s="26"/>
      <c r="TCH189" s="26"/>
      <c r="TCI189" s="26"/>
      <c r="TCJ189" s="26"/>
      <c r="TCK189" s="26"/>
      <c r="TCL189" s="26"/>
      <c r="TCM189" s="26"/>
      <c r="TCN189" s="26"/>
      <c r="TCO189" s="26"/>
      <c r="TCP189" s="26"/>
      <c r="TCQ189" s="26"/>
      <c r="TCR189" s="26"/>
      <c r="TCS189" s="26"/>
      <c r="TCT189" s="26"/>
      <c r="TCU189" s="26"/>
      <c r="TCV189" s="26"/>
      <c r="TCW189" s="26"/>
      <c r="TCX189" s="26"/>
      <c r="TCY189" s="26"/>
      <c r="TCZ189" s="26"/>
      <c r="TDA189" s="26"/>
      <c r="TDB189" s="26"/>
      <c r="TDC189" s="26"/>
      <c r="TDD189" s="26"/>
      <c r="TDE189" s="26"/>
      <c r="TDF189" s="26"/>
      <c r="TDG189" s="26"/>
      <c r="TDH189" s="26"/>
      <c r="TDI189" s="26"/>
      <c r="TDJ189" s="26"/>
      <c r="TDK189" s="26"/>
      <c r="TDL189" s="26"/>
      <c r="TDM189" s="26"/>
      <c r="TDN189" s="26"/>
      <c r="TDO189" s="26"/>
      <c r="TDP189" s="26"/>
      <c r="TDQ189" s="26"/>
      <c r="TDR189" s="26"/>
      <c r="TDS189" s="26"/>
      <c r="TDT189" s="26"/>
      <c r="TDU189" s="26"/>
      <c r="TDV189" s="26"/>
      <c r="TDW189" s="26"/>
      <c r="TDX189" s="26"/>
      <c r="TDY189" s="26"/>
      <c r="TDZ189" s="26"/>
      <c r="TEA189" s="26"/>
      <c r="TEB189" s="26"/>
      <c r="TEC189" s="26"/>
      <c r="TED189" s="26"/>
      <c r="TEE189" s="26"/>
      <c r="TEF189" s="26"/>
      <c r="TEG189" s="26"/>
      <c r="TEH189" s="26"/>
      <c r="TEI189" s="26"/>
      <c r="TEJ189" s="26"/>
      <c r="TEK189" s="26"/>
      <c r="TEL189" s="26"/>
      <c r="TEM189" s="26"/>
      <c r="TEN189" s="26"/>
      <c r="TEO189" s="26"/>
      <c r="TEP189" s="26"/>
      <c r="TEQ189" s="26"/>
      <c r="TER189" s="26"/>
      <c r="TES189" s="26"/>
      <c r="TET189" s="26"/>
      <c r="TEU189" s="26"/>
      <c r="TEV189" s="26"/>
      <c r="TEW189" s="26"/>
      <c r="TEX189" s="26"/>
      <c r="TEY189" s="26"/>
      <c r="TEZ189" s="26"/>
      <c r="TFA189" s="26"/>
      <c r="TFB189" s="26"/>
      <c r="TFC189" s="26"/>
      <c r="TFD189" s="26"/>
      <c r="TFE189" s="26"/>
      <c r="TFF189" s="26"/>
      <c r="TFG189" s="26"/>
      <c r="TFH189" s="26"/>
      <c r="TFI189" s="26"/>
      <c r="TFJ189" s="26"/>
      <c r="TFK189" s="26"/>
      <c r="TFL189" s="26"/>
      <c r="TFM189" s="26"/>
      <c r="TFN189" s="26"/>
      <c r="TFO189" s="26"/>
      <c r="TFP189" s="26"/>
      <c r="TFQ189" s="26"/>
      <c r="TFR189" s="26"/>
      <c r="TFS189" s="26"/>
      <c r="TFT189" s="26"/>
      <c r="TFU189" s="26"/>
      <c r="TFV189" s="26"/>
      <c r="TFW189" s="26"/>
      <c r="TFX189" s="26"/>
      <c r="TFY189" s="26"/>
      <c r="TFZ189" s="26"/>
      <c r="TGA189" s="26"/>
      <c r="TGB189" s="26"/>
      <c r="TGC189" s="26"/>
      <c r="TGD189" s="26"/>
      <c r="TGE189" s="26"/>
      <c r="TGF189" s="26"/>
      <c r="TGG189" s="26"/>
      <c r="TGH189" s="26"/>
      <c r="TGI189" s="26"/>
      <c r="TGJ189" s="26"/>
      <c r="TGK189" s="26"/>
      <c r="TGL189" s="26"/>
      <c r="TGM189" s="26"/>
      <c r="TGN189" s="26"/>
      <c r="TGO189" s="26"/>
      <c r="TGP189" s="26"/>
      <c r="TGQ189" s="26"/>
      <c r="TGR189" s="26"/>
      <c r="TGS189" s="26"/>
      <c r="TGT189" s="26"/>
      <c r="TGU189" s="26"/>
      <c r="TGV189" s="26"/>
      <c r="TGW189" s="26"/>
      <c r="TGX189" s="26"/>
      <c r="TGY189" s="26"/>
      <c r="TGZ189" s="26"/>
      <c r="THA189" s="26"/>
      <c r="THB189" s="26"/>
      <c r="THC189" s="26"/>
      <c r="THD189" s="26"/>
      <c r="THE189" s="26"/>
      <c r="THF189" s="26"/>
      <c r="THG189" s="26"/>
      <c r="THH189" s="26"/>
      <c r="THI189" s="26"/>
      <c r="THJ189" s="26"/>
      <c r="THK189" s="26"/>
      <c r="THL189" s="26"/>
      <c r="THM189" s="26"/>
      <c r="THN189" s="26"/>
      <c r="THO189" s="26"/>
      <c r="THP189" s="26"/>
      <c r="THQ189" s="26"/>
      <c r="THR189" s="26"/>
      <c r="THS189" s="26"/>
      <c r="THT189" s="26"/>
      <c r="THU189" s="26"/>
      <c r="THV189" s="26"/>
      <c r="THW189" s="26"/>
      <c r="THX189" s="26"/>
      <c r="THY189" s="26"/>
      <c r="THZ189" s="26"/>
      <c r="TIA189" s="26"/>
      <c r="TIB189" s="26"/>
      <c r="TIC189" s="26"/>
      <c r="TID189" s="26"/>
      <c r="TIE189" s="26"/>
      <c r="TIF189" s="26"/>
      <c r="TIG189" s="26"/>
      <c r="TIH189" s="26"/>
      <c r="TII189" s="26"/>
      <c r="TIJ189" s="26"/>
      <c r="TIK189" s="26"/>
      <c r="TIL189" s="26"/>
      <c r="TIM189" s="26"/>
      <c r="TIN189" s="26"/>
      <c r="TIO189" s="26"/>
      <c r="TIP189" s="26"/>
      <c r="TIQ189" s="26"/>
      <c r="TIR189" s="26"/>
      <c r="TIS189" s="26"/>
      <c r="TIT189" s="26"/>
      <c r="TIU189" s="26"/>
      <c r="TIV189" s="26"/>
      <c r="TIW189" s="26"/>
      <c r="TIX189" s="26"/>
      <c r="TIY189" s="26"/>
      <c r="TIZ189" s="26"/>
      <c r="TJA189" s="26"/>
      <c r="TJB189" s="26"/>
      <c r="TJC189" s="26"/>
      <c r="TJD189" s="26"/>
      <c r="TJE189" s="26"/>
      <c r="TJF189" s="26"/>
      <c r="TJG189" s="26"/>
      <c r="TJH189" s="26"/>
      <c r="TJI189" s="26"/>
      <c r="TJJ189" s="26"/>
      <c r="TJK189" s="26"/>
      <c r="TJL189" s="26"/>
      <c r="TJM189" s="26"/>
      <c r="TJN189" s="26"/>
      <c r="TJO189" s="26"/>
      <c r="TJP189" s="26"/>
      <c r="TJQ189" s="26"/>
      <c r="TJR189" s="26"/>
      <c r="TJS189" s="26"/>
      <c r="TJT189" s="26"/>
      <c r="TJU189" s="26"/>
      <c r="TJV189" s="26"/>
      <c r="TJW189" s="26"/>
      <c r="TJX189" s="26"/>
      <c r="TJY189" s="26"/>
      <c r="TJZ189" s="26"/>
      <c r="TKA189" s="26"/>
      <c r="TKB189" s="26"/>
      <c r="TKC189" s="26"/>
      <c r="TKD189" s="26"/>
      <c r="TKE189" s="26"/>
      <c r="TKF189" s="26"/>
      <c r="TKG189" s="26"/>
      <c r="TKH189" s="26"/>
      <c r="TKI189" s="26"/>
      <c r="TKJ189" s="26"/>
      <c r="TKK189" s="26"/>
      <c r="TKL189" s="26"/>
      <c r="TKM189" s="26"/>
      <c r="TKN189" s="26"/>
      <c r="TKO189" s="26"/>
      <c r="TKP189" s="26"/>
      <c r="TKQ189" s="26"/>
      <c r="TKR189" s="26"/>
      <c r="TKS189" s="26"/>
      <c r="TKT189" s="26"/>
      <c r="TKU189" s="26"/>
      <c r="TKV189" s="26"/>
      <c r="TKW189" s="26"/>
      <c r="TKX189" s="26"/>
      <c r="TKY189" s="26"/>
      <c r="TKZ189" s="26"/>
      <c r="TLA189" s="26"/>
      <c r="TLB189" s="26"/>
      <c r="TLC189" s="26"/>
      <c r="TLD189" s="26"/>
      <c r="TLE189" s="26"/>
      <c r="TLF189" s="26"/>
      <c r="TLG189" s="26"/>
      <c r="TLH189" s="26"/>
      <c r="TLI189" s="26"/>
      <c r="TLJ189" s="26"/>
      <c r="TLK189" s="26"/>
      <c r="TLL189" s="26"/>
      <c r="TLM189" s="26"/>
      <c r="TLN189" s="26"/>
      <c r="TLO189" s="26"/>
      <c r="TLP189" s="26"/>
      <c r="TLQ189" s="26"/>
      <c r="TLR189" s="26"/>
      <c r="TLS189" s="26"/>
      <c r="TLT189" s="26"/>
      <c r="TLU189" s="26"/>
      <c r="TLV189" s="26"/>
      <c r="TLW189" s="26"/>
      <c r="TLX189" s="26"/>
      <c r="TLY189" s="26"/>
      <c r="TLZ189" s="26"/>
      <c r="TMA189" s="26"/>
      <c r="TMB189" s="26"/>
      <c r="TMC189" s="26"/>
      <c r="TMD189" s="26"/>
      <c r="TME189" s="26"/>
      <c r="TMF189" s="26"/>
      <c r="TMG189" s="26"/>
      <c r="TMH189" s="26"/>
      <c r="TMI189" s="26"/>
      <c r="TMJ189" s="26"/>
      <c r="TMK189" s="26"/>
      <c r="TML189" s="26"/>
      <c r="TMM189" s="26"/>
      <c r="TMN189" s="26"/>
      <c r="TMO189" s="26"/>
      <c r="TMP189" s="26"/>
      <c r="TMQ189" s="26"/>
      <c r="TMR189" s="26"/>
      <c r="TMS189" s="26"/>
      <c r="TMT189" s="26"/>
      <c r="TMU189" s="26"/>
      <c r="TMV189" s="26"/>
      <c r="TMW189" s="26"/>
      <c r="TMX189" s="26"/>
      <c r="TMY189" s="26"/>
      <c r="TMZ189" s="26"/>
      <c r="TNA189" s="26"/>
      <c r="TNB189" s="26"/>
      <c r="TNC189" s="26"/>
      <c r="TND189" s="26"/>
      <c r="TNE189" s="26"/>
      <c r="TNF189" s="26"/>
      <c r="TNG189" s="26"/>
      <c r="TNH189" s="26"/>
      <c r="TNI189" s="26"/>
      <c r="TNJ189" s="26"/>
      <c r="TNK189" s="26"/>
      <c r="TNL189" s="26"/>
      <c r="TNM189" s="26"/>
      <c r="TNN189" s="26"/>
      <c r="TNO189" s="26"/>
      <c r="TNP189" s="26"/>
      <c r="TNQ189" s="26"/>
      <c r="TNR189" s="26"/>
      <c r="TNS189" s="26"/>
      <c r="TNT189" s="26"/>
      <c r="TNU189" s="26"/>
      <c r="TNV189" s="26"/>
      <c r="TNW189" s="26"/>
      <c r="TNX189" s="26"/>
      <c r="TNY189" s="26"/>
      <c r="TNZ189" s="26"/>
      <c r="TOA189" s="26"/>
      <c r="TOB189" s="26"/>
      <c r="TOC189" s="26"/>
      <c r="TOD189" s="26"/>
      <c r="TOE189" s="26"/>
      <c r="TOF189" s="26"/>
      <c r="TOG189" s="26"/>
      <c r="TOH189" s="26"/>
      <c r="TOI189" s="26"/>
      <c r="TOJ189" s="26"/>
      <c r="TOK189" s="26"/>
      <c r="TOL189" s="26"/>
      <c r="TOM189" s="26"/>
      <c r="TON189" s="26"/>
      <c r="TOO189" s="26"/>
      <c r="TOP189" s="26"/>
      <c r="TOQ189" s="26"/>
      <c r="TOR189" s="26"/>
      <c r="TOS189" s="26"/>
      <c r="TOT189" s="26"/>
      <c r="TOU189" s="26"/>
      <c r="TOV189" s="26"/>
      <c r="TOW189" s="26"/>
      <c r="TOX189" s="26"/>
      <c r="TOY189" s="26"/>
      <c r="TOZ189" s="26"/>
      <c r="TPA189" s="26"/>
      <c r="TPB189" s="26"/>
      <c r="TPC189" s="26"/>
      <c r="TPD189" s="26"/>
      <c r="TPE189" s="26"/>
      <c r="TPF189" s="26"/>
      <c r="TPG189" s="26"/>
      <c r="TPH189" s="26"/>
      <c r="TPI189" s="26"/>
      <c r="TPJ189" s="26"/>
      <c r="TPK189" s="26"/>
      <c r="TPL189" s="26"/>
      <c r="TPM189" s="26"/>
      <c r="TPN189" s="26"/>
      <c r="TPO189" s="26"/>
      <c r="TPP189" s="26"/>
      <c r="TPQ189" s="26"/>
      <c r="TPR189" s="26"/>
      <c r="TPS189" s="26"/>
      <c r="TPT189" s="26"/>
      <c r="TPU189" s="26"/>
      <c r="TPV189" s="26"/>
      <c r="TPW189" s="26"/>
      <c r="TPX189" s="26"/>
      <c r="TPY189" s="26"/>
      <c r="TPZ189" s="26"/>
      <c r="TQA189" s="26"/>
      <c r="TQB189" s="26"/>
      <c r="TQC189" s="26"/>
      <c r="TQD189" s="26"/>
      <c r="TQE189" s="26"/>
      <c r="TQF189" s="26"/>
      <c r="TQG189" s="26"/>
      <c r="TQH189" s="26"/>
      <c r="TQI189" s="26"/>
      <c r="TQJ189" s="26"/>
      <c r="TQK189" s="26"/>
      <c r="TQL189" s="26"/>
      <c r="TQM189" s="26"/>
      <c r="TQN189" s="26"/>
      <c r="TQO189" s="26"/>
      <c r="TQP189" s="26"/>
      <c r="TQQ189" s="26"/>
      <c r="TQR189" s="26"/>
      <c r="TQS189" s="26"/>
      <c r="TQT189" s="26"/>
      <c r="TQU189" s="26"/>
      <c r="TQV189" s="26"/>
      <c r="TQW189" s="26"/>
      <c r="TQX189" s="26"/>
      <c r="TQY189" s="26"/>
      <c r="TQZ189" s="26"/>
      <c r="TRA189" s="26"/>
      <c r="TRB189" s="26"/>
      <c r="TRC189" s="26"/>
      <c r="TRD189" s="26"/>
      <c r="TRE189" s="26"/>
      <c r="TRF189" s="26"/>
      <c r="TRG189" s="26"/>
      <c r="TRH189" s="26"/>
      <c r="TRI189" s="26"/>
      <c r="TRJ189" s="26"/>
      <c r="TRK189" s="26"/>
      <c r="TRL189" s="26"/>
      <c r="TRM189" s="26"/>
      <c r="TRN189" s="26"/>
      <c r="TRO189" s="26"/>
      <c r="TRP189" s="26"/>
      <c r="TRQ189" s="26"/>
      <c r="TRR189" s="26"/>
      <c r="TRS189" s="26"/>
      <c r="TRT189" s="26"/>
      <c r="TRU189" s="26"/>
      <c r="TRV189" s="26"/>
      <c r="TRW189" s="26"/>
      <c r="TRX189" s="26"/>
      <c r="TRY189" s="26"/>
      <c r="TRZ189" s="26"/>
      <c r="TSA189" s="26"/>
      <c r="TSB189" s="26"/>
      <c r="TSC189" s="26"/>
      <c r="TSD189" s="26"/>
      <c r="TSE189" s="26"/>
      <c r="TSF189" s="26"/>
      <c r="TSG189" s="26"/>
      <c r="TSH189" s="26"/>
      <c r="TSI189" s="26"/>
      <c r="TSJ189" s="26"/>
      <c r="TSK189" s="26"/>
      <c r="TSL189" s="26"/>
      <c r="TSM189" s="26"/>
      <c r="TSN189" s="26"/>
      <c r="TSO189" s="26"/>
      <c r="TSP189" s="26"/>
      <c r="TSQ189" s="26"/>
      <c r="TSR189" s="26"/>
      <c r="TSS189" s="26"/>
      <c r="TST189" s="26"/>
      <c r="TSU189" s="26"/>
      <c r="TSV189" s="26"/>
      <c r="TSW189" s="26"/>
      <c r="TSX189" s="26"/>
      <c r="TSY189" s="26"/>
      <c r="TSZ189" s="26"/>
      <c r="TTA189" s="26"/>
      <c r="TTB189" s="26"/>
      <c r="TTC189" s="26"/>
      <c r="TTD189" s="26"/>
      <c r="TTE189" s="26"/>
      <c r="TTF189" s="26"/>
      <c r="TTG189" s="26"/>
      <c r="TTH189" s="26"/>
      <c r="TTI189" s="26"/>
      <c r="TTJ189" s="26"/>
      <c r="TTK189" s="26"/>
      <c r="TTL189" s="26"/>
      <c r="TTM189" s="26"/>
      <c r="TTN189" s="26"/>
      <c r="TTO189" s="26"/>
      <c r="TTP189" s="26"/>
      <c r="TTQ189" s="26"/>
      <c r="TTR189" s="26"/>
      <c r="TTS189" s="26"/>
      <c r="TTT189" s="26"/>
      <c r="TTU189" s="26"/>
      <c r="TTV189" s="26"/>
      <c r="TTW189" s="26"/>
      <c r="TTX189" s="26"/>
      <c r="TTY189" s="26"/>
      <c r="TTZ189" s="26"/>
      <c r="TUA189" s="26"/>
      <c r="TUB189" s="26"/>
      <c r="TUC189" s="26"/>
      <c r="TUD189" s="26"/>
      <c r="TUE189" s="26"/>
      <c r="TUF189" s="26"/>
      <c r="TUG189" s="26"/>
      <c r="TUH189" s="26"/>
      <c r="TUI189" s="26"/>
      <c r="TUJ189" s="26"/>
      <c r="TUK189" s="26"/>
      <c r="TUL189" s="26"/>
      <c r="TUM189" s="26"/>
      <c r="TUN189" s="26"/>
      <c r="TUO189" s="26"/>
      <c r="TUP189" s="26"/>
      <c r="TUQ189" s="26"/>
      <c r="TUR189" s="26"/>
      <c r="TUS189" s="26"/>
      <c r="TUT189" s="26"/>
      <c r="TUU189" s="26"/>
      <c r="TUV189" s="26"/>
      <c r="TUW189" s="26"/>
      <c r="TUX189" s="26"/>
      <c r="TUY189" s="26"/>
      <c r="TUZ189" s="26"/>
      <c r="TVA189" s="26"/>
      <c r="TVB189" s="26"/>
      <c r="TVC189" s="26"/>
      <c r="TVD189" s="26"/>
      <c r="TVE189" s="26"/>
      <c r="TVF189" s="26"/>
      <c r="TVG189" s="26"/>
      <c r="TVH189" s="26"/>
      <c r="TVI189" s="26"/>
      <c r="TVJ189" s="26"/>
      <c r="TVK189" s="26"/>
      <c r="TVL189" s="26"/>
      <c r="TVM189" s="26"/>
      <c r="TVN189" s="26"/>
      <c r="TVO189" s="26"/>
      <c r="TVP189" s="26"/>
      <c r="TVQ189" s="26"/>
      <c r="TVR189" s="26"/>
      <c r="TVS189" s="26"/>
      <c r="TVT189" s="26"/>
      <c r="TVU189" s="26"/>
      <c r="TVV189" s="26"/>
      <c r="TVW189" s="26"/>
      <c r="TVX189" s="26"/>
      <c r="TVY189" s="26"/>
      <c r="TVZ189" s="26"/>
      <c r="TWA189" s="26"/>
      <c r="TWB189" s="26"/>
      <c r="TWC189" s="26"/>
      <c r="TWD189" s="26"/>
      <c r="TWE189" s="26"/>
      <c r="TWF189" s="26"/>
      <c r="TWG189" s="26"/>
      <c r="TWH189" s="26"/>
      <c r="TWI189" s="26"/>
      <c r="TWJ189" s="26"/>
      <c r="TWK189" s="26"/>
      <c r="TWL189" s="26"/>
      <c r="TWM189" s="26"/>
      <c r="TWN189" s="26"/>
      <c r="TWO189" s="26"/>
      <c r="TWP189" s="26"/>
      <c r="TWQ189" s="26"/>
      <c r="TWR189" s="26"/>
      <c r="TWS189" s="26"/>
      <c r="TWT189" s="26"/>
      <c r="TWU189" s="26"/>
      <c r="TWV189" s="26"/>
      <c r="TWW189" s="26"/>
      <c r="TWX189" s="26"/>
      <c r="TWY189" s="26"/>
      <c r="TWZ189" s="26"/>
      <c r="TXA189" s="26"/>
      <c r="TXB189" s="26"/>
      <c r="TXC189" s="26"/>
      <c r="TXD189" s="26"/>
      <c r="TXE189" s="26"/>
      <c r="TXF189" s="26"/>
      <c r="TXG189" s="26"/>
      <c r="TXH189" s="26"/>
      <c r="TXI189" s="26"/>
      <c r="TXJ189" s="26"/>
      <c r="TXK189" s="26"/>
      <c r="TXL189" s="26"/>
      <c r="TXM189" s="26"/>
      <c r="TXN189" s="26"/>
      <c r="TXO189" s="26"/>
      <c r="TXP189" s="26"/>
      <c r="TXQ189" s="26"/>
      <c r="TXR189" s="26"/>
      <c r="TXS189" s="26"/>
      <c r="TXT189" s="26"/>
      <c r="TXU189" s="26"/>
      <c r="TXV189" s="26"/>
      <c r="TXW189" s="26"/>
      <c r="TXX189" s="26"/>
      <c r="TXY189" s="26"/>
      <c r="TXZ189" s="26"/>
      <c r="TYA189" s="26"/>
      <c r="TYB189" s="26"/>
      <c r="TYC189" s="26"/>
      <c r="TYD189" s="26"/>
      <c r="TYE189" s="26"/>
      <c r="TYF189" s="26"/>
      <c r="TYG189" s="26"/>
      <c r="TYH189" s="26"/>
      <c r="TYI189" s="26"/>
      <c r="TYJ189" s="26"/>
      <c r="TYK189" s="26"/>
      <c r="TYL189" s="26"/>
      <c r="TYM189" s="26"/>
      <c r="TYN189" s="26"/>
      <c r="TYO189" s="26"/>
      <c r="TYP189" s="26"/>
      <c r="TYQ189" s="26"/>
      <c r="TYR189" s="26"/>
      <c r="TYS189" s="26"/>
      <c r="TYT189" s="26"/>
      <c r="TYU189" s="26"/>
      <c r="TYV189" s="26"/>
      <c r="TYW189" s="26"/>
      <c r="TYX189" s="26"/>
      <c r="TYY189" s="26"/>
      <c r="TYZ189" s="26"/>
      <c r="TZA189" s="26"/>
      <c r="TZB189" s="26"/>
      <c r="TZC189" s="26"/>
      <c r="TZD189" s="26"/>
      <c r="TZE189" s="26"/>
      <c r="TZF189" s="26"/>
      <c r="TZG189" s="26"/>
      <c r="TZH189" s="26"/>
      <c r="TZI189" s="26"/>
      <c r="TZJ189" s="26"/>
      <c r="TZK189" s="26"/>
      <c r="TZL189" s="26"/>
      <c r="TZM189" s="26"/>
      <c r="TZN189" s="26"/>
      <c r="TZO189" s="26"/>
      <c r="TZP189" s="26"/>
      <c r="TZQ189" s="26"/>
      <c r="TZR189" s="26"/>
      <c r="TZS189" s="26"/>
      <c r="TZT189" s="26"/>
      <c r="TZU189" s="26"/>
      <c r="TZV189" s="26"/>
      <c r="TZW189" s="26"/>
      <c r="TZX189" s="26"/>
      <c r="TZY189" s="26"/>
      <c r="TZZ189" s="26"/>
      <c r="UAA189" s="26"/>
      <c r="UAB189" s="26"/>
      <c r="UAC189" s="26"/>
      <c r="UAD189" s="26"/>
      <c r="UAE189" s="26"/>
      <c r="UAF189" s="26"/>
      <c r="UAG189" s="26"/>
      <c r="UAH189" s="26"/>
      <c r="UAI189" s="26"/>
      <c r="UAJ189" s="26"/>
      <c r="UAK189" s="26"/>
      <c r="UAL189" s="26"/>
      <c r="UAM189" s="26"/>
      <c r="UAN189" s="26"/>
      <c r="UAO189" s="26"/>
      <c r="UAP189" s="26"/>
      <c r="UAQ189" s="26"/>
      <c r="UAR189" s="26"/>
      <c r="UAS189" s="26"/>
      <c r="UAT189" s="26"/>
      <c r="UAU189" s="26"/>
      <c r="UAV189" s="26"/>
      <c r="UAW189" s="26"/>
      <c r="UAX189" s="26"/>
      <c r="UAY189" s="26"/>
      <c r="UAZ189" s="26"/>
      <c r="UBA189" s="26"/>
      <c r="UBB189" s="26"/>
      <c r="UBC189" s="26"/>
      <c r="UBD189" s="26"/>
      <c r="UBE189" s="26"/>
      <c r="UBF189" s="26"/>
      <c r="UBG189" s="26"/>
      <c r="UBH189" s="26"/>
      <c r="UBI189" s="26"/>
      <c r="UBJ189" s="26"/>
      <c r="UBK189" s="26"/>
      <c r="UBL189" s="26"/>
      <c r="UBM189" s="26"/>
      <c r="UBN189" s="26"/>
      <c r="UBO189" s="26"/>
      <c r="UBP189" s="26"/>
      <c r="UBQ189" s="26"/>
      <c r="UBR189" s="26"/>
      <c r="UBS189" s="26"/>
      <c r="UBT189" s="26"/>
      <c r="UBU189" s="26"/>
      <c r="UBV189" s="26"/>
      <c r="UBW189" s="26"/>
      <c r="UBX189" s="26"/>
      <c r="UBY189" s="26"/>
      <c r="UBZ189" s="26"/>
      <c r="UCA189" s="26"/>
      <c r="UCB189" s="26"/>
      <c r="UCC189" s="26"/>
      <c r="UCD189" s="26"/>
      <c r="UCE189" s="26"/>
      <c r="UCF189" s="26"/>
      <c r="UCG189" s="26"/>
      <c r="UCH189" s="26"/>
      <c r="UCI189" s="26"/>
      <c r="UCJ189" s="26"/>
      <c r="UCK189" s="26"/>
      <c r="UCL189" s="26"/>
      <c r="UCM189" s="26"/>
      <c r="UCN189" s="26"/>
      <c r="UCO189" s="26"/>
      <c r="UCP189" s="26"/>
      <c r="UCQ189" s="26"/>
      <c r="UCR189" s="26"/>
      <c r="UCS189" s="26"/>
      <c r="UCT189" s="26"/>
      <c r="UCU189" s="26"/>
      <c r="UCV189" s="26"/>
      <c r="UCW189" s="26"/>
      <c r="UCX189" s="26"/>
      <c r="UCY189" s="26"/>
      <c r="UCZ189" s="26"/>
      <c r="UDA189" s="26"/>
      <c r="UDB189" s="26"/>
      <c r="UDC189" s="26"/>
      <c r="UDD189" s="26"/>
      <c r="UDE189" s="26"/>
      <c r="UDF189" s="26"/>
      <c r="UDG189" s="26"/>
      <c r="UDH189" s="26"/>
      <c r="UDI189" s="26"/>
      <c r="UDJ189" s="26"/>
      <c r="UDK189" s="26"/>
      <c r="UDL189" s="26"/>
      <c r="UDM189" s="26"/>
      <c r="UDN189" s="26"/>
      <c r="UDO189" s="26"/>
      <c r="UDP189" s="26"/>
      <c r="UDQ189" s="26"/>
      <c r="UDR189" s="26"/>
      <c r="UDS189" s="26"/>
      <c r="UDT189" s="26"/>
      <c r="UDU189" s="26"/>
      <c r="UDV189" s="26"/>
      <c r="UDW189" s="26"/>
      <c r="UDX189" s="26"/>
      <c r="UDY189" s="26"/>
      <c r="UDZ189" s="26"/>
      <c r="UEA189" s="26"/>
      <c r="UEB189" s="26"/>
      <c r="UEC189" s="26"/>
      <c r="UED189" s="26"/>
      <c r="UEE189" s="26"/>
      <c r="UEF189" s="26"/>
      <c r="UEG189" s="26"/>
      <c r="UEH189" s="26"/>
      <c r="UEI189" s="26"/>
      <c r="UEJ189" s="26"/>
      <c r="UEK189" s="26"/>
      <c r="UEL189" s="26"/>
      <c r="UEM189" s="26"/>
      <c r="UEN189" s="26"/>
      <c r="UEO189" s="26"/>
      <c r="UEP189" s="26"/>
      <c r="UEQ189" s="26"/>
      <c r="UER189" s="26"/>
      <c r="UES189" s="26"/>
      <c r="UET189" s="26"/>
      <c r="UEU189" s="26"/>
      <c r="UEV189" s="26"/>
      <c r="UEW189" s="26"/>
      <c r="UEX189" s="26"/>
      <c r="UEY189" s="26"/>
      <c r="UEZ189" s="26"/>
      <c r="UFA189" s="26"/>
      <c r="UFB189" s="26"/>
      <c r="UFC189" s="26"/>
      <c r="UFD189" s="26"/>
      <c r="UFE189" s="26"/>
      <c r="UFF189" s="26"/>
      <c r="UFG189" s="26"/>
      <c r="UFH189" s="26"/>
      <c r="UFI189" s="26"/>
      <c r="UFJ189" s="26"/>
      <c r="UFK189" s="26"/>
      <c r="UFL189" s="26"/>
      <c r="UFM189" s="26"/>
      <c r="UFN189" s="26"/>
      <c r="UFO189" s="26"/>
      <c r="UFP189" s="26"/>
      <c r="UFQ189" s="26"/>
      <c r="UFR189" s="26"/>
      <c r="UFS189" s="26"/>
      <c r="UFT189" s="26"/>
      <c r="UFU189" s="26"/>
      <c r="UFV189" s="26"/>
      <c r="UFW189" s="26"/>
      <c r="UFX189" s="26"/>
      <c r="UFY189" s="26"/>
      <c r="UFZ189" s="26"/>
      <c r="UGA189" s="26"/>
      <c r="UGB189" s="26"/>
      <c r="UGC189" s="26"/>
      <c r="UGD189" s="26"/>
      <c r="UGE189" s="26"/>
      <c r="UGF189" s="26"/>
      <c r="UGG189" s="26"/>
      <c r="UGH189" s="26"/>
      <c r="UGI189" s="26"/>
      <c r="UGJ189" s="26"/>
      <c r="UGK189" s="26"/>
      <c r="UGL189" s="26"/>
      <c r="UGM189" s="26"/>
      <c r="UGN189" s="26"/>
      <c r="UGO189" s="26"/>
      <c r="UGP189" s="26"/>
      <c r="UGQ189" s="26"/>
      <c r="UGR189" s="26"/>
      <c r="UGS189" s="26"/>
      <c r="UGT189" s="26"/>
      <c r="UGU189" s="26"/>
      <c r="UGV189" s="26"/>
      <c r="UGW189" s="26"/>
      <c r="UGX189" s="26"/>
      <c r="UGY189" s="26"/>
      <c r="UGZ189" s="26"/>
      <c r="UHA189" s="26"/>
      <c r="UHB189" s="26"/>
      <c r="UHC189" s="26"/>
      <c r="UHD189" s="26"/>
      <c r="UHE189" s="26"/>
      <c r="UHF189" s="26"/>
      <c r="UHG189" s="26"/>
      <c r="UHH189" s="26"/>
      <c r="UHI189" s="26"/>
      <c r="UHJ189" s="26"/>
      <c r="UHK189" s="26"/>
      <c r="UHL189" s="26"/>
      <c r="UHM189" s="26"/>
      <c r="UHN189" s="26"/>
      <c r="UHO189" s="26"/>
      <c r="UHP189" s="26"/>
      <c r="UHQ189" s="26"/>
      <c r="UHR189" s="26"/>
      <c r="UHS189" s="26"/>
      <c r="UHT189" s="26"/>
      <c r="UHU189" s="26"/>
      <c r="UHV189" s="26"/>
      <c r="UHW189" s="26"/>
      <c r="UHX189" s="26"/>
      <c r="UHY189" s="26"/>
      <c r="UHZ189" s="26"/>
      <c r="UIA189" s="26"/>
      <c r="UIB189" s="26"/>
      <c r="UIC189" s="26"/>
      <c r="UID189" s="26"/>
      <c r="UIE189" s="26"/>
      <c r="UIF189" s="26"/>
      <c r="UIG189" s="26"/>
      <c r="UIH189" s="26"/>
      <c r="UII189" s="26"/>
      <c r="UIJ189" s="26"/>
      <c r="UIK189" s="26"/>
      <c r="UIL189" s="26"/>
      <c r="UIM189" s="26"/>
      <c r="UIN189" s="26"/>
      <c r="UIO189" s="26"/>
      <c r="UIP189" s="26"/>
      <c r="UIQ189" s="26"/>
      <c r="UIR189" s="26"/>
      <c r="UIS189" s="26"/>
      <c r="UIT189" s="26"/>
      <c r="UIU189" s="26"/>
      <c r="UIV189" s="26"/>
      <c r="UIW189" s="26"/>
      <c r="UIX189" s="26"/>
      <c r="UIY189" s="26"/>
      <c r="UIZ189" s="26"/>
      <c r="UJA189" s="26"/>
      <c r="UJB189" s="26"/>
      <c r="UJC189" s="26"/>
      <c r="UJD189" s="26"/>
      <c r="UJE189" s="26"/>
      <c r="UJF189" s="26"/>
      <c r="UJG189" s="26"/>
      <c r="UJH189" s="26"/>
      <c r="UJI189" s="26"/>
      <c r="UJJ189" s="26"/>
      <c r="UJK189" s="26"/>
      <c r="UJL189" s="26"/>
      <c r="UJM189" s="26"/>
      <c r="UJN189" s="26"/>
      <c r="UJO189" s="26"/>
      <c r="UJP189" s="26"/>
      <c r="UJQ189" s="26"/>
      <c r="UJR189" s="26"/>
      <c r="UJS189" s="26"/>
      <c r="UJT189" s="26"/>
      <c r="UJU189" s="26"/>
      <c r="UJV189" s="26"/>
      <c r="UJW189" s="26"/>
      <c r="UJX189" s="26"/>
      <c r="UJY189" s="26"/>
      <c r="UJZ189" s="26"/>
      <c r="UKA189" s="26"/>
      <c r="UKB189" s="26"/>
      <c r="UKC189" s="26"/>
      <c r="UKD189" s="26"/>
      <c r="UKE189" s="26"/>
      <c r="UKF189" s="26"/>
      <c r="UKG189" s="26"/>
      <c r="UKH189" s="26"/>
      <c r="UKI189" s="26"/>
      <c r="UKJ189" s="26"/>
      <c r="UKK189" s="26"/>
      <c r="UKL189" s="26"/>
      <c r="UKM189" s="26"/>
      <c r="UKN189" s="26"/>
      <c r="UKO189" s="26"/>
      <c r="UKP189" s="26"/>
      <c r="UKQ189" s="26"/>
      <c r="UKR189" s="26"/>
      <c r="UKS189" s="26"/>
      <c r="UKT189" s="26"/>
      <c r="UKU189" s="26"/>
      <c r="UKV189" s="26"/>
      <c r="UKW189" s="26"/>
      <c r="UKX189" s="26"/>
      <c r="UKY189" s="26"/>
      <c r="UKZ189" s="26"/>
      <c r="ULA189" s="26"/>
      <c r="ULB189" s="26"/>
      <c r="ULC189" s="26"/>
      <c r="ULD189" s="26"/>
      <c r="ULE189" s="26"/>
      <c r="ULF189" s="26"/>
      <c r="ULG189" s="26"/>
      <c r="ULH189" s="26"/>
      <c r="ULI189" s="26"/>
      <c r="ULJ189" s="26"/>
      <c r="ULK189" s="26"/>
      <c r="ULL189" s="26"/>
      <c r="ULM189" s="26"/>
      <c r="ULN189" s="26"/>
      <c r="ULO189" s="26"/>
      <c r="ULP189" s="26"/>
      <c r="ULQ189" s="26"/>
      <c r="ULR189" s="26"/>
      <c r="ULS189" s="26"/>
      <c r="ULT189" s="26"/>
      <c r="ULU189" s="26"/>
      <c r="ULV189" s="26"/>
      <c r="ULW189" s="26"/>
      <c r="ULX189" s="26"/>
      <c r="ULY189" s="26"/>
      <c r="ULZ189" s="26"/>
      <c r="UMA189" s="26"/>
      <c r="UMB189" s="26"/>
      <c r="UMC189" s="26"/>
      <c r="UMD189" s="26"/>
      <c r="UME189" s="26"/>
      <c r="UMF189" s="26"/>
      <c r="UMG189" s="26"/>
      <c r="UMH189" s="26"/>
      <c r="UMI189" s="26"/>
      <c r="UMJ189" s="26"/>
      <c r="UMK189" s="26"/>
      <c r="UML189" s="26"/>
      <c r="UMM189" s="26"/>
      <c r="UMN189" s="26"/>
      <c r="UMO189" s="26"/>
      <c r="UMP189" s="26"/>
      <c r="UMQ189" s="26"/>
      <c r="UMR189" s="26"/>
      <c r="UMS189" s="26"/>
      <c r="UMT189" s="26"/>
      <c r="UMU189" s="26"/>
      <c r="UMV189" s="26"/>
      <c r="UMW189" s="26"/>
      <c r="UMX189" s="26"/>
      <c r="UMY189" s="26"/>
      <c r="UMZ189" s="26"/>
      <c r="UNA189" s="26"/>
      <c r="UNB189" s="26"/>
      <c r="UNC189" s="26"/>
      <c r="UND189" s="26"/>
      <c r="UNE189" s="26"/>
      <c r="UNF189" s="26"/>
      <c r="UNG189" s="26"/>
      <c r="UNH189" s="26"/>
      <c r="UNI189" s="26"/>
      <c r="UNJ189" s="26"/>
      <c r="UNK189" s="26"/>
      <c r="UNL189" s="26"/>
      <c r="UNM189" s="26"/>
      <c r="UNN189" s="26"/>
      <c r="UNO189" s="26"/>
      <c r="UNP189" s="26"/>
      <c r="UNQ189" s="26"/>
      <c r="UNR189" s="26"/>
      <c r="UNS189" s="26"/>
      <c r="UNT189" s="26"/>
      <c r="UNU189" s="26"/>
      <c r="UNV189" s="26"/>
      <c r="UNW189" s="26"/>
      <c r="UNX189" s="26"/>
      <c r="UNY189" s="26"/>
      <c r="UNZ189" s="26"/>
      <c r="UOA189" s="26"/>
      <c r="UOB189" s="26"/>
      <c r="UOC189" s="26"/>
      <c r="UOD189" s="26"/>
      <c r="UOE189" s="26"/>
      <c r="UOF189" s="26"/>
      <c r="UOG189" s="26"/>
      <c r="UOH189" s="26"/>
      <c r="UOI189" s="26"/>
      <c r="UOJ189" s="26"/>
      <c r="UOK189" s="26"/>
      <c r="UOL189" s="26"/>
      <c r="UOM189" s="26"/>
      <c r="UON189" s="26"/>
      <c r="UOO189" s="26"/>
      <c r="UOP189" s="26"/>
      <c r="UOQ189" s="26"/>
      <c r="UOR189" s="26"/>
      <c r="UOS189" s="26"/>
      <c r="UOT189" s="26"/>
      <c r="UOU189" s="26"/>
      <c r="UOV189" s="26"/>
      <c r="UOW189" s="26"/>
      <c r="UOX189" s="26"/>
      <c r="UOY189" s="26"/>
      <c r="UOZ189" s="26"/>
      <c r="UPA189" s="26"/>
      <c r="UPB189" s="26"/>
      <c r="UPC189" s="26"/>
      <c r="UPD189" s="26"/>
      <c r="UPE189" s="26"/>
      <c r="UPF189" s="26"/>
      <c r="UPG189" s="26"/>
      <c r="UPH189" s="26"/>
      <c r="UPI189" s="26"/>
      <c r="UPJ189" s="26"/>
      <c r="UPK189" s="26"/>
      <c r="UPL189" s="26"/>
      <c r="UPM189" s="26"/>
      <c r="UPN189" s="26"/>
      <c r="UPO189" s="26"/>
      <c r="UPP189" s="26"/>
      <c r="UPQ189" s="26"/>
      <c r="UPR189" s="26"/>
      <c r="UPS189" s="26"/>
      <c r="UPT189" s="26"/>
      <c r="UPU189" s="26"/>
      <c r="UPV189" s="26"/>
      <c r="UPW189" s="26"/>
      <c r="UPX189" s="26"/>
      <c r="UPY189" s="26"/>
      <c r="UPZ189" s="26"/>
      <c r="UQA189" s="26"/>
      <c r="UQB189" s="26"/>
      <c r="UQC189" s="26"/>
      <c r="UQD189" s="26"/>
      <c r="UQE189" s="26"/>
      <c r="UQF189" s="26"/>
      <c r="UQG189" s="26"/>
      <c r="UQH189" s="26"/>
      <c r="UQI189" s="26"/>
      <c r="UQJ189" s="26"/>
      <c r="UQK189" s="26"/>
      <c r="UQL189" s="26"/>
      <c r="UQM189" s="26"/>
      <c r="UQN189" s="26"/>
      <c r="UQO189" s="26"/>
      <c r="UQP189" s="26"/>
      <c r="UQQ189" s="26"/>
      <c r="UQR189" s="26"/>
      <c r="UQS189" s="26"/>
      <c r="UQT189" s="26"/>
      <c r="UQU189" s="26"/>
      <c r="UQV189" s="26"/>
      <c r="UQW189" s="26"/>
      <c r="UQX189" s="26"/>
      <c r="UQY189" s="26"/>
      <c r="UQZ189" s="26"/>
      <c r="URA189" s="26"/>
      <c r="URB189" s="26"/>
      <c r="URC189" s="26"/>
      <c r="URD189" s="26"/>
      <c r="URE189" s="26"/>
      <c r="URF189" s="26"/>
      <c r="URG189" s="26"/>
      <c r="URH189" s="26"/>
      <c r="URI189" s="26"/>
      <c r="URJ189" s="26"/>
      <c r="URK189" s="26"/>
      <c r="URL189" s="26"/>
      <c r="URM189" s="26"/>
      <c r="URN189" s="26"/>
      <c r="URO189" s="26"/>
      <c r="URP189" s="26"/>
      <c r="URQ189" s="26"/>
      <c r="URR189" s="26"/>
      <c r="URS189" s="26"/>
      <c r="URT189" s="26"/>
      <c r="URU189" s="26"/>
      <c r="URV189" s="26"/>
      <c r="URW189" s="26"/>
      <c r="URX189" s="26"/>
      <c r="URY189" s="26"/>
      <c r="URZ189" s="26"/>
      <c r="USA189" s="26"/>
      <c r="USB189" s="26"/>
      <c r="USC189" s="26"/>
      <c r="USD189" s="26"/>
      <c r="USE189" s="26"/>
      <c r="USF189" s="26"/>
      <c r="USG189" s="26"/>
      <c r="USH189" s="26"/>
      <c r="USI189" s="26"/>
      <c r="USJ189" s="26"/>
      <c r="USK189" s="26"/>
      <c r="USL189" s="26"/>
      <c r="USM189" s="26"/>
      <c r="USN189" s="26"/>
      <c r="USO189" s="26"/>
      <c r="USP189" s="26"/>
      <c r="USQ189" s="26"/>
      <c r="USR189" s="26"/>
      <c r="USS189" s="26"/>
      <c r="UST189" s="26"/>
      <c r="USU189" s="26"/>
      <c r="USV189" s="26"/>
      <c r="USW189" s="26"/>
      <c r="USX189" s="26"/>
      <c r="USY189" s="26"/>
      <c r="USZ189" s="26"/>
      <c r="UTA189" s="26"/>
      <c r="UTB189" s="26"/>
      <c r="UTC189" s="26"/>
      <c r="UTD189" s="26"/>
      <c r="UTE189" s="26"/>
      <c r="UTF189" s="26"/>
      <c r="UTG189" s="26"/>
      <c r="UTH189" s="26"/>
      <c r="UTI189" s="26"/>
      <c r="UTJ189" s="26"/>
      <c r="UTK189" s="26"/>
      <c r="UTL189" s="26"/>
      <c r="UTM189" s="26"/>
      <c r="UTN189" s="26"/>
      <c r="UTO189" s="26"/>
      <c r="UTP189" s="26"/>
      <c r="UTQ189" s="26"/>
      <c r="UTR189" s="26"/>
      <c r="UTS189" s="26"/>
      <c r="UTT189" s="26"/>
      <c r="UTU189" s="26"/>
      <c r="UTV189" s="26"/>
      <c r="UTW189" s="26"/>
      <c r="UTX189" s="26"/>
      <c r="UTY189" s="26"/>
      <c r="UTZ189" s="26"/>
      <c r="UUA189" s="26"/>
      <c r="UUB189" s="26"/>
      <c r="UUC189" s="26"/>
      <c r="UUD189" s="26"/>
      <c r="UUE189" s="26"/>
      <c r="UUF189" s="26"/>
      <c r="UUG189" s="26"/>
      <c r="UUH189" s="26"/>
      <c r="UUI189" s="26"/>
      <c r="UUJ189" s="26"/>
      <c r="UUK189" s="26"/>
      <c r="UUL189" s="26"/>
      <c r="UUM189" s="26"/>
      <c r="UUN189" s="26"/>
      <c r="UUO189" s="26"/>
      <c r="UUP189" s="26"/>
      <c r="UUQ189" s="26"/>
      <c r="UUR189" s="26"/>
      <c r="UUS189" s="26"/>
      <c r="UUT189" s="26"/>
      <c r="UUU189" s="26"/>
      <c r="UUV189" s="26"/>
      <c r="UUW189" s="26"/>
      <c r="UUX189" s="26"/>
      <c r="UUY189" s="26"/>
      <c r="UUZ189" s="26"/>
      <c r="UVA189" s="26"/>
      <c r="UVB189" s="26"/>
      <c r="UVC189" s="26"/>
      <c r="UVD189" s="26"/>
      <c r="UVE189" s="26"/>
      <c r="UVF189" s="26"/>
      <c r="UVG189" s="26"/>
      <c r="UVH189" s="26"/>
      <c r="UVI189" s="26"/>
      <c r="UVJ189" s="26"/>
      <c r="UVK189" s="26"/>
      <c r="UVL189" s="26"/>
      <c r="UVM189" s="26"/>
      <c r="UVN189" s="26"/>
      <c r="UVO189" s="26"/>
      <c r="UVP189" s="26"/>
      <c r="UVQ189" s="26"/>
      <c r="UVR189" s="26"/>
      <c r="UVS189" s="26"/>
      <c r="UVT189" s="26"/>
      <c r="UVU189" s="26"/>
      <c r="UVV189" s="26"/>
      <c r="UVW189" s="26"/>
      <c r="UVX189" s="26"/>
      <c r="UVY189" s="26"/>
      <c r="UVZ189" s="26"/>
      <c r="UWA189" s="26"/>
      <c r="UWB189" s="26"/>
      <c r="UWC189" s="26"/>
      <c r="UWD189" s="26"/>
      <c r="UWE189" s="26"/>
      <c r="UWF189" s="26"/>
      <c r="UWG189" s="26"/>
      <c r="UWH189" s="26"/>
      <c r="UWI189" s="26"/>
      <c r="UWJ189" s="26"/>
      <c r="UWK189" s="26"/>
      <c r="UWL189" s="26"/>
      <c r="UWM189" s="26"/>
      <c r="UWN189" s="26"/>
      <c r="UWO189" s="26"/>
      <c r="UWP189" s="26"/>
      <c r="UWQ189" s="26"/>
      <c r="UWR189" s="26"/>
      <c r="UWS189" s="26"/>
      <c r="UWT189" s="26"/>
      <c r="UWU189" s="26"/>
      <c r="UWV189" s="26"/>
      <c r="UWW189" s="26"/>
      <c r="UWX189" s="26"/>
      <c r="UWY189" s="26"/>
      <c r="UWZ189" s="26"/>
      <c r="UXA189" s="26"/>
      <c r="UXB189" s="26"/>
      <c r="UXC189" s="26"/>
      <c r="UXD189" s="26"/>
      <c r="UXE189" s="26"/>
      <c r="UXF189" s="26"/>
      <c r="UXG189" s="26"/>
      <c r="UXH189" s="26"/>
      <c r="UXI189" s="26"/>
      <c r="UXJ189" s="26"/>
      <c r="UXK189" s="26"/>
      <c r="UXL189" s="26"/>
      <c r="UXM189" s="26"/>
      <c r="UXN189" s="26"/>
      <c r="UXO189" s="26"/>
      <c r="UXP189" s="26"/>
      <c r="UXQ189" s="26"/>
      <c r="UXR189" s="26"/>
      <c r="UXS189" s="26"/>
      <c r="UXT189" s="26"/>
      <c r="UXU189" s="26"/>
      <c r="UXV189" s="26"/>
      <c r="UXW189" s="26"/>
      <c r="UXX189" s="26"/>
      <c r="UXY189" s="26"/>
      <c r="UXZ189" s="26"/>
      <c r="UYA189" s="26"/>
      <c r="UYB189" s="26"/>
      <c r="UYC189" s="26"/>
      <c r="UYD189" s="26"/>
      <c r="UYE189" s="26"/>
      <c r="UYF189" s="26"/>
      <c r="UYG189" s="26"/>
      <c r="UYH189" s="26"/>
      <c r="UYI189" s="26"/>
      <c r="UYJ189" s="26"/>
      <c r="UYK189" s="26"/>
      <c r="UYL189" s="26"/>
      <c r="UYM189" s="26"/>
      <c r="UYN189" s="26"/>
      <c r="UYO189" s="26"/>
      <c r="UYP189" s="26"/>
      <c r="UYQ189" s="26"/>
      <c r="UYR189" s="26"/>
      <c r="UYS189" s="26"/>
      <c r="UYT189" s="26"/>
      <c r="UYU189" s="26"/>
      <c r="UYV189" s="26"/>
      <c r="UYW189" s="26"/>
      <c r="UYX189" s="26"/>
      <c r="UYY189" s="26"/>
      <c r="UYZ189" s="26"/>
      <c r="UZA189" s="26"/>
      <c r="UZB189" s="26"/>
      <c r="UZC189" s="26"/>
      <c r="UZD189" s="26"/>
      <c r="UZE189" s="26"/>
      <c r="UZF189" s="26"/>
      <c r="UZG189" s="26"/>
      <c r="UZH189" s="26"/>
      <c r="UZI189" s="26"/>
      <c r="UZJ189" s="26"/>
      <c r="UZK189" s="26"/>
      <c r="UZL189" s="26"/>
      <c r="UZM189" s="26"/>
      <c r="UZN189" s="26"/>
      <c r="UZO189" s="26"/>
      <c r="UZP189" s="26"/>
      <c r="UZQ189" s="26"/>
      <c r="UZR189" s="26"/>
      <c r="UZS189" s="26"/>
      <c r="UZT189" s="26"/>
      <c r="UZU189" s="26"/>
      <c r="UZV189" s="26"/>
      <c r="UZW189" s="26"/>
      <c r="UZX189" s="26"/>
      <c r="UZY189" s="26"/>
      <c r="UZZ189" s="26"/>
      <c r="VAA189" s="26"/>
      <c r="VAB189" s="26"/>
      <c r="VAC189" s="26"/>
      <c r="VAD189" s="26"/>
      <c r="VAE189" s="26"/>
      <c r="VAF189" s="26"/>
      <c r="VAG189" s="26"/>
      <c r="VAH189" s="26"/>
      <c r="VAI189" s="26"/>
      <c r="VAJ189" s="26"/>
      <c r="VAK189" s="26"/>
      <c r="VAL189" s="26"/>
      <c r="VAM189" s="26"/>
      <c r="VAN189" s="26"/>
      <c r="VAO189" s="26"/>
      <c r="VAP189" s="26"/>
      <c r="VAQ189" s="26"/>
      <c r="VAR189" s="26"/>
      <c r="VAS189" s="26"/>
      <c r="VAT189" s="26"/>
      <c r="VAU189" s="26"/>
      <c r="VAV189" s="26"/>
      <c r="VAW189" s="26"/>
      <c r="VAX189" s="26"/>
      <c r="VAY189" s="26"/>
      <c r="VAZ189" s="26"/>
      <c r="VBA189" s="26"/>
      <c r="VBB189" s="26"/>
      <c r="VBC189" s="26"/>
      <c r="VBD189" s="26"/>
      <c r="VBE189" s="26"/>
      <c r="VBF189" s="26"/>
      <c r="VBG189" s="26"/>
      <c r="VBH189" s="26"/>
      <c r="VBI189" s="26"/>
      <c r="VBJ189" s="26"/>
      <c r="VBK189" s="26"/>
      <c r="VBL189" s="26"/>
      <c r="VBM189" s="26"/>
      <c r="VBN189" s="26"/>
      <c r="VBO189" s="26"/>
      <c r="VBP189" s="26"/>
      <c r="VBQ189" s="26"/>
      <c r="VBR189" s="26"/>
      <c r="VBS189" s="26"/>
      <c r="VBT189" s="26"/>
      <c r="VBU189" s="26"/>
      <c r="VBV189" s="26"/>
      <c r="VBW189" s="26"/>
      <c r="VBX189" s="26"/>
      <c r="VBY189" s="26"/>
      <c r="VBZ189" s="26"/>
      <c r="VCA189" s="26"/>
      <c r="VCB189" s="26"/>
      <c r="VCC189" s="26"/>
      <c r="VCD189" s="26"/>
      <c r="VCE189" s="26"/>
      <c r="VCF189" s="26"/>
      <c r="VCG189" s="26"/>
      <c r="VCH189" s="26"/>
      <c r="VCI189" s="26"/>
      <c r="VCJ189" s="26"/>
      <c r="VCK189" s="26"/>
      <c r="VCL189" s="26"/>
      <c r="VCM189" s="26"/>
      <c r="VCN189" s="26"/>
      <c r="VCO189" s="26"/>
      <c r="VCP189" s="26"/>
      <c r="VCQ189" s="26"/>
      <c r="VCR189" s="26"/>
      <c r="VCS189" s="26"/>
      <c r="VCT189" s="26"/>
      <c r="VCU189" s="26"/>
      <c r="VCV189" s="26"/>
      <c r="VCW189" s="26"/>
      <c r="VCX189" s="26"/>
      <c r="VCY189" s="26"/>
      <c r="VCZ189" s="26"/>
      <c r="VDA189" s="26"/>
      <c r="VDB189" s="26"/>
      <c r="VDC189" s="26"/>
      <c r="VDD189" s="26"/>
      <c r="VDE189" s="26"/>
      <c r="VDF189" s="26"/>
      <c r="VDG189" s="26"/>
      <c r="VDH189" s="26"/>
      <c r="VDI189" s="26"/>
      <c r="VDJ189" s="26"/>
      <c r="VDK189" s="26"/>
      <c r="VDL189" s="26"/>
      <c r="VDM189" s="26"/>
      <c r="VDN189" s="26"/>
      <c r="VDO189" s="26"/>
      <c r="VDP189" s="26"/>
      <c r="VDQ189" s="26"/>
      <c r="VDR189" s="26"/>
      <c r="VDS189" s="26"/>
      <c r="VDT189" s="26"/>
      <c r="VDU189" s="26"/>
      <c r="VDV189" s="26"/>
      <c r="VDW189" s="26"/>
      <c r="VDX189" s="26"/>
      <c r="VDY189" s="26"/>
      <c r="VDZ189" s="26"/>
      <c r="VEA189" s="26"/>
      <c r="VEB189" s="26"/>
      <c r="VEC189" s="26"/>
      <c r="VED189" s="26"/>
      <c r="VEE189" s="26"/>
      <c r="VEF189" s="26"/>
      <c r="VEG189" s="26"/>
      <c r="VEH189" s="26"/>
      <c r="VEI189" s="26"/>
      <c r="VEJ189" s="26"/>
      <c r="VEK189" s="26"/>
      <c r="VEL189" s="26"/>
      <c r="VEM189" s="26"/>
      <c r="VEN189" s="26"/>
      <c r="VEO189" s="26"/>
      <c r="VEP189" s="26"/>
      <c r="VEQ189" s="26"/>
      <c r="VER189" s="26"/>
      <c r="VES189" s="26"/>
      <c r="VET189" s="26"/>
      <c r="VEU189" s="26"/>
      <c r="VEV189" s="26"/>
      <c r="VEW189" s="26"/>
      <c r="VEX189" s="26"/>
      <c r="VEY189" s="26"/>
      <c r="VEZ189" s="26"/>
      <c r="VFA189" s="26"/>
      <c r="VFB189" s="26"/>
      <c r="VFC189" s="26"/>
      <c r="VFD189" s="26"/>
      <c r="VFE189" s="26"/>
      <c r="VFF189" s="26"/>
      <c r="VFG189" s="26"/>
      <c r="VFH189" s="26"/>
      <c r="VFI189" s="26"/>
      <c r="VFJ189" s="26"/>
      <c r="VFK189" s="26"/>
      <c r="VFL189" s="26"/>
      <c r="VFM189" s="26"/>
      <c r="VFN189" s="26"/>
      <c r="VFO189" s="26"/>
      <c r="VFP189" s="26"/>
      <c r="VFQ189" s="26"/>
      <c r="VFR189" s="26"/>
      <c r="VFS189" s="26"/>
      <c r="VFT189" s="26"/>
      <c r="VFU189" s="26"/>
      <c r="VFV189" s="26"/>
      <c r="VFW189" s="26"/>
      <c r="VFX189" s="26"/>
      <c r="VFY189" s="26"/>
      <c r="VFZ189" s="26"/>
      <c r="VGA189" s="26"/>
      <c r="VGB189" s="26"/>
      <c r="VGC189" s="26"/>
      <c r="VGD189" s="26"/>
      <c r="VGE189" s="26"/>
      <c r="VGF189" s="26"/>
      <c r="VGG189" s="26"/>
      <c r="VGH189" s="26"/>
      <c r="VGI189" s="26"/>
      <c r="VGJ189" s="26"/>
      <c r="VGK189" s="26"/>
      <c r="VGL189" s="26"/>
      <c r="VGM189" s="26"/>
      <c r="VGN189" s="26"/>
      <c r="VGO189" s="26"/>
      <c r="VGP189" s="26"/>
      <c r="VGQ189" s="26"/>
      <c r="VGR189" s="26"/>
      <c r="VGS189" s="26"/>
      <c r="VGT189" s="26"/>
      <c r="VGU189" s="26"/>
      <c r="VGV189" s="26"/>
      <c r="VGW189" s="26"/>
      <c r="VGX189" s="26"/>
      <c r="VGY189" s="26"/>
      <c r="VGZ189" s="26"/>
      <c r="VHA189" s="26"/>
      <c r="VHB189" s="26"/>
      <c r="VHC189" s="26"/>
      <c r="VHD189" s="26"/>
      <c r="VHE189" s="26"/>
      <c r="VHF189" s="26"/>
      <c r="VHG189" s="26"/>
      <c r="VHH189" s="26"/>
      <c r="VHI189" s="26"/>
      <c r="VHJ189" s="26"/>
      <c r="VHK189" s="26"/>
      <c r="VHL189" s="26"/>
      <c r="VHM189" s="26"/>
      <c r="VHN189" s="26"/>
      <c r="VHO189" s="26"/>
      <c r="VHP189" s="26"/>
      <c r="VHQ189" s="26"/>
      <c r="VHR189" s="26"/>
      <c r="VHS189" s="26"/>
      <c r="VHT189" s="26"/>
      <c r="VHU189" s="26"/>
      <c r="VHV189" s="26"/>
      <c r="VHW189" s="26"/>
      <c r="VHX189" s="26"/>
      <c r="VHY189" s="26"/>
      <c r="VHZ189" s="26"/>
      <c r="VIA189" s="26"/>
      <c r="VIB189" s="26"/>
      <c r="VIC189" s="26"/>
      <c r="VID189" s="26"/>
      <c r="VIE189" s="26"/>
      <c r="VIF189" s="26"/>
      <c r="VIG189" s="26"/>
      <c r="VIH189" s="26"/>
      <c r="VII189" s="26"/>
      <c r="VIJ189" s="26"/>
      <c r="VIK189" s="26"/>
      <c r="VIL189" s="26"/>
      <c r="VIM189" s="26"/>
      <c r="VIN189" s="26"/>
      <c r="VIO189" s="26"/>
      <c r="VIP189" s="26"/>
      <c r="VIQ189" s="26"/>
      <c r="VIR189" s="26"/>
      <c r="VIS189" s="26"/>
      <c r="VIT189" s="26"/>
      <c r="VIU189" s="26"/>
      <c r="VIV189" s="26"/>
      <c r="VIW189" s="26"/>
      <c r="VIX189" s="26"/>
      <c r="VIY189" s="26"/>
      <c r="VIZ189" s="26"/>
      <c r="VJA189" s="26"/>
      <c r="VJB189" s="26"/>
      <c r="VJC189" s="26"/>
      <c r="VJD189" s="26"/>
      <c r="VJE189" s="26"/>
      <c r="VJF189" s="26"/>
      <c r="VJG189" s="26"/>
      <c r="VJH189" s="26"/>
      <c r="VJI189" s="26"/>
      <c r="VJJ189" s="26"/>
      <c r="VJK189" s="26"/>
      <c r="VJL189" s="26"/>
      <c r="VJM189" s="26"/>
      <c r="VJN189" s="26"/>
      <c r="VJO189" s="26"/>
      <c r="VJP189" s="26"/>
      <c r="VJQ189" s="26"/>
      <c r="VJR189" s="26"/>
      <c r="VJS189" s="26"/>
      <c r="VJT189" s="26"/>
      <c r="VJU189" s="26"/>
      <c r="VJV189" s="26"/>
      <c r="VJW189" s="26"/>
      <c r="VJX189" s="26"/>
      <c r="VJY189" s="26"/>
      <c r="VJZ189" s="26"/>
      <c r="VKA189" s="26"/>
      <c r="VKB189" s="26"/>
      <c r="VKC189" s="26"/>
      <c r="VKD189" s="26"/>
      <c r="VKE189" s="26"/>
      <c r="VKF189" s="26"/>
      <c r="VKG189" s="26"/>
      <c r="VKH189" s="26"/>
      <c r="VKI189" s="26"/>
      <c r="VKJ189" s="26"/>
      <c r="VKK189" s="26"/>
      <c r="VKL189" s="26"/>
      <c r="VKM189" s="26"/>
      <c r="VKN189" s="26"/>
      <c r="VKO189" s="26"/>
      <c r="VKP189" s="26"/>
      <c r="VKQ189" s="26"/>
      <c r="VKR189" s="26"/>
      <c r="VKS189" s="26"/>
      <c r="VKT189" s="26"/>
      <c r="VKU189" s="26"/>
      <c r="VKV189" s="26"/>
      <c r="VKW189" s="26"/>
      <c r="VKX189" s="26"/>
      <c r="VKY189" s="26"/>
      <c r="VKZ189" s="26"/>
      <c r="VLA189" s="26"/>
      <c r="VLB189" s="26"/>
      <c r="VLC189" s="26"/>
      <c r="VLD189" s="26"/>
      <c r="VLE189" s="26"/>
      <c r="VLF189" s="26"/>
      <c r="VLG189" s="26"/>
      <c r="VLH189" s="26"/>
      <c r="VLI189" s="26"/>
      <c r="VLJ189" s="26"/>
      <c r="VLK189" s="26"/>
      <c r="VLL189" s="26"/>
      <c r="VLM189" s="26"/>
      <c r="VLN189" s="26"/>
      <c r="VLO189" s="26"/>
      <c r="VLP189" s="26"/>
      <c r="VLQ189" s="26"/>
      <c r="VLR189" s="26"/>
      <c r="VLS189" s="26"/>
      <c r="VLT189" s="26"/>
      <c r="VLU189" s="26"/>
      <c r="VLV189" s="26"/>
      <c r="VLW189" s="26"/>
      <c r="VLX189" s="26"/>
      <c r="VLY189" s="26"/>
      <c r="VLZ189" s="26"/>
      <c r="VMA189" s="26"/>
      <c r="VMB189" s="26"/>
      <c r="VMC189" s="26"/>
      <c r="VMD189" s="26"/>
      <c r="VME189" s="26"/>
      <c r="VMF189" s="26"/>
      <c r="VMG189" s="26"/>
      <c r="VMH189" s="26"/>
      <c r="VMI189" s="26"/>
      <c r="VMJ189" s="26"/>
      <c r="VMK189" s="26"/>
      <c r="VML189" s="26"/>
      <c r="VMM189" s="26"/>
      <c r="VMN189" s="26"/>
      <c r="VMO189" s="26"/>
      <c r="VMP189" s="26"/>
      <c r="VMQ189" s="26"/>
      <c r="VMR189" s="26"/>
      <c r="VMS189" s="26"/>
      <c r="VMT189" s="26"/>
      <c r="VMU189" s="26"/>
      <c r="VMV189" s="26"/>
      <c r="VMW189" s="26"/>
      <c r="VMX189" s="26"/>
      <c r="VMY189" s="26"/>
      <c r="VMZ189" s="26"/>
      <c r="VNA189" s="26"/>
      <c r="VNB189" s="26"/>
      <c r="VNC189" s="26"/>
      <c r="VND189" s="26"/>
      <c r="VNE189" s="26"/>
      <c r="VNF189" s="26"/>
      <c r="VNG189" s="26"/>
      <c r="VNH189" s="26"/>
      <c r="VNI189" s="26"/>
      <c r="VNJ189" s="26"/>
      <c r="VNK189" s="26"/>
      <c r="VNL189" s="26"/>
      <c r="VNM189" s="26"/>
      <c r="VNN189" s="26"/>
      <c r="VNO189" s="26"/>
      <c r="VNP189" s="26"/>
      <c r="VNQ189" s="26"/>
      <c r="VNR189" s="26"/>
      <c r="VNS189" s="26"/>
      <c r="VNT189" s="26"/>
      <c r="VNU189" s="26"/>
      <c r="VNV189" s="26"/>
      <c r="VNW189" s="26"/>
      <c r="VNX189" s="26"/>
      <c r="VNY189" s="26"/>
      <c r="VNZ189" s="26"/>
      <c r="VOA189" s="26"/>
      <c r="VOB189" s="26"/>
      <c r="VOC189" s="26"/>
      <c r="VOD189" s="26"/>
      <c r="VOE189" s="26"/>
      <c r="VOF189" s="26"/>
      <c r="VOG189" s="26"/>
      <c r="VOH189" s="26"/>
      <c r="VOI189" s="26"/>
      <c r="VOJ189" s="26"/>
      <c r="VOK189" s="26"/>
      <c r="VOL189" s="26"/>
      <c r="VOM189" s="26"/>
      <c r="VON189" s="26"/>
      <c r="VOO189" s="26"/>
      <c r="VOP189" s="26"/>
      <c r="VOQ189" s="26"/>
      <c r="VOR189" s="26"/>
      <c r="VOS189" s="26"/>
      <c r="VOT189" s="26"/>
      <c r="VOU189" s="26"/>
      <c r="VOV189" s="26"/>
      <c r="VOW189" s="26"/>
      <c r="VOX189" s="26"/>
      <c r="VOY189" s="26"/>
      <c r="VOZ189" s="26"/>
      <c r="VPA189" s="26"/>
      <c r="VPB189" s="26"/>
      <c r="VPC189" s="26"/>
      <c r="VPD189" s="26"/>
      <c r="VPE189" s="26"/>
      <c r="VPF189" s="26"/>
      <c r="VPG189" s="26"/>
      <c r="VPH189" s="26"/>
      <c r="VPI189" s="26"/>
      <c r="VPJ189" s="26"/>
      <c r="VPK189" s="26"/>
      <c r="VPL189" s="26"/>
      <c r="VPM189" s="26"/>
      <c r="VPN189" s="26"/>
      <c r="VPO189" s="26"/>
      <c r="VPP189" s="26"/>
      <c r="VPQ189" s="26"/>
      <c r="VPR189" s="26"/>
      <c r="VPS189" s="26"/>
      <c r="VPT189" s="26"/>
      <c r="VPU189" s="26"/>
      <c r="VPV189" s="26"/>
      <c r="VPW189" s="26"/>
      <c r="VPX189" s="26"/>
      <c r="VPY189" s="26"/>
      <c r="VPZ189" s="26"/>
      <c r="VQA189" s="26"/>
      <c r="VQB189" s="26"/>
      <c r="VQC189" s="26"/>
      <c r="VQD189" s="26"/>
      <c r="VQE189" s="26"/>
      <c r="VQF189" s="26"/>
      <c r="VQG189" s="26"/>
      <c r="VQH189" s="26"/>
      <c r="VQI189" s="26"/>
      <c r="VQJ189" s="26"/>
      <c r="VQK189" s="26"/>
      <c r="VQL189" s="26"/>
      <c r="VQM189" s="26"/>
      <c r="VQN189" s="26"/>
      <c r="VQO189" s="26"/>
      <c r="VQP189" s="26"/>
      <c r="VQQ189" s="26"/>
      <c r="VQR189" s="26"/>
      <c r="VQS189" s="26"/>
      <c r="VQT189" s="26"/>
      <c r="VQU189" s="26"/>
      <c r="VQV189" s="26"/>
      <c r="VQW189" s="26"/>
      <c r="VQX189" s="26"/>
      <c r="VQY189" s="26"/>
      <c r="VQZ189" s="26"/>
      <c r="VRA189" s="26"/>
      <c r="VRB189" s="26"/>
      <c r="VRC189" s="26"/>
      <c r="VRD189" s="26"/>
      <c r="VRE189" s="26"/>
      <c r="VRF189" s="26"/>
      <c r="VRG189" s="26"/>
      <c r="VRH189" s="26"/>
      <c r="VRI189" s="26"/>
      <c r="VRJ189" s="26"/>
      <c r="VRK189" s="26"/>
      <c r="VRL189" s="26"/>
      <c r="VRM189" s="26"/>
      <c r="VRN189" s="26"/>
      <c r="VRO189" s="26"/>
      <c r="VRP189" s="26"/>
      <c r="VRQ189" s="26"/>
      <c r="VRR189" s="26"/>
      <c r="VRS189" s="26"/>
      <c r="VRT189" s="26"/>
      <c r="VRU189" s="26"/>
      <c r="VRV189" s="26"/>
      <c r="VRW189" s="26"/>
      <c r="VRX189" s="26"/>
      <c r="VRY189" s="26"/>
      <c r="VRZ189" s="26"/>
      <c r="VSA189" s="26"/>
      <c r="VSB189" s="26"/>
      <c r="VSC189" s="26"/>
      <c r="VSD189" s="26"/>
      <c r="VSE189" s="26"/>
      <c r="VSF189" s="26"/>
      <c r="VSG189" s="26"/>
      <c r="VSH189" s="26"/>
      <c r="VSI189" s="26"/>
      <c r="VSJ189" s="26"/>
      <c r="VSK189" s="26"/>
      <c r="VSL189" s="26"/>
      <c r="VSM189" s="26"/>
      <c r="VSN189" s="26"/>
      <c r="VSO189" s="26"/>
      <c r="VSP189" s="26"/>
      <c r="VSQ189" s="26"/>
      <c r="VSR189" s="26"/>
      <c r="VSS189" s="26"/>
      <c r="VST189" s="26"/>
      <c r="VSU189" s="26"/>
      <c r="VSV189" s="26"/>
      <c r="VSW189" s="26"/>
      <c r="VSX189" s="26"/>
      <c r="VSY189" s="26"/>
      <c r="VSZ189" s="26"/>
      <c r="VTA189" s="26"/>
      <c r="VTB189" s="26"/>
      <c r="VTC189" s="26"/>
      <c r="VTD189" s="26"/>
      <c r="VTE189" s="26"/>
      <c r="VTF189" s="26"/>
      <c r="VTG189" s="26"/>
      <c r="VTH189" s="26"/>
      <c r="VTI189" s="26"/>
      <c r="VTJ189" s="26"/>
      <c r="VTK189" s="26"/>
      <c r="VTL189" s="26"/>
      <c r="VTM189" s="26"/>
      <c r="VTN189" s="26"/>
      <c r="VTO189" s="26"/>
      <c r="VTP189" s="26"/>
      <c r="VTQ189" s="26"/>
      <c r="VTR189" s="26"/>
      <c r="VTS189" s="26"/>
      <c r="VTT189" s="26"/>
      <c r="VTU189" s="26"/>
      <c r="VTV189" s="26"/>
      <c r="VTW189" s="26"/>
      <c r="VTX189" s="26"/>
      <c r="VTY189" s="26"/>
      <c r="VTZ189" s="26"/>
      <c r="VUA189" s="26"/>
      <c r="VUB189" s="26"/>
      <c r="VUC189" s="26"/>
      <c r="VUD189" s="26"/>
      <c r="VUE189" s="26"/>
      <c r="VUF189" s="26"/>
      <c r="VUG189" s="26"/>
      <c r="VUH189" s="26"/>
      <c r="VUI189" s="26"/>
      <c r="VUJ189" s="26"/>
      <c r="VUK189" s="26"/>
      <c r="VUL189" s="26"/>
      <c r="VUM189" s="26"/>
      <c r="VUN189" s="26"/>
      <c r="VUO189" s="26"/>
      <c r="VUP189" s="26"/>
      <c r="VUQ189" s="26"/>
      <c r="VUR189" s="26"/>
      <c r="VUS189" s="26"/>
      <c r="VUT189" s="26"/>
      <c r="VUU189" s="26"/>
      <c r="VUV189" s="26"/>
      <c r="VUW189" s="26"/>
      <c r="VUX189" s="26"/>
      <c r="VUY189" s="26"/>
      <c r="VUZ189" s="26"/>
      <c r="VVA189" s="26"/>
      <c r="VVB189" s="26"/>
      <c r="VVC189" s="26"/>
      <c r="VVD189" s="26"/>
      <c r="VVE189" s="26"/>
      <c r="VVF189" s="26"/>
      <c r="VVG189" s="26"/>
      <c r="VVH189" s="26"/>
      <c r="VVI189" s="26"/>
      <c r="VVJ189" s="26"/>
      <c r="VVK189" s="26"/>
      <c r="VVL189" s="26"/>
      <c r="VVM189" s="26"/>
      <c r="VVN189" s="26"/>
      <c r="VVO189" s="26"/>
      <c r="VVP189" s="26"/>
      <c r="VVQ189" s="26"/>
      <c r="VVR189" s="26"/>
      <c r="VVS189" s="26"/>
      <c r="VVT189" s="26"/>
      <c r="VVU189" s="26"/>
      <c r="VVV189" s="26"/>
      <c r="VVW189" s="26"/>
      <c r="VVX189" s="26"/>
      <c r="VVY189" s="26"/>
      <c r="VVZ189" s="26"/>
      <c r="VWA189" s="26"/>
      <c r="VWB189" s="26"/>
      <c r="VWC189" s="26"/>
      <c r="VWD189" s="26"/>
      <c r="VWE189" s="26"/>
      <c r="VWF189" s="26"/>
      <c r="VWG189" s="26"/>
      <c r="VWH189" s="26"/>
      <c r="VWI189" s="26"/>
      <c r="VWJ189" s="26"/>
      <c r="VWK189" s="26"/>
      <c r="VWL189" s="26"/>
      <c r="VWM189" s="26"/>
      <c r="VWN189" s="26"/>
      <c r="VWO189" s="26"/>
      <c r="VWP189" s="26"/>
      <c r="VWQ189" s="26"/>
      <c r="VWR189" s="26"/>
      <c r="VWS189" s="26"/>
      <c r="VWT189" s="26"/>
      <c r="VWU189" s="26"/>
      <c r="VWV189" s="26"/>
      <c r="VWW189" s="26"/>
      <c r="VWX189" s="26"/>
      <c r="VWY189" s="26"/>
      <c r="VWZ189" s="26"/>
      <c r="VXA189" s="26"/>
      <c r="VXB189" s="26"/>
      <c r="VXC189" s="26"/>
      <c r="VXD189" s="26"/>
      <c r="VXE189" s="26"/>
      <c r="VXF189" s="26"/>
      <c r="VXG189" s="26"/>
      <c r="VXH189" s="26"/>
      <c r="VXI189" s="26"/>
      <c r="VXJ189" s="26"/>
      <c r="VXK189" s="26"/>
      <c r="VXL189" s="26"/>
      <c r="VXM189" s="26"/>
      <c r="VXN189" s="26"/>
      <c r="VXO189" s="26"/>
      <c r="VXP189" s="26"/>
      <c r="VXQ189" s="26"/>
      <c r="VXR189" s="26"/>
      <c r="VXS189" s="26"/>
      <c r="VXT189" s="26"/>
      <c r="VXU189" s="26"/>
      <c r="VXV189" s="26"/>
      <c r="VXW189" s="26"/>
      <c r="VXX189" s="26"/>
      <c r="VXY189" s="26"/>
      <c r="VXZ189" s="26"/>
      <c r="VYA189" s="26"/>
      <c r="VYB189" s="26"/>
      <c r="VYC189" s="26"/>
      <c r="VYD189" s="26"/>
      <c r="VYE189" s="26"/>
      <c r="VYF189" s="26"/>
      <c r="VYG189" s="26"/>
      <c r="VYH189" s="26"/>
      <c r="VYI189" s="26"/>
      <c r="VYJ189" s="26"/>
      <c r="VYK189" s="26"/>
      <c r="VYL189" s="26"/>
      <c r="VYM189" s="26"/>
      <c r="VYN189" s="26"/>
      <c r="VYO189" s="26"/>
      <c r="VYP189" s="26"/>
      <c r="VYQ189" s="26"/>
      <c r="VYR189" s="26"/>
      <c r="VYS189" s="26"/>
      <c r="VYT189" s="26"/>
      <c r="VYU189" s="26"/>
      <c r="VYV189" s="26"/>
      <c r="VYW189" s="26"/>
      <c r="VYX189" s="26"/>
      <c r="VYY189" s="26"/>
      <c r="VYZ189" s="26"/>
      <c r="VZA189" s="26"/>
      <c r="VZB189" s="26"/>
      <c r="VZC189" s="26"/>
      <c r="VZD189" s="26"/>
      <c r="VZE189" s="26"/>
      <c r="VZF189" s="26"/>
      <c r="VZG189" s="26"/>
      <c r="VZH189" s="26"/>
      <c r="VZI189" s="26"/>
      <c r="VZJ189" s="26"/>
      <c r="VZK189" s="26"/>
      <c r="VZL189" s="26"/>
      <c r="VZM189" s="26"/>
      <c r="VZN189" s="26"/>
      <c r="VZO189" s="26"/>
      <c r="VZP189" s="26"/>
      <c r="VZQ189" s="26"/>
      <c r="VZR189" s="26"/>
      <c r="VZS189" s="26"/>
      <c r="VZT189" s="26"/>
      <c r="VZU189" s="26"/>
      <c r="VZV189" s="26"/>
      <c r="VZW189" s="26"/>
      <c r="VZX189" s="26"/>
      <c r="VZY189" s="26"/>
      <c r="VZZ189" s="26"/>
      <c r="WAA189" s="26"/>
      <c r="WAB189" s="26"/>
      <c r="WAC189" s="26"/>
      <c r="WAD189" s="26"/>
      <c r="WAE189" s="26"/>
      <c r="WAF189" s="26"/>
      <c r="WAG189" s="26"/>
      <c r="WAH189" s="26"/>
      <c r="WAI189" s="26"/>
      <c r="WAJ189" s="26"/>
      <c r="WAK189" s="26"/>
      <c r="WAL189" s="26"/>
      <c r="WAM189" s="26"/>
      <c r="WAN189" s="26"/>
      <c r="WAO189" s="26"/>
      <c r="WAP189" s="26"/>
      <c r="WAQ189" s="26"/>
      <c r="WAR189" s="26"/>
      <c r="WAS189" s="26"/>
      <c r="WAT189" s="26"/>
      <c r="WAU189" s="26"/>
      <c r="WAV189" s="26"/>
      <c r="WAW189" s="26"/>
      <c r="WAX189" s="26"/>
      <c r="WAY189" s="26"/>
      <c r="WAZ189" s="26"/>
      <c r="WBA189" s="26"/>
      <c r="WBB189" s="26"/>
      <c r="WBC189" s="26"/>
      <c r="WBD189" s="26"/>
      <c r="WBE189" s="26"/>
      <c r="WBF189" s="26"/>
      <c r="WBG189" s="26"/>
      <c r="WBH189" s="26"/>
      <c r="WBI189" s="26"/>
      <c r="WBJ189" s="26"/>
      <c r="WBK189" s="26"/>
      <c r="WBL189" s="26"/>
      <c r="WBM189" s="26"/>
      <c r="WBN189" s="26"/>
      <c r="WBO189" s="26"/>
      <c r="WBP189" s="26"/>
      <c r="WBQ189" s="26"/>
      <c r="WBR189" s="26"/>
      <c r="WBS189" s="26"/>
      <c r="WBT189" s="26"/>
      <c r="WBU189" s="26"/>
      <c r="WBV189" s="26"/>
      <c r="WBW189" s="26"/>
      <c r="WBX189" s="26"/>
      <c r="WBY189" s="26"/>
      <c r="WBZ189" s="26"/>
      <c r="WCA189" s="26"/>
      <c r="WCB189" s="26"/>
      <c r="WCC189" s="26"/>
      <c r="WCD189" s="26"/>
      <c r="WCE189" s="26"/>
      <c r="WCF189" s="26"/>
      <c r="WCG189" s="26"/>
      <c r="WCH189" s="26"/>
      <c r="WCI189" s="26"/>
      <c r="WCJ189" s="26"/>
      <c r="WCK189" s="26"/>
      <c r="WCL189" s="26"/>
      <c r="WCM189" s="26"/>
      <c r="WCN189" s="26"/>
      <c r="WCO189" s="26"/>
      <c r="WCP189" s="26"/>
      <c r="WCQ189" s="26"/>
      <c r="WCR189" s="26"/>
      <c r="WCS189" s="26"/>
      <c r="WCT189" s="26"/>
      <c r="WCU189" s="26"/>
      <c r="WCV189" s="26"/>
      <c r="WCW189" s="26"/>
      <c r="WCX189" s="26"/>
      <c r="WCY189" s="26"/>
      <c r="WCZ189" s="26"/>
      <c r="WDA189" s="26"/>
      <c r="WDB189" s="26"/>
      <c r="WDC189" s="26"/>
      <c r="WDD189" s="26"/>
      <c r="WDE189" s="26"/>
      <c r="WDF189" s="26"/>
      <c r="WDG189" s="26"/>
      <c r="WDH189" s="26"/>
      <c r="WDI189" s="26"/>
      <c r="WDJ189" s="26"/>
      <c r="WDK189" s="26"/>
      <c r="WDL189" s="26"/>
      <c r="WDM189" s="26"/>
      <c r="WDN189" s="26"/>
      <c r="WDO189" s="26"/>
      <c r="WDP189" s="26"/>
      <c r="WDQ189" s="26"/>
      <c r="WDR189" s="26"/>
      <c r="WDS189" s="26"/>
      <c r="WDT189" s="26"/>
      <c r="WDU189" s="26"/>
      <c r="WDV189" s="26"/>
      <c r="WDW189" s="26"/>
      <c r="WDX189" s="26"/>
      <c r="WDY189" s="26"/>
      <c r="WDZ189" s="26"/>
      <c r="WEA189" s="26"/>
      <c r="WEB189" s="26"/>
      <c r="WEC189" s="26"/>
      <c r="WED189" s="26"/>
      <c r="WEE189" s="26"/>
      <c r="WEF189" s="26"/>
      <c r="WEG189" s="26"/>
      <c r="WEH189" s="26"/>
      <c r="WEI189" s="26"/>
      <c r="WEJ189" s="26"/>
      <c r="WEK189" s="26"/>
      <c r="WEL189" s="26"/>
      <c r="WEM189" s="26"/>
      <c r="WEN189" s="26"/>
      <c r="WEO189" s="26"/>
      <c r="WEP189" s="26"/>
      <c r="WEQ189" s="26"/>
      <c r="WER189" s="26"/>
      <c r="WES189" s="26"/>
      <c r="WET189" s="26"/>
      <c r="WEU189" s="26"/>
      <c r="WEV189" s="26"/>
      <c r="WEW189" s="26"/>
      <c r="WEX189" s="26"/>
      <c r="WEY189" s="26"/>
      <c r="WEZ189" s="26"/>
      <c r="WFA189" s="26"/>
      <c r="WFB189" s="26"/>
      <c r="WFC189" s="26"/>
      <c r="WFD189" s="26"/>
      <c r="WFE189" s="26"/>
      <c r="WFF189" s="26"/>
      <c r="WFG189" s="26"/>
      <c r="WFH189" s="26"/>
      <c r="WFI189" s="26"/>
      <c r="WFJ189" s="26"/>
      <c r="WFK189" s="26"/>
      <c r="WFL189" s="26"/>
      <c r="WFM189" s="26"/>
      <c r="WFN189" s="26"/>
      <c r="WFO189" s="26"/>
      <c r="WFP189" s="26"/>
      <c r="WFQ189" s="26"/>
      <c r="WFR189" s="26"/>
      <c r="WFS189" s="26"/>
      <c r="WFT189" s="26"/>
      <c r="WFU189" s="26"/>
      <c r="WFV189" s="26"/>
      <c r="WFW189" s="26"/>
      <c r="WFX189" s="26"/>
      <c r="WFY189" s="26"/>
      <c r="WFZ189" s="26"/>
      <c r="WGA189" s="26"/>
      <c r="WGB189" s="26"/>
      <c r="WGC189" s="26"/>
      <c r="WGD189" s="26"/>
      <c r="WGE189" s="26"/>
      <c r="WGF189" s="26"/>
      <c r="WGG189" s="26"/>
      <c r="WGH189" s="26"/>
      <c r="WGI189" s="26"/>
      <c r="WGJ189" s="26"/>
      <c r="WGK189" s="26"/>
      <c r="WGL189" s="26"/>
      <c r="WGM189" s="26"/>
      <c r="WGN189" s="26"/>
      <c r="WGO189" s="26"/>
      <c r="WGP189" s="26"/>
      <c r="WGQ189" s="26"/>
      <c r="WGR189" s="26"/>
      <c r="WGS189" s="26"/>
      <c r="WGT189" s="26"/>
      <c r="WGU189" s="26"/>
      <c r="WGV189" s="26"/>
      <c r="WGW189" s="26"/>
      <c r="WGX189" s="26"/>
      <c r="WGY189" s="26"/>
      <c r="WGZ189" s="26"/>
      <c r="WHA189" s="26"/>
      <c r="WHB189" s="26"/>
      <c r="WHC189" s="26"/>
      <c r="WHD189" s="26"/>
      <c r="WHE189" s="26"/>
      <c r="WHF189" s="26"/>
      <c r="WHG189" s="26"/>
      <c r="WHH189" s="26"/>
      <c r="WHI189" s="26"/>
      <c r="WHJ189" s="26"/>
      <c r="WHK189" s="26"/>
      <c r="WHL189" s="26"/>
      <c r="WHM189" s="26"/>
      <c r="WHN189" s="26"/>
      <c r="WHO189" s="26"/>
      <c r="WHP189" s="26"/>
      <c r="WHQ189" s="26"/>
      <c r="WHR189" s="26"/>
      <c r="WHS189" s="26"/>
      <c r="WHT189" s="26"/>
      <c r="WHU189" s="26"/>
      <c r="WHV189" s="26"/>
      <c r="WHW189" s="26"/>
      <c r="WHX189" s="26"/>
      <c r="WHY189" s="26"/>
      <c r="WHZ189" s="26"/>
      <c r="WIA189" s="26"/>
      <c r="WIB189" s="26"/>
      <c r="WIC189" s="26"/>
      <c r="WID189" s="26"/>
      <c r="WIE189" s="26"/>
      <c r="WIF189" s="26"/>
      <c r="WIG189" s="26"/>
      <c r="WIH189" s="26"/>
      <c r="WII189" s="26"/>
      <c r="WIJ189" s="26"/>
      <c r="WIK189" s="26"/>
      <c r="WIL189" s="26"/>
      <c r="WIM189" s="26"/>
      <c r="WIN189" s="26"/>
      <c r="WIO189" s="26"/>
      <c r="WIP189" s="26"/>
      <c r="WIQ189" s="26"/>
      <c r="WIR189" s="26"/>
      <c r="WIS189" s="26"/>
      <c r="WIT189" s="26"/>
      <c r="WIU189" s="26"/>
      <c r="WIV189" s="26"/>
      <c r="WIW189" s="26"/>
      <c r="WIX189" s="26"/>
      <c r="WIY189" s="26"/>
      <c r="WIZ189" s="26"/>
      <c r="WJA189" s="26"/>
      <c r="WJB189" s="26"/>
      <c r="WJC189" s="26"/>
      <c r="WJD189" s="26"/>
      <c r="WJE189" s="26"/>
      <c r="WJF189" s="26"/>
      <c r="WJG189" s="26"/>
      <c r="WJH189" s="26"/>
      <c r="WJI189" s="26"/>
      <c r="WJJ189" s="26"/>
      <c r="WJK189" s="26"/>
      <c r="WJL189" s="26"/>
      <c r="WJM189" s="26"/>
      <c r="WJN189" s="26"/>
      <c r="WJO189" s="26"/>
      <c r="WJP189" s="26"/>
      <c r="WJQ189" s="26"/>
      <c r="WJR189" s="26"/>
      <c r="WJS189" s="26"/>
      <c r="WJT189" s="26"/>
      <c r="WJU189" s="26"/>
      <c r="WJV189" s="26"/>
      <c r="WJW189" s="26"/>
      <c r="WJX189" s="26"/>
      <c r="WJY189" s="26"/>
      <c r="WJZ189" s="26"/>
      <c r="WKA189" s="26"/>
      <c r="WKB189" s="26"/>
      <c r="WKC189" s="26"/>
      <c r="WKD189" s="26"/>
      <c r="WKE189" s="26"/>
      <c r="WKF189" s="26"/>
      <c r="WKG189" s="26"/>
      <c r="WKH189" s="26"/>
      <c r="WKI189" s="26"/>
      <c r="WKJ189" s="26"/>
      <c r="WKK189" s="26"/>
      <c r="WKL189" s="26"/>
      <c r="WKM189" s="26"/>
      <c r="WKN189" s="26"/>
      <c r="WKO189" s="26"/>
      <c r="WKP189" s="26"/>
      <c r="WKQ189" s="26"/>
      <c r="WKR189" s="26"/>
      <c r="WKS189" s="26"/>
      <c r="WKT189" s="26"/>
      <c r="WKU189" s="26"/>
      <c r="WKV189" s="26"/>
      <c r="WKW189" s="26"/>
      <c r="WKX189" s="26"/>
      <c r="WKY189" s="26"/>
      <c r="WKZ189" s="26"/>
      <c r="WLA189" s="26"/>
      <c r="WLB189" s="26"/>
      <c r="WLC189" s="26"/>
      <c r="WLD189" s="26"/>
      <c r="WLE189" s="26"/>
      <c r="WLF189" s="26"/>
      <c r="WLG189" s="26"/>
      <c r="WLH189" s="26"/>
      <c r="WLI189" s="26"/>
      <c r="WLJ189" s="26"/>
      <c r="WLK189" s="26"/>
      <c r="WLL189" s="26"/>
      <c r="WLM189" s="26"/>
      <c r="WLN189" s="26"/>
      <c r="WLO189" s="26"/>
      <c r="WLP189" s="26"/>
      <c r="WLQ189" s="26"/>
      <c r="WLR189" s="26"/>
      <c r="WLS189" s="26"/>
      <c r="WLT189" s="26"/>
      <c r="WLU189" s="26"/>
      <c r="WLV189" s="26"/>
      <c r="WLW189" s="26"/>
      <c r="WLX189" s="26"/>
      <c r="WLY189" s="26"/>
      <c r="WLZ189" s="26"/>
      <c r="WMA189" s="26"/>
      <c r="WMB189" s="26"/>
      <c r="WMC189" s="26"/>
      <c r="WMD189" s="26"/>
      <c r="WME189" s="26"/>
      <c r="WMF189" s="26"/>
      <c r="WMG189" s="26"/>
      <c r="WMH189" s="26"/>
      <c r="WMI189" s="26"/>
      <c r="WMJ189" s="26"/>
      <c r="WMK189" s="26"/>
      <c r="WML189" s="26"/>
      <c r="WMM189" s="26"/>
      <c r="WMN189" s="26"/>
      <c r="WMO189" s="26"/>
      <c r="WMP189" s="26"/>
      <c r="WMQ189" s="26"/>
      <c r="WMR189" s="26"/>
      <c r="WMS189" s="26"/>
      <c r="WMT189" s="26"/>
      <c r="WMU189" s="26"/>
      <c r="WMV189" s="26"/>
      <c r="WMW189" s="26"/>
      <c r="WMX189" s="26"/>
      <c r="WMY189" s="26"/>
      <c r="WMZ189" s="26"/>
      <c r="WNA189" s="26"/>
      <c r="WNB189" s="26"/>
      <c r="WNC189" s="26"/>
      <c r="WND189" s="26"/>
      <c r="WNE189" s="26"/>
      <c r="WNF189" s="26"/>
      <c r="WNG189" s="26"/>
      <c r="WNH189" s="26"/>
      <c r="WNI189" s="26"/>
      <c r="WNJ189" s="26"/>
      <c r="WNK189" s="26"/>
      <c r="WNL189" s="26"/>
      <c r="WNM189" s="26"/>
      <c r="WNN189" s="26"/>
      <c r="WNO189" s="26"/>
      <c r="WNP189" s="26"/>
      <c r="WNQ189" s="26"/>
      <c r="WNR189" s="26"/>
      <c r="WNS189" s="26"/>
      <c r="WNT189" s="26"/>
      <c r="WNU189" s="26"/>
      <c r="WNV189" s="26"/>
      <c r="WNW189" s="26"/>
      <c r="WNX189" s="26"/>
      <c r="WNY189" s="26"/>
      <c r="WNZ189" s="26"/>
      <c r="WOA189" s="26"/>
      <c r="WOB189" s="26"/>
      <c r="WOC189" s="26"/>
      <c r="WOD189" s="26"/>
      <c r="WOE189" s="26"/>
      <c r="WOF189" s="26"/>
      <c r="WOG189" s="26"/>
      <c r="WOH189" s="26"/>
      <c r="WOI189" s="26"/>
      <c r="WOJ189" s="26"/>
      <c r="WOK189" s="26"/>
      <c r="WOL189" s="26"/>
      <c r="WOM189" s="26"/>
      <c r="WON189" s="26"/>
      <c r="WOO189" s="26"/>
      <c r="WOP189" s="26"/>
      <c r="WOQ189" s="26"/>
      <c r="WOR189" s="26"/>
      <c r="WOS189" s="26"/>
      <c r="WOT189" s="26"/>
      <c r="WOU189" s="26"/>
      <c r="WOV189" s="26"/>
      <c r="WOW189" s="26"/>
      <c r="WOX189" s="26"/>
      <c r="WOY189" s="26"/>
      <c r="WOZ189" s="26"/>
      <c r="WPA189" s="26"/>
      <c r="WPB189" s="26"/>
      <c r="WPC189" s="26"/>
      <c r="WPD189" s="26"/>
      <c r="WPE189" s="26"/>
      <c r="WPF189" s="26"/>
      <c r="WPG189" s="26"/>
      <c r="WPH189" s="26"/>
      <c r="WPI189" s="26"/>
      <c r="WPJ189" s="26"/>
      <c r="WPK189" s="26"/>
      <c r="WPL189" s="26"/>
      <c r="WPM189" s="26"/>
      <c r="WPN189" s="26"/>
      <c r="WPO189" s="26"/>
      <c r="WPP189" s="26"/>
      <c r="WPQ189" s="26"/>
      <c r="WPR189" s="26"/>
      <c r="WPS189" s="26"/>
      <c r="WPT189" s="26"/>
      <c r="WPU189" s="26"/>
      <c r="WPV189" s="26"/>
      <c r="WPW189" s="26"/>
      <c r="WPX189" s="26"/>
      <c r="WPY189" s="26"/>
      <c r="WPZ189" s="26"/>
      <c r="WQA189" s="26"/>
      <c r="WQB189" s="26"/>
      <c r="WQC189" s="26"/>
      <c r="WQD189" s="26"/>
      <c r="WQE189" s="26"/>
      <c r="WQF189" s="26"/>
      <c r="WQG189" s="26"/>
      <c r="WQH189" s="26"/>
      <c r="WQI189" s="26"/>
      <c r="WQJ189" s="26"/>
      <c r="WQK189" s="26"/>
      <c r="WQL189" s="26"/>
      <c r="WQM189" s="26"/>
      <c r="WQN189" s="26"/>
      <c r="WQO189" s="26"/>
      <c r="WQP189" s="26"/>
      <c r="WQQ189" s="26"/>
      <c r="WQR189" s="26"/>
      <c r="WQS189" s="26"/>
      <c r="WQT189" s="26"/>
      <c r="WQU189" s="26"/>
      <c r="WQV189" s="26"/>
      <c r="WQW189" s="26"/>
      <c r="WQX189" s="26"/>
      <c r="WQY189" s="26"/>
      <c r="WQZ189" s="26"/>
      <c r="WRA189" s="26"/>
      <c r="WRB189" s="26"/>
      <c r="WRC189" s="26"/>
      <c r="WRD189" s="26"/>
      <c r="WRE189" s="26"/>
      <c r="WRF189" s="26"/>
      <c r="WRG189" s="26"/>
      <c r="WRH189" s="26"/>
      <c r="WRI189" s="26"/>
      <c r="WRJ189" s="26"/>
      <c r="WRK189" s="26"/>
      <c r="WRL189" s="26"/>
      <c r="WRM189" s="26"/>
      <c r="WRN189" s="26"/>
      <c r="WRO189" s="26"/>
      <c r="WRP189" s="26"/>
      <c r="WRQ189" s="26"/>
      <c r="WRR189" s="26"/>
      <c r="WRS189" s="26"/>
      <c r="WRT189" s="26"/>
      <c r="WRU189" s="26"/>
      <c r="WRV189" s="26"/>
      <c r="WRW189" s="26"/>
      <c r="WRX189" s="26"/>
      <c r="WRY189" s="26"/>
      <c r="WRZ189" s="26"/>
      <c r="WSA189" s="26"/>
      <c r="WSB189" s="26"/>
      <c r="WSC189" s="26"/>
      <c r="WSD189" s="26"/>
      <c r="WSE189" s="26"/>
      <c r="WSF189" s="26"/>
      <c r="WSG189" s="26"/>
      <c r="WSH189" s="26"/>
      <c r="WSI189" s="26"/>
      <c r="WSJ189" s="26"/>
      <c r="WSK189" s="26"/>
      <c r="WSL189" s="26"/>
      <c r="WSM189" s="26"/>
      <c r="WSN189" s="26"/>
      <c r="WSO189" s="26"/>
      <c r="WSP189" s="26"/>
      <c r="WSQ189" s="26"/>
      <c r="WSR189" s="26"/>
      <c r="WSS189" s="26"/>
      <c r="WST189" s="26"/>
      <c r="WSU189" s="26"/>
      <c r="WSV189" s="26"/>
      <c r="WSW189" s="26"/>
      <c r="WSX189" s="26"/>
      <c r="WSY189" s="26"/>
      <c r="WSZ189" s="26"/>
      <c r="WTA189" s="26"/>
      <c r="WTB189" s="26"/>
      <c r="WTC189" s="26"/>
      <c r="WTD189" s="26"/>
      <c r="WTE189" s="26"/>
      <c r="WTF189" s="26"/>
      <c r="WTG189" s="26"/>
      <c r="WTH189" s="26"/>
      <c r="WTI189" s="26"/>
      <c r="WTJ189" s="26"/>
      <c r="WTK189" s="26"/>
      <c r="WTL189" s="26"/>
      <c r="WTM189" s="26"/>
      <c r="WTN189" s="26"/>
      <c r="WTO189" s="26"/>
      <c r="WTP189" s="26"/>
      <c r="WTQ189" s="26"/>
      <c r="WTR189" s="26"/>
      <c r="WTS189" s="26"/>
      <c r="WTT189" s="26"/>
      <c r="WTU189" s="26"/>
      <c r="WTV189" s="26"/>
      <c r="WTW189" s="26"/>
      <c r="WTX189" s="26"/>
      <c r="WTY189" s="26"/>
      <c r="WTZ189" s="26"/>
      <c r="WUA189" s="26"/>
      <c r="WUB189" s="26"/>
      <c r="WUC189" s="26"/>
      <c r="WUD189" s="26"/>
      <c r="WUE189" s="26"/>
      <c r="WUF189" s="26"/>
      <c r="WUG189" s="26"/>
      <c r="WUH189" s="26"/>
      <c r="WUI189" s="26"/>
      <c r="WUJ189" s="26"/>
      <c r="WUK189" s="26"/>
      <c r="WUL189" s="26"/>
      <c r="WUM189" s="26"/>
      <c r="WUN189" s="26"/>
      <c r="WUO189" s="26"/>
      <c r="WUP189" s="26"/>
      <c r="WUQ189" s="26"/>
      <c r="WUR189" s="26"/>
      <c r="WUS189" s="26"/>
      <c r="WUT189" s="26"/>
      <c r="WUU189" s="26"/>
      <c r="WUV189" s="26"/>
      <c r="WUW189" s="26"/>
      <c r="WUX189" s="26"/>
      <c r="WUY189" s="26"/>
      <c r="WUZ189" s="26"/>
      <c r="WVA189" s="26"/>
      <c r="WVB189" s="26"/>
      <c r="WVC189" s="26"/>
      <c r="WVD189" s="26"/>
      <c r="WVE189" s="26"/>
      <c r="WVF189" s="26"/>
      <c r="WVG189" s="26"/>
      <c r="WVH189" s="26"/>
      <c r="WVI189" s="26"/>
      <c r="WVJ189" s="26"/>
      <c r="WVK189" s="26"/>
      <c r="WVL189" s="26"/>
      <c r="WVM189" s="26"/>
      <c r="WVN189" s="26"/>
      <c r="WVO189" s="26"/>
      <c r="WVP189" s="26"/>
      <c r="WVQ189" s="26"/>
      <c r="WVR189" s="26"/>
      <c r="WVS189" s="26"/>
      <c r="WVT189" s="26"/>
      <c r="WVU189" s="26"/>
      <c r="WVV189" s="26"/>
      <c r="WVW189" s="26"/>
      <c r="WVX189" s="26"/>
      <c r="WVY189" s="26"/>
      <c r="WVZ189" s="26"/>
      <c r="WWA189" s="26"/>
      <c r="WWB189" s="26"/>
      <c r="WWC189" s="26"/>
      <c r="WWD189" s="26"/>
      <c r="WWE189" s="26"/>
      <c r="WWF189" s="26"/>
      <c r="WWG189" s="26"/>
      <c r="WWH189" s="26"/>
      <c r="WWI189" s="26"/>
      <c r="WWJ189" s="26"/>
      <c r="WWK189" s="26"/>
      <c r="WWL189" s="26"/>
      <c r="WWM189" s="26"/>
      <c r="WWN189" s="26"/>
      <c r="WWO189" s="26"/>
      <c r="WWP189" s="26"/>
      <c r="WWQ189" s="26"/>
      <c r="WWR189" s="26"/>
      <c r="WWS189" s="26"/>
      <c r="WWT189" s="26"/>
      <c r="WWU189" s="26"/>
      <c r="WWV189" s="26"/>
      <c r="WWW189" s="26"/>
      <c r="WWX189" s="26"/>
      <c r="WWY189" s="26"/>
      <c r="WWZ189" s="26"/>
      <c r="WXA189" s="26"/>
      <c r="WXB189" s="26"/>
      <c r="WXC189" s="26"/>
      <c r="WXD189" s="26"/>
      <c r="WXE189" s="26"/>
      <c r="WXF189" s="26"/>
      <c r="WXG189" s="26"/>
      <c r="WXH189" s="26"/>
      <c r="WXI189" s="26"/>
      <c r="WXJ189" s="26"/>
      <c r="WXK189" s="26"/>
      <c r="WXL189" s="26"/>
      <c r="WXM189" s="26"/>
      <c r="WXN189" s="26"/>
      <c r="WXO189" s="26"/>
      <c r="WXP189" s="26"/>
      <c r="WXQ189" s="26"/>
      <c r="WXR189" s="26"/>
      <c r="WXS189" s="26"/>
      <c r="WXT189" s="26"/>
      <c r="WXU189" s="26"/>
      <c r="WXV189" s="26"/>
      <c r="WXW189" s="26"/>
      <c r="WXX189" s="26"/>
      <c r="WXY189" s="26"/>
      <c r="WXZ189" s="26"/>
      <c r="WYA189" s="26"/>
      <c r="WYB189" s="26"/>
      <c r="WYC189" s="26"/>
      <c r="WYD189" s="26"/>
      <c r="WYE189" s="26"/>
      <c r="WYF189" s="26"/>
      <c r="WYG189" s="26"/>
      <c r="WYH189" s="26"/>
      <c r="WYI189" s="26"/>
      <c r="WYJ189" s="26"/>
      <c r="WYK189" s="26"/>
      <c r="WYL189" s="26"/>
      <c r="WYM189" s="26"/>
      <c r="WYN189" s="26"/>
      <c r="WYO189" s="26"/>
      <c r="WYP189" s="26"/>
      <c r="WYQ189" s="26"/>
      <c r="WYR189" s="26"/>
      <c r="WYS189" s="26"/>
      <c r="WYT189" s="26"/>
      <c r="WYU189" s="26"/>
      <c r="WYV189" s="26"/>
      <c r="WYW189" s="26"/>
      <c r="WYX189" s="26"/>
      <c r="WYY189" s="26"/>
      <c r="WYZ189" s="26"/>
      <c r="WZA189" s="26"/>
      <c r="WZB189" s="26"/>
      <c r="WZC189" s="26"/>
      <c r="WZD189" s="26"/>
      <c r="WZE189" s="26"/>
      <c r="WZF189" s="26"/>
      <c r="WZG189" s="26"/>
      <c r="WZH189" s="26"/>
      <c r="WZI189" s="26"/>
      <c r="WZJ189" s="26"/>
      <c r="WZK189" s="26"/>
      <c r="WZL189" s="26"/>
      <c r="WZM189" s="26"/>
      <c r="WZN189" s="26"/>
      <c r="WZO189" s="26"/>
      <c r="WZP189" s="26"/>
      <c r="WZQ189" s="26"/>
      <c r="WZR189" s="26"/>
      <c r="WZS189" s="26"/>
      <c r="WZT189" s="26"/>
      <c r="WZU189" s="26"/>
      <c r="WZV189" s="26"/>
      <c r="WZW189" s="26"/>
      <c r="WZX189" s="26"/>
      <c r="WZY189" s="26"/>
      <c r="WZZ189" s="26"/>
      <c r="XAA189" s="26"/>
      <c r="XAB189" s="26"/>
      <c r="XAC189" s="26"/>
      <c r="XAD189" s="26"/>
      <c r="XAE189" s="26"/>
      <c r="XAF189" s="26"/>
      <c r="XAG189" s="26"/>
      <c r="XAH189" s="26"/>
      <c r="XAI189" s="26"/>
      <c r="XAJ189" s="26"/>
      <c r="XAK189" s="26"/>
      <c r="XAL189" s="26"/>
      <c r="XAM189" s="26"/>
      <c r="XAN189" s="26"/>
      <c r="XAO189" s="26"/>
      <c r="XAP189" s="26"/>
      <c r="XAQ189" s="26"/>
      <c r="XAR189" s="26"/>
      <c r="XAS189" s="26"/>
      <c r="XAT189" s="26"/>
      <c r="XAU189" s="26"/>
      <c r="XAV189" s="26"/>
      <c r="XAW189" s="26"/>
      <c r="XAX189" s="26"/>
      <c r="XAY189" s="26"/>
      <c r="XAZ189" s="26"/>
      <c r="XBA189" s="26"/>
      <c r="XBB189" s="26"/>
      <c r="XBC189" s="26"/>
      <c r="XBD189" s="26"/>
      <c r="XBE189" s="26"/>
      <c r="XBF189" s="26"/>
      <c r="XBG189" s="26"/>
      <c r="XBH189" s="26"/>
      <c r="XBI189" s="26"/>
      <c r="XBJ189" s="26"/>
      <c r="XBK189" s="26"/>
      <c r="XBL189" s="26"/>
      <c r="XBM189" s="26"/>
      <c r="XBN189" s="26"/>
      <c r="XBO189" s="26"/>
      <c r="XBP189" s="26"/>
      <c r="XBQ189" s="26"/>
      <c r="XBR189" s="26"/>
      <c r="XBS189" s="26"/>
      <c r="XBT189" s="26"/>
      <c r="XBU189" s="26"/>
      <c r="XBV189" s="26"/>
      <c r="XBW189" s="26"/>
      <c r="XBX189" s="26"/>
      <c r="XBY189" s="26"/>
      <c r="XBZ189" s="26"/>
      <c r="XCA189" s="26"/>
      <c r="XCB189" s="26"/>
      <c r="XCC189" s="26"/>
      <c r="XCD189" s="26"/>
      <c r="XCE189" s="26"/>
      <c r="XCF189" s="26"/>
      <c r="XCG189" s="26"/>
      <c r="XCH189" s="26"/>
      <c r="XCI189" s="26"/>
      <c r="XCJ189" s="26"/>
      <c r="XCK189" s="26"/>
      <c r="XCL189" s="26"/>
      <c r="XCM189" s="26"/>
      <c r="XCN189" s="26"/>
      <c r="XCO189" s="26"/>
      <c r="XCP189" s="26"/>
      <c r="XCQ189" s="26"/>
      <c r="XCR189" s="26"/>
      <c r="XCS189" s="26"/>
      <c r="XCT189" s="26"/>
      <c r="XCU189" s="26"/>
      <c r="XCV189" s="26"/>
      <c r="XCW189" s="26"/>
      <c r="XCX189" s="26"/>
      <c r="XCY189" s="26"/>
      <c r="XCZ189" s="26"/>
      <c r="XDA189" s="26"/>
      <c r="XDB189" s="26"/>
      <c r="XDC189" s="26"/>
      <c r="XDD189" s="26"/>
      <c r="XDE189" s="26"/>
      <c r="XDF189" s="26"/>
      <c r="XDG189" s="26"/>
      <c r="XDH189" s="26"/>
      <c r="XDI189" s="26"/>
      <c r="XDJ189" s="26"/>
      <c r="XDK189" s="26"/>
      <c r="XDL189" s="26"/>
      <c r="XDM189" s="26"/>
      <c r="XDN189" s="26"/>
      <c r="XDO189" s="26"/>
      <c r="XDP189" s="26"/>
      <c r="XDQ189" s="26"/>
      <c r="XDR189" s="26"/>
      <c r="XDS189" s="26"/>
      <c r="XDT189" s="26"/>
      <c r="XDU189" s="26"/>
      <c r="XDV189" s="26"/>
      <c r="XDW189" s="26"/>
      <c r="XDX189" s="26"/>
      <c r="XDY189" s="26"/>
      <c r="XDZ189" s="26"/>
      <c r="XEA189" s="26"/>
      <c r="XEB189" s="26"/>
      <c r="XEC189" s="26"/>
      <c r="XED189" s="26"/>
      <c r="XEE189" s="26"/>
      <c r="XEF189" s="26"/>
      <c r="XEG189" s="26"/>
      <c r="XEH189" s="26"/>
      <c r="XEI189" s="26"/>
      <c r="XEJ189" s="26"/>
      <c r="XEK189" s="26"/>
      <c r="XEL189" s="26"/>
      <c r="XEM189" s="26"/>
      <c r="XEN189" s="26"/>
      <c r="XEO189" s="26"/>
      <c r="XEP189" s="26"/>
      <c r="XEQ189" s="26"/>
      <c r="XER189" s="26"/>
      <c r="XES189" s="26"/>
      <c r="XET189" s="26"/>
      <c r="XEU189" s="26"/>
      <c r="XEV189" s="26"/>
      <c r="XEW189" s="26"/>
      <c r="XEX189" s="26"/>
      <c r="XEY189" s="26"/>
      <c r="XEZ189" s="26"/>
      <c r="XFA189" s="26"/>
      <c r="XFB189" s="26"/>
      <c r="XFC189" s="26"/>
      <c r="XFD189" s="26"/>
    </row>
    <row r="190" spans="3:16384" x14ac:dyDescent="0.25">
      <c r="C190" s="27" t="s">
        <v>333</v>
      </c>
      <c r="D190" s="24">
        <f>+D162/D$137</f>
        <v>2</v>
      </c>
      <c r="E190" s="24">
        <f>+E162/E$137</f>
        <v>0</v>
      </c>
      <c r="F190" s="24">
        <f>+F162/F$137</f>
        <v>0</v>
      </c>
      <c r="G190" s="24">
        <f>+G162/G$137</f>
        <v>0</v>
      </c>
      <c r="H190" s="24">
        <f>+H162/H$137</f>
        <v>2</v>
      </c>
      <c r="I190" s="24">
        <f>+I162/I$137</f>
        <v>2</v>
      </c>
      <c r="J190" s="24">
        <f>+J162/J$137</f>
        <v>0</v>
      </c>
      <c r="K190" s="24">
        <f>+K162/K$137</f>
        <v>1</v>
      </c>
      <c r="L190" s="24">
        <f>+L162/L$137</f>
        <v>0</v>
      </c>
      <c r="M190" s="24">
        <f>+M162/M$137</f>
        <v>0</v>
      </c>
      <c r="N190" s="24">
        <f>+N162/N$137</f>
        <v>1</v>
      </c>
      <c r="O190" s="24">
        <f>+O162/O$137</f>
        <v>1</v>
      </c>
      <c r="P190" s="24">
        <f>+P162/P$137</f>
        <v>0</v>
      </c>
      <c r="Q190" s="24">
        <f>+Q162/Q$137</f>
        <v>0</v>
      </c>
      <c r="R190" s="24">
        <f>+R162/R$137</f>
        <v>1</v>
      </c>
      <c r="S190" s="24">
        <f>+S162/S$137</f>
        <v>1</v>
      </c>
      <c r="T190" s="24">
        <f>+T162/T$137</f>
        <v>0</v>
      </c>
      <c r="U190" s="24">
        <f>+U162/U$137</f>
        <v>0</v>
      </c>
      <c r="V190" s="24">
        <f>+V162/V$137</f>
        <v>0</v>
      </c>
    </row>
    <row r="191" spans="3:16384" x14ac:dyDescent="0.25">
      <c r="C191" s="27" t="s">
        <v>334</v>
      </c>
      <c r="D191" s="24">
        <f t="shared" ref="D191:V191" si="26">+D161/D$137</f>
        <v>424.33333333333331</v>
      </c>
      <c r="E191" s="24">
        <f t="shared" si="26"/>
        <v>224.83333333333334</v>
      </c>
      <c r="F191" s="24">
        <f t="shared" si="26"/>
        <v>85.716666666666669</v>
      </c>
      <c r="G191" s="24">
        <f t="shared" si="26"/>
        <v>71.166666666666671</v>
      </c>
      <c r="H191" s="24">
        <f t="shared" si="26"/>
        <v>69.816666666666663</v>
      </c>
      <c r="I191" s="24">
        <f t="shared" si="26"/>
        <v>51</v>
      </c>
      <c r="J191" s="24">
        <f t="shared" si="26"/>
        <v>24.75</v>
      </c>
      <c r="K191" s="24">
        <f t="shared" si="26"/>
        <v>23.5</v>
      </c>
      <c r="L191" s="24">
        <f t="shared" si="26"/>
        <v>0</v>
      </c>
      <c r="M191" s="24">
        <f t="shared" si="26"/>
        <v>0</v>
      </c>
      <c r="N191" s="24">
        <f t="shared" si="26"/>
        <v>16.916666666666668</v>
      </c>
      <c r="O191" s="24">
        <f t="shared" si="26"/>
        <v>26.166666666666668</v>
      </c>
      <c r="P191" s="24">
        <f t="shared" si="26"/>
        <v>0</v>
      </c>
      <c r="Q191" s="24">
        <f t="shared" si="26"/>
        <v>0</v>
      </c>
      <c r="R191" s="24">
        <f t="shared" si="26"/>
        <v>0</v>
      </c>
      <c r="S191" s="24">
        <f t="shared" si="26"/>
        <v>194</v>
      </c>
      <c r="T191" s="24">
        <f t="shared" si="26"/>
        <v>195</v>
      </c>
      <c r="U191" s="24">
        <f t="shared" si="26"/>
        <v>-0.33333333333333331</v>
      </c>
      <c r="V191" s="24">
        <f t="shared" si="26"/>
        <v>0</v>
      </c>
      <c r="W191" s="29"/>
      <c r="X191" s="29"/>
      <c r="Y191" s="29"/>
      <c r="Z191" s="29"/>
    </row>
    <row r="192" spans="3:16384" x14ac:dyDescent="0.25">
      <c r="C192" s="27" t="s">
        <v>311</v>
      </c>
      <c r="D192" s="24">
        <f>+D163/D$137</f>
        <v>3</v>
      </c>
      <c r="E192" s="24">
        <f>+E163/E$137</f>
        <v>9</v>
      </c>
      <c r="F192" s="24">
        <f>+F163/F$137</f>
        <v>1</v>
      </c>
      <c r="G192" s="24">
        <f>+G163/G$137</f>
        <v>1</v>
      </c>
      <c r="H192" s="24">
        <f>+H163/H$137</f>
        <v>1</v>
      </c>
      <c r="I192" s="24">
        <f>+I163/I$137</f>
        <v>2</v>
      </c>
      <c r="J192" s="24">
        <f>+J163/J$137</f>
        <v>0</v>
      </c>
      <c r="K192" s="24">
        <f>+K163/K$137</f>
        <v>1</v>
      </c>
      <c r="L192" s="24">
        <f>+L163/L$137</f>
        <v>1</v>
      </c>
      <c r="M192" s="24">
        <f>+M163/M$137</f>
        <v>1</v>
      </c>
      <c r="N192" s="24">
        <f>+N163/N$137</f>
        <v>0</v>
      </c>
      <c r="O192" s="24">
        <f>+O163/O$137</f>
        <v>0</v>
      </c>
      <c r="P192" s="24">
        <f>+P163/P$137</f>
        <v>0</v>
      </c>
      <c r="Q192" s="24">
        <f>+Q163/Q$137</f>
        <v>1</v>
      </c>
      <c r="R192" s="24">
        <f>+R163/R$137</f>
        <v>0</v>
      </c>
      <c r="S192" s="24">
        <f>+S163/S$137</f>
        <v>0</v>
      </c>
      <c r="T192" s="24">
        <f>+T163/T$137</f>
        <v>0</v>
      </c>
      <c r="U192" s="24">
        <f>+U163/U$137</f>
        <v>0</v>
      </c>
      <c r="V192" s="24">
        <f>+V163/V$137</f>
        <v>0</v>
      </c>
      <c r="W192" s="26"/>
      <c r="X192" s="26"/>
      <c r="Y192" s="26"/>
      <c r="Z192" s="26"/>
    </row>
    <row r="193" spans="2:29" x14ac:dyDescent="0.25">
      <c r="D193" s="24">
        <f>+SUM(D168:D192)</f>
        <v>3647.166666666667</v>
      </c>
      <c r="E193" s="24">
        <f>+SUM(E168:E192)</f>
        <v>1513.4999999999998</v>
      </c>
      <c r="F193" s="24">
        <f>+SUM(F168:F192)</f>
        <v>601.7166666666667</v>
      </c>
      <c r="G193" s="24">
        <f>+SUM(G168:G192)</f>
        <v>519.83333333333337</v>
      </c>
      <c r="H193" s="24">
        <f>+SUM(H168:H192)</f>
        <v>404.8</v>
      </c>
      <c r="I193" s="24">
        <f>+SUM(I168:I192)</f>
        <v>430</v>
      </c>
      <c r="J193" s="24">
        <f>+SUM(J168:J192)</f>
        <v>227.08333333333331</v>
      </c>
      <c r="K193" s="24">
        <f>+SUM(K168:K192)</f>
        <v>229.5</v>
      </c>
      <c r="L193" s="24">
        <f>+SUM(L168:L192)</f>
        <v>61</v>
      </c>
      <c r="M193" s="24">
        <f>+SUM(M168:M192)</f>
        <v>98.416666666666657</v>
      </c>
      <c r="N193" s="24">
        <f>+SUM(N168:N192)</f>
        <v>115.25000000000001</v>
      </c>
      <c r="O193" s="24">
        <f>+SUM(O168:O192)</f>
        <v>155.87499999999997</v>
      </c>
      <c r="P193" s="24">
        <f>+SUM(P168:P192)</f>
        <v>204</v>
      </c>
      <c r="Q193" s="24">
        <f>+SUM(Q168:Q192)</f>
        <v>124</v>
      </c>
      <c r="R193" s="24">
        <f>+SUM(R168:R192)</f>
        <v>147</v>
      </c>
      <c r="S193" s="24">
        <f>+SUM(S168:S192)</f>
        <v>462</v>
      </c>
      <c r="T193" s="24">
        <f>+SUM(T168:T192)</f>
        <v>488</v>
      </c>
      <c r="U193" s="24">
        <f>+SUM(U168:U192)</f>
        <v>-0.33333333333333331</v>
      </c>
      <c r="V193" s="24"/>
      <c r="W193" s="26"/>
      <c r="X193" s="26"/>
      <c r="Y193" s="26"/>
      <c r="Z193" s="26"/>
    </row>
    <row r="194" spans="2:29" x14ac:dyDescent="0.25"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6"/>
      <c r="X194" s="26"/>
      <c r="Y194" s="26"/>
      <c r="Z194" s="26"/>
    </row>
    <row r="195" spans="2:29" x14ac:dyDescent="0.2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2:29" s="15" customFormat="1" x14ac:dyDescent="0.25">
      <c r="B196" s="28" t="s">
        <v>314</v>
      </c>
      <c r="C196" s="23" t="s">
        <v>304</v>
      </c>
      <c r="D196" s="38">
        <v>30.099960000000003</v>
      </c>
      <c r="E196" s="38">
        <v>39.743999999999993</v>
      </c>
      <c r="F196" s="38">
        <v>5.9841899999999999</v>
      </c>
      <c r="G196" s="38">
        <v>37.949939999999998</v>
      </c>
      <c r="H196" s="38">
        <v>5.7200040000000012</v>
      </c>
      <c r="I196" s="38">
        <v>19.800018000000001</v>
      </c>
      <c r="J196" s="38">
        <v>20.323620000000002</v>
      </c>
      <c r="K196" s="38">
        <v>20.323620000000002</v>
      </c>
      <c r="L196" s="38">
        <v>12.645809999999999</v>
      </c>
      <c r="M196" s="38">
        <v>12.645809999999999</v>
      </c>
      <c r="N196" s="38">
        <v>12.645809999999999</v>
      </c>
      <c r="O196" s="38">
        <v>12.645809999999999</v>
      </c>
      <c r="P196" s="38">
        <v>30.099960000000003</v>
      </c>
      <c r="Q196" s="38">
        <v>36.695520000000002</v>
      </c>
      <c r="R196" s="38">
        <v>18.065520000000003</v>
      </c>
      <c r="S196" s="38">
        <v>5.9841899999999999</v>
      </c>
      <c r="T196" s="38">
        <v>20.662344000000004</v>
      </c>
      <c r="U196" s="38">
        <v>37.949939999999998</v>
      </c>
      <c r="V196" s="23"/>
      <c r="W196" s="23"/>
      <c r="X196" s="23"/>
      <c r="Y196" s="23"/>
      <c r="Z196" s="23"/>
    </row>
    <row r="197" spans="2:29" x14ac:dyDescent="0.25">
      <c r="B197" s="27"/>
      <c r="C197" s="27" t="s">
        <v>325</v>
      </c>
      <c r="D197" s="3">
        <f>+D139*D$196</f>
        <v>41357.345040000007</v>
      </c>
      <c r="E197" s="3">
        <f>+E139*E$196</f>
        <v>27900.287999999993</v>
      </c>
      <c r="F197" s="3">
        <f>+F139*F$196</f>
        <v>23697.392400000001</v>
      </c>
      <c r="G197" s="3">
        <f>+G139*G$196</f>
        <v>13661.9784</v>
      </c>
      <c r="H197" s="3">
        <f>+H139*H$196</f>
        <v>15444.010800000004</v>
      </c>
      <c r="I197" s="3">
        <f>+I139*I$196</f>
        <v>22572.020520000002</v>
      </c>
      <c r="J197" s="3">
        <f>+J139*J$196</f>
        <v>2723.36508</v>
      </c>
      <c r="K197" s="3">
        <f>+K139*K$196</f>
        <v>3983.4295200000001</v>
      </c>
      <c r="L197" s="3">
        <f>+L139*L$196</f>
        <v>1656.6011099999998</v>
      </c>
      <c r="M197" s="3">
        <f>+M139*M$196</f>
        <v>4514.5541699999994</v>
      </c>
      <c r="N197" s="3">
        <f>+N139*N$196</f>
        <v>3831.6804299999999</v>
      </c>
      <c r="O197" s="3">
        <f>+O139*O$196</f>
        <v>3945.4927199999997</v>
      </c>
      <c r="P197" s="3">
        <f>+P139*P$196</f>
        <v>4153.7944800000005</v>
      </c>
      <c r="Q197" s="3">
        <f>+Q139*Q$196</f>
        <v>1981.55808</v>
      </c>
      <c r="R197" s="3">
        <f>+R139*R$196</f>
        <v>2709.8280000000004</v>
      </c>
      <c r="S197" s="3">
        <f>+S139*S$196</f>
        <v>6103.8738000000003</v>
      </c>
      <c r="T197" s="3">
        <f>+T139*T$196</f>
        <v>9504.6782400000029</v>
      </c>
      <c r="U197" s="3">
        <f>+U139*U$196</f>
        <v>0</v>
      </c>
      <c r="V197" s="3">
        <f>+SUM(D197:U197)</f>
        <v>189741.89079</v>
      </c>
      <c r="W197" s="3"/>
      <c r="X197" s="3"/>
      <c r="Y197" s="3"/>
      <c r="Z197" s="3"/>
      <c r="AA197" s="25"/>
      <c r="AB197" s="25"/>
      <c r="AC197" s="25"/>
    </row>
    <row r="198" spans="2:29" outlineLevel="1" x14ac:dyDescent="0.25">
      <c r="C198" s="27" t="s">
        <v>292</v>
      </c>
      <c r="D198" s="3">
        <f>+D140*D$196</f>
        <v>26186.965200000002</v>
      </c>
      <c r="E198" s="3">
        <f>+E140*E$196</f>
        <v>17646.335999999996</v>
      </c>
      <c r="F198" s="3">
        <f>+F140*F$196</f>
        <v>10412.490599999999</v>
      </c>
      <c r="G198" s="3">
        <f>+G140*G$196</f>
        <v>4553.9928</v>
      </c>
      <c r="H198" s="3">
        <f>+H140*H$196</f>
        <v>6177.6043200000013</v>
      </c>
      <c r="I198" s="3">
        <f>+I140*I$196</f>
        <v>7524.0068400000009</v>
      </c>
      <c r="J198" s="3">
        <f>+J140*J$196</f>
        <v>6097.0860000000002</v>
      </c>
      <c r="K198" s="3">
        <f>+K140*K$196</f>
        <v>2926.6012800000003</v>
      </c>
      <c r="L198" s="3">
        <f>+L140*L$196</f>
        <v>910.49831999999992</v>
      </c>
      <c r="M198" s="3">
        <f>+M140*M$196</f>
        <v>2124.4960799999999</v>
      </c>
      <c r="N198" s="3">
        <f>+N140*N$196</f>
        <v>2124.4960799999999</v>
      </c>
      <c r="O198" s="3">
        <f>+O140*O$196</f>
        <v>2124.4960799999999</v>
      </c>
      <c r="P198" s="3">
        <f>+P140*P$196</f>
        <v>1264.1983200000002</v>
      </c>
      <c r="Q198" s="3">
        <f>+Q140*Q$196</f>
        <v>1321.03872</v>
      </c>
      <c r="R198" s="3">
        <f>+R140*R$196</f>
        <v>758.75184000000013</v>
      </c>
      <c r="S198" s="3">
        <f>+S140*S$196</f>
        <v>7181.0280000000002</v>
      </c>
      <c r="T198" s="3">
        <f>+T140*T$196</f>
        <v>7851.6907200000014</v>
      </c>
      <c r="U198" s="3">
        <f>+U140*U$196</f>
        <v>0</v>
      </c>
      <c r="V198" s="3">
        <f t="shared" ref="V198:V223" si="27">+SUM(D198:U198)</f>
        <v>107185.77719999998</v>
      </c>
      <c r="W198" s="3"/>
      <c r="X198" s="3"/>
      <c r="Y198" s="3"/>
      <c r="Z198" s="3"/>
      <c r="AA198" s="25"/>
      <c r="AB198" s="25"/>
      <c r="AC198" s="25"/>
    </row>
    <row r="199" spans="2:29" outlineLevel="1" x14ac:dyDescent="0.25">
      <c r="C199" s="27" t="s">
        <v>326</v>
      </c>
      <c r="D199" s="3">
        <f>+D141*D$196</f>
        <v>23477.968800000002</v>
      </c>
      <c r="E199" s="3">
        <f>+E141*E$196</f>
        <v>17646.335999999996</v>
      </c>
      <c r="F199" s="3">
        <f>+F141*F$196</f>
        <v>10771.541999999999</v>
      </c>
      <c r="G199" s="3">
        <f>+G141*G$196</f>
        <v>4553.9928</v>
      </c>
      <c r="H199" s="3">
        <f>+H141*H$196</f>
        <v>6864.0048000000015</v>
      </c>
      <c r="I199" s="3">
        <f>+I141*I$196</f>
        <v>3960.0036000000005</v>
      </c>
      <c r="J199" s="3">
        <f>+J141*J$196</f>
        <v>3658.2516000000005</v>
      </c>
      <c r="K199" s="3">
        <f>+K141*K$196</f>
        <v>2926.6012800000003</v>
      </c>
      <c r="L199" s="3">
        <f>+L141*L$196</f>
        <v>1681.8927299999998</v>
      </c>
      <c r="M199" s="3">
        <f>+M141*M$196</f>
        <v>2592.3910499999997</v>
      </c>
      <c r="N199" s="3">
        <f>+N141*N$196</f>
        <v>2642.9742899999997</v>
      </c>
      <c r="O199" s="3">
        <f>+O141*O$196</f>
        <v>1125.4770899999999</v>
      </c>
      <c r="P199" s="3">
        <f>+P141*P$196</f>
        <v>1986.5973600000002</v>
      </c>
      <c r="Q199" s="3">
        <f>+Q141*Q$196</f>
        <v>1100.8656000000001</v>
      </c>
      <c r="R199" s="3">
        <f>+R141*R$196</f>
        <v>1300.7174400000001</v>
      </c>
      <c r="S199" s="3">
        <f>+S141*S$196</f>
        <v>3590.5140000000001</v>
      </c>
      <c r="T199" s="3">
        <f>+T141*T$196</f>
        <v>2892.7281600000006</v>
      </c>
      <c r="U199" s="3">
        <f>+U141*U$196</f>
        <v>0</v>
      </c>
      <c r="V199" s="3">
        <f t="shared" si="27"/>
        <v>92772.858600000007</v>
      </c>
      <c r="W199" s="3"/>
      <c r="X199" s="3"/>
      <c r="Y199" s="3"/>
      <c r="Z199" s="3"/>
      <c r="AA199" s="25"/>
      <c r="AB199" s="25"/>
      <c r="AC199" s="25"/>
    </row>
    <row r="200" spans="2:29" outlineLevel="1" x14ac:dyDescent="0.25">
      <c r="C200" s="27" t="s">
        <v>293</v>
      </c>
      <c r="D200" s="3">
        <f>+D142*D$196</f>
        <v>25825.765680000004</v>
      </c>
      <c r="E200" s="3">
        <f>+E142*E$196</f>
        <v>21700.223999999995</v>
      </c>
      <c r="F200" s="3">
        <f>+F142*F$196</f>
        <v>10053.439200000001</v>
      </c>
      <c r="G200" s="3">
        <f>+G142*G$196</f>
        <v>6375.5899199999994</v>
      </c>
      <c r="H200" s="3">
        <f>+H142*H$196</f>
        <v>6520.8045600000014</v>
      </c>
      <c r="I200" s="3">
        <f>+I142*I$196</f>
        <v>9504.00864</v>
      </c>
      <c r="J200" s="3">
        <f>+J142*J$196</f>
        <v>2194.9509600000001</v>
      </c>
      <c r="K200" s="3">
        <f>+K142*K$196</f>
        <v>1463.3006400000002</v>
      </c>
      <c r="L200" s="3">
        <f>+L142*L$196</f>
        <v>1213.99776</v>
      </c>
      <c r="M200" s="3">
        <f>+M142*M$196</f>
        <v>2427.9955199999999</v>
      </c>
      <c r="N200" s="3">
        <f>+N142*N$196</f>
        <v>3641.9932799999997</v>
      </c>
      <c r="O200" s="3">
        <f>+O142*O$196</f>
        <v>2427.9955199999999</v>
      </c>
      <c r="P200" s="3">
        <f>+P142*P$196</f>
        <v>4514.9940000000006</v>
      </c>
      <c r="Q200" s="3">
        <f>+Q142*Q$196</f>
        <v>1981.55808</v>
      </c>
      <c r="R200" s="3">
        <f>+R142*R$196</f>
        <v>1409.1105600000003</v>
      </c>
      <c r="S200" s="3">
        <f>+S142*S$196</f>
        <v>3949.5654</v>
      </c>
      <c r="T200" s="3">
        <f>+T142*T$196</f>
        <v>2479.4812800000004</v>
      </c>
      <c r="U200" s="3">
        <f>+U142*U$196</f>
        <v>0</v>
      </c>
      <c r="V200" s="3">
        <f t="shared" si="27"/>
        <v>107684.77500000001</v>
      </c>
      <c r="W200" s="3"/>
      <c r="X200" s="3"/>
      <c r="Y200" s="3"/>
      <c r="Z200" s="3"/>
      <c r="AA200" s="25"/>
      <c r="AB200" s="25"/>
      <c r="AC200" s="25"/>
    </row>
    <row r="201" spans="2:29" outlineLevel="1" x14ac:dyDescent="0.25">
      <c r="C201" s="27" t="s">
        <v>294</v>
      </c>
      <c r="D201" s="3">
        <f>+D143*D$196</f>
        <v>46052.938800000004</v>
      </c>
      <c r="E201" s="3">
        <f>+E143*E$196</f>
        <v>14069.375999999997</v>
      </c>
      <c r="F201" s="3">
        <f>+F143*F$196</f>
        <v>7181.0280000000002</v>
      </c>
      <c r="G201" s="3">
        <f>+G143*G$196</f>
        <v>5237.0917199999994</v>
      </c>
      <c r="H201" s="3">
        <f>+H143*H$196</f>
        <v>4118.4028800000006</v>
      </c>
      <c r="I201" s="3">
        <f>+I143*I$196</f>
        <v>8712.00792</v>
      </c>
      <c r="J201" s="3">
        <f>+J143*J$196</f>
        <v>1463.3006400000002</v>
      </c>
      <c r="K201" s="3">
        <f>+K143*K$196</f>
        <v>1707.1840800000002</v>
      </c>
      <c r="L201" s="3">
        <f>+L143*L$196</f>
        <v>910.49831999999992</v>
      </c>
      <c r="M201" s="3">
        <f>+M143*M$196</f>
        <v>1213.99776</v>
      </c>
      <c r="N201" s="3">
        <f>+N143*N$196</f>
        <v>1213.99776</v>
      </c>
      <c r="O201" s="3">
        <f>+O143*O$196</f>
        <v>910.49831999999992</v>
      </c>
      <c r="P201" s="3">
        <f>+P143*P$196</f>
        <v>3070.1959200000001</v>
      </c>
      <c r="Q201" s="3">
        <f>+Q143*Q$196</f>
        <v>660.51936000000001</v>
      </c>
      <c r="R201" s="3">
        <f>+R143*R$196</f>
        <v>758.75184000000013</v>
      </c>
      <c r="S201" s="3">
        <f>+S143*S$196</f>
        <v>3949.5654</v>
      </c>
      <c r="T201" s="3">
        <f>+T143*T$196</f>
        <v>4545.7156800000012</v>
      </c>
      <c r="U201" s="3">
        <f>+U143*U$196</f>
        <v>0</v>
      </c>
      <c r="V201" s="3">
        <f t="shared" si="27"/>
        <v>105775.0704</v>
      </c>
      <c r="W201" s="3"/>
      <c r="X201" s="3"/>
      <c r="Y201" s="3"/>
      <c r="Z201" s="3"/>
      <c r="AA201" s="25"/>
      <c r="AB201" s="25"/>
      <c r="AC201" s="25"/>
    </row>
    <row r="202" spans="2:29" outlineLevel="1" x14ac:dyDescent="0.25">
      <c r="C202" s="27" t="s">
        <v>327</v>
      </c>
      <c r="D202" s="3">
        <f>+D144*D$196</f>
        <v>26367.564960000003</v>
      </c>
      <c r="E202" s="3">
        <f>+E144*E$196</f>
        <v>22415.615999999995</v>
      </c>
      <c r="F202" s="3">
        <f>+F144*F$196</f>
        <v>10412.490599999999</v>
      </c>
      <c r="G202" s="3">
        <f>+G144*G$196</f>
        <v>9753.1345799999999</v>
      </c>
      <c r="H202" s="3">
        <f>+H144*H$196</f>
        <v>8574.2859960000023</v>
      </c>
      <c r="I202" s="3">
        <f>+I144*I$196</f>
        <v>9900.009</v>
      </c>
      <c r="J202" s="3">
        <f>+J144*J$196</f>
        <v>5121.5522400000009</v>
      </c>
      <c r="K202" s="3">
        <f>+K144*K$196</f>
        <v>5365.4356800000005</v>
      </c>
      <c r="L202" s="3">
        <f>+L144*L$196</f>
        <v>606.99887999999999</v>
      </c>
      <c r="M202" s="3">
        <f>+M144*M$196</f>
        <v>1517.4971999999998</v>
      </c>
      <c r="N202" s="3">
        <f>+N144*N$196</f>
        <v>1517.4971999999998</v>
      </c>
      <c r="O202" s="3">
        <f>+O144*O$196</f>
        <v>1820.9966399999998</v>
      </c>
      <c r="P202" s="3">
        <f>+P144*P$196</f>
        <v>4334.3942400000005</v>
      </c>
      <c r="Q202" s="3">
        <f>+Q144*Q$196</f>
        <v>1981.55808</v>
      </c>
      <c r="R202" s="3">
        <f>+R144*R$196</f>
        <v>758.75184000000013</v>
      </c>
      <c r="S202" s="3">
        <f>+S144*S$196</f>
        <v>7181.0280000000002</v>
      </c>
      <c r="T202" s="3">
        <f>+T144*T$196</f>
        <v>7025.1969600000011</v>
      </c>
      <c r="U202" s="3">
        <f>+U144*U$196</f>
        <v>0</v>
      </c>
      <c r="V202" s="3">
        <f t="shared" si="27"/>
        <v>124654.00809600001</v>
      </c>
      <c r="W202" s="3"/>
      <c r="X202" s="3"/>
      <c r="Y202" s="3"/>
      <c r="Z202" s="3"/>
      <c r="AA202" s="25"/>
      <c r="AB202" s="25"/>
      <c r="AC202" s="25"/>
    </row>
    <row r="203" spans="2:29" outlineLevel="1" x14ac:dyDescent="0.25">
      <c r="C203" s="27" t="s">
        <v>306</v>
      </c>
      <c r="D203" s="3">
        <f>+D145*D$196</f>
        <v>4514.9940000000006</v>
      </c>
      <c r="E203" s="3">
        <f>+E145*E$196</f>
        <v>3576.9599999999991</v>
      </c>
      <c r="F203" s="3">
        <f>+F145*F$196</f>
        <v>2154.3083999999999</v>
      </c>
      <c r="G203" s="3">
        <f>+G145*G$196</f>
        <v>1138.4982</v>
      </c>
      <c r="H203" s="3">
        <f>+H145*H$196</f>
        <v>2059.2014400000003</v>
      </c>
      <c r="I203" s="3">
        <f>+I145*I$196</f>
        <v>1188.00108</v>
      </c>
      <c r="J203" s="3">
        <f>+J145*J$196</f>
        <v>1219.4172000000001</v>
      </c>
      <c r="K203" s="3">
        <f>+K145*K$196</f>
        <v>1219.4172000000001</v>
      </c>
      <c r="L203" s="3">
        <f>+L145*L$196</f>
        <v>0</v>
      </c>
      <c r="M203" s="3">
        <f>+M145*M$196</f>
        <v>910.49831999999992</v>
      </c>
      <c r="N203" s="3">
        <f>+N145*N$196</f>
        <v>0</v>
      </c>
      <c r="O203" s="3">
        <f>+O145*O$196</f>
        <v>1517.4971999999998</v>
      </c>
      <c r="P203" s="3">
        <f>+P145*P$196</f>
        <v>361.19952000000001</v>
      </c>
      <c r="Q203" s="3">
        <f>+Q145*Q$196</f>
        <v>660.51936000000001</v>
      </c>
      <c r="R203" s="3">
        <f>+R145*R$196</f>
        <v>541.96560000000011</v>
      </c>
      <c r="S203" s="3">
        <f>+S145*S$196</f>
        <v>2872.4112</v>
      </c>
      <c r="T203" s="3">
        <f>+T145*T$196</f>
        <v>2479.4812800000004</v>
      </c>
      <c r="U203" s="3">
        <f>+U145*U$196</f>
        <v>0</v>
      </c>
      <c r="V203" s="3">
        <f t="shared" si="27"/>
        <v>26414.369999999992</v>
      </c>
      <c r="W203" s="3"/>
      <c r="X203" s="3"/>
      <c r="Y203" s="3"/>
      <c r="Z203" s="3"/>
      <c r="AA203" s="25"/>
      <c r="AB203" s="25"/>
      <c r="AC203" s="25"/>
    </row>
    <row r="204" spans="2:29" outlineLevel="1" x14ac:dyDescent="0.25">
      <c r="C204" s="27" t="s">
        <v>328</v>
      </c>
      <c r="D204" s="3">
        <f>+D146*D$196</f>
        <v>23477.968800000002</v>
      </c>
      <c r="E204" s="3">
        <f>+E146*E$196</f>
        <v>6676.9919999999984</v>
      </c>
      <c r="F204" s="3">
        <f>+F146*F$196</f>
        <v>7181.0280000000002</v>
      </c>
      <c r="G204" s="3">
        <f>+G146*G$196</f>
        <v>6830.9892</v>
      </c>
      <c r="H204" s="3">
        <f>+H146*H$196</f>
        <v>6864.0048000000015</v>
      </c>
      <c r="I204" s="3">
        <f>+I146*I$196</f>
        <v>2772.00252</v>
      </c>
      <c r="J204" s="3">
        <f>+J146*J$196</f>
        <v>0</v>
      </c>
      <c r="K204" s="3">
        <f>+K146*K$196</f>
        <v>1219.4172000000001</v>
      </c>
      <c r="L204" s="3">
        <f>+L146*L$196</f>
        <v>1213.99776</v>
      </c>
      <c r="M204" s="3">
        <f>+M146*M$196</f>
        <v>1820.9966399999998</v>
      </c>
      <c r="N204" s="3">
        <f>+N146*N$196</f>
        <v>303.49943999999999</v>
      </c>
      <c r="O204" s="3">
        <f>+O146*O$196</f>
        <v>606.99887999999999</v>
      </c>
      <c r="P204" s="3">
        <f>+P146*P$196</f>
        <v>361.19952000000001</v>
      </c>
      <c r="Q204" s="3">
        <f>+Q146*Q$196</f>
        <v>0</v>
      </c>
      <c r="R204" s="3">
        <f>+R146*R$196</f>
        <v>108.39312000000001</v>
      </c>
      <c r="S204" s="3">
        <f>+S146*S$196</f>
        <v>1077.1541999999999</v>
      </c>
      <c r="T204" s="3">
        <f>+T146*T$196</f>
        <v>2066.2344000000003</v>
      </c>
      <c r="U204" s="3">
        <f>+U146*U$196</f>
        <v>0</v>
      </c>
      <c r="V204" s="3">
        <f t="shared" si="27"/>
        <v>62580.876480000006</v>
      </c>
      <c r="W204" s="3"/>
      <c r="X204" s="3"/>
      <c r="Y204" s="3"/>
      <c r="Z204" s="3"/>
      <c r="AA204" s="25"/>
      <c r="AB204" s="25"/>
      <c r="AC204" s="25"/>
    </row>
    <row r="205" spans="2:29" outlineLevel="1" x14ac:dyDescent="0.25">
      <c r="C205" s="27" t="s">
        <v>298</v>
      </c>
      <c r="D205" s="3">
        <f>+D147*D$196</f>
        <v>44969.340240000005</v>
      </c>
      <c r="E205" s="3">
        <f>+E147*E$196</f>
        <v>19315.583999999995</v>
      </c>
      <c r="F205" s="3">
        <f>+F147*F$196</f>
        <v>6103.8738000000003</v>
      </c>
      <c r="G205" s="3">
        <f>+G147*G$196</f>
        <v>5009.3920799999996</v>
      </c>
      <c r="H205" s="3">
        <f>+H147*H$196</f>
        <v>3432.0024000000008</v>
      </c>
      <c r="I205" s="3">
        <f>+I147*I$196</f>
        <v>4752.00432</v>
      </c>
      <c r="J205" s="3">
        <f>+J147*J$196</f>
        <v>1219.4172000000001</v>
      </c>
      <c r="K205" s="3">
        <f>+K147*K$196</f>
        <v>1707.1840800000002</v>
      </c>
      <c r="L205" s="3">
        <f>+L147*L$196</f>
        <v>606.99887999999999</v>
      </c>
      <c r="M205" s="3">
        <f>+M147*M$196</f>
        <v>910.49831999999992</v>
      </c>
      <c r="N205" s="3">
        <f>+N147*N$196</f>
        <v>606.99887999999999</v>
      </c>
      <c r="O205" s="3">
        <f>+O147*O$196</f>
        <v>2427.9955199999999</v>
      </c>
      <c r="P205" s="3">
        <f>+P147*P$196</f>
        <v>902.99880000000007</v>
      </c>
      <c r="Q205" s="3">
        <f>+Q147*Q$196</f>
        <v>2201.7312000000002</v>
      </c>
      <c r="R205" s="3">
        <f>+R147*R$196</f>
        <v>758.75184000000013</v>
      </c>
      <c r="S205" s="3">
        <f>+S147*S$196</f>
        <v>3231.4625999999998</v>
      </c>
      <c r="T205" s="3">
        <f>+T147*T$196</f>
        <v>5372.2094400000015</v>
      </c>
      <c r="U205" s="3">
        <f>+U147*U$196</f>
        <v>0</v>
      </c>
      <c r="V205" s="3">
        <f t="shared" si="27"/>
        <v>103528.44359999998</v>
      </c>
      <c r="W205" s="3"/>
      <c r="X205" s="3"/>
      <c r="Y205" s="3"/>
      <c r="Z205" s="3"/>
      <c r="AA205" s="25"/>
      <c r="AB205" s="25"/>
      <c r="AC205" s="25"/>
    </row>
    <row r="206" spans="2:29" outlineLevel="1" x14ac:dyDescent="0.25">
      <c r="C206" s="27" t="s">
        <v>297</v>
      </c>
      <c r="D206" s="3">
        <f>+D148*D$196</f>
        <v>37203.550560000003</v>
      </c>
      <c r="E206" s="3">
        <f>+E148*E$196</f>
        <v>27184.895999999993</v>
      </c>
      <c r="F206" s="3">
        <f>+F148*F$196</f>
        <v>10771.541999999999</v>
      </c>
      <c r="G206" s="3">
        <f>+G148*G$196</f>
        <v>10474.183439999999</v>
      </c>
      <c r="H206" s="3">
        <f>+H148*H$196</f>
        <v>8580.0060000000012</v>
      </c>
      <c r="I206" s="3">
        <f>+I148*I$196</f>
        <v>11088.01008</v>
      </c>
      <c r="J206" s="3">
        <f>+J148*J$196</f>
        <v>3414.3681600000004</v>
      </c>
      <c r="K206" s="3">
        <f>+K148*K$196</f>
        <v>3414.3681600000004</v>
      </c>
      <c r="L206" s="3">
        <f>+L148*L$196</f>
        <v>910.49831999999992</v>
      </c>
      <c r="M206" s="3">
        <f>+M148*M$196</f>
        <v>910.49831999999992</v>
      </c>
      <c r="N206" s="3">
        <f>+N148*N$196</f>
        <v>910.49831999999992</v>
      </c>
      <c r="O206" s="3">
        <f>+O148*O$196</f>
        <v>2427.9955199999999</v>
      </c>
      <c r="P206" s="3">
        <f>+P148*P$196</f>
        <v>2347.7968800000003</v>
      </c>
      <c r="Q206" s="3">
        <f>+Q148*Q$196</f>
        <v>1981.55808</v>
      </c>
      <c r="R206" s="3">
        <f>+R148*R$196</f>
        <v>1300.7174400000001</v>
      </c>
      <c r="S206" s="3">
        <f>+S148*S$196</f>
        <v>4308.6167999999998</v>
      </c>
      <c r="T206" s="3">
        <f>+T148*T$196</f>
        <v>7851.6907200000014</v>
      </c>
      <c r="U206" s="3">
        <f>+U148*U$196</f>
        <v>0</v>
      </c>
      <c r="V206" s="3">
        <f t="shared" si="27"/>
        <v>135080.79479999997</v>
      </c>
      <c r="W206" s="3"/>
      <c r="X206" s="3"/>
      <c r="Y206" s="3"/>
      <c r="Z206" s="3"/>
      <c r="AA206" s="25"/>
      <c r="AB206" s="25"/>
      <c r="AC206" s="25"/>
    </row>
    <row r="207" spans="2:29" outlineLevel="1" x14ac:dyDescent="0.25">
      <c r="C207" s="27" t="s">
        <v>305</v>
      </c>
      <c r="D207" s="3">
        <f>+D149*D$196</f>
        <v>36661.751280000004</v>
      </c>
      <c r="E207" s="3">
        <f>+E149*E$196</f>
        <v>13830.911999999997</v>
      </c>
      <c r="F207" s="3">
        <f>+F149*F$196</f>
        <v>7540.0793999999996</v>
      </c>
      <c r="G207" s="3">
        <f>+G149*G$196</f>
        <v>1138.4982</v>
      </c>
      <c r="H207" s="3">
        <f>+H149*H$196</f>
        <v>3775.2026400000009</v>
      </c>
      <c r="I207" s="3">
        <f>+I149*I$196</f>
        <v>8316.00756</v>
      </c>
      <c r="J207" s="3">
        <f>+J149*J$196</f>
        <v>1707.1840800000002</v>
      </c>
      <c r="K207" s="3">
        <f>+K149*K$196</f>
        <v>1219.4172000000001</v>
      </c>
      <c r="L207" s="3">
        <f>+L149*L$196</f>
        <v>606.99887999999999</v>
      </c>
      <c r="M207" s="3">
        <f>+M149*M$196</f>
        <v>1213.99776</v>
      </c>
      <c r="N207" s="3">
        <f>+N149*N$196</f>
        <v>1517.4971999999998</v>
      </c>
      <c r="O207" s="3">
        <f>+O149*O$196</f>
        <v>910.49831999999992</v>
      </c>
      <c r="P207" s="3">
        <f>+P149*P$196</f>
        <v>1083.5985600000001</v>
      </c>
      <c r="Q207" s="3">
        <f>+Q149*Q$196</f>
        <v>660.51936000000001</v>
      </c>
      <c r="R207" s="3">
        <f>+R149*R$196</f>
        <v>433.57248000000004</v>
      </c>
      <c r="S207" s="3">
        <f>+S149*S$196</f>
        <v>2513.3598000000002</v>
      </c>
      <c r="T207" s="3">
        <f>+T149*T$196</f>
        <v>4545.7156800000012</v>
      </c>
      <c r="U207" s="3">
        <f>+U149*U$196</f>
        <v>0</v>
      </c>
      <c r="V207" s="3">
        <f t="shared" si="27"/>
        <v>87674.810400000017</v>
      </c>
      <c r="W207" s="3"/>
      <c r="X207" s="3"/>
      <c r="Y207" s="3"/>
      <c r="Z207" s="3"/>
      <c r="AA207" s="25"/>
      <c r="AB207" s="25"/>
      <c r="AC207" s="25"/>
    </row>
    <row r="208" spans="2:29" outlineLevel="1" x14ac:dyDescent="0.25">
      <c r="C208" s="27" t="s">
        <v>299</v>
      </c>
      <c r="D208" s="3">
        <f>+D150*D$196</f>
        <v>61042.718880000008</v>
      </c>
      <c r="E208" s="3">
        <f>+E150*E$196</f>
        <v>24959.231999999996</v>
      </c>
      <c r="F208" s="3">
        <f>+F150*F$196</f>
        <v>15798.2616</v>
      </c>
      <c r="G208" s="3">
        <f>+G150*G$196</f>
        <v>7020.7388999999994</v>
      </c>
      <c r="H208" s="3">
        <f>+H150*H$196</f>
        <v>8580.0060000000012</v>
      </c>
      <c r="I208" s="3">
        <f>+I150*I$196</f>
        <v>11088.01008</v>
      </c>
      <c r="J208" s="3">
        <f>+J150*J$196</f>
        <v>3658.2516000000005</v>
      </c>
      <c r="K208" s="3">
        <f>+K150*K$196</f>
        <v>3333.0736800000004</v>
      </c>
      <c r="L208" s="3">
        <f>+L150*L$196</f>
        <v>606.99887999999999</v>
      </c>
      <c r="M208" s="3">
        <f>+M150*M$196</f>
        <v>2427.9955199999999</v>
      </c>
      <c r="N208" s="3">
        <f>+N150*N$196</f>
        <v>2427.9955199999999</v>
      </c>
      <c r="O208" s="3">
        <f>+O150*O$196</f>
        <v>4855.9910399999999</v>
      </c>
      <c r="P208" s="3">
        <f>+P150*P$196</f>
        <v>1625.3978400000001</v>
      </c>
      <c r="Q208" s="3">
        <f>+Q150*Q$196</f>
        <v>7706.0592000000006</v>
      </c>
      <c r="R208" s="3">
        <f>+R150*R$196</f>
        <v>325.17936000000003</v>
      </c>
      <c r="S208" s="3">
        <f>+S150*S$196</f>
        <v>17593.518599999999</v>
      </c>
      <c r="T208" s="3">
        <f>+T150*T$196</f>
        <v>25208.059680000006</v>
      </c>
      <c r="U208" s="3">
        <f>+U150*U$196</f>
        <v>0</v>
      </c>
      <c r="V208" s="3">
        <f t="shared" si="27"/>
        <v>198257.48838</v>
      </c>
      <c r="W208" s="3"/>
      <c r="X208" s="3"/>
      <c r="Y208" s="3"/>
      <c r="Z208" s="3"/>
      <c r="AA208" s="25"/>
      <c r="AB208" s="25"/>
      <c r="AC208" s="25"/>
    </row>
    <row r="209" spans="3:29" outlineLevel="1" x14ac:dyDescent="0.25">
      <c r="C209" s="27" t="s">
        <v>295</v>
      </c>
      <c r="D209" s="3">
        <f>+D151*D$196</f>
        <v>15531.579360000002</v>
      </c>
      <c r="E209" s="3">
        <f>+E151*E$196</f>
        <v>11207.807999999997</v>
      </c>
      <c r="F209" s="3">
        <f>+F151*F$196</f>
        <v>8258.1821999999993</v>
      </c>
      <c r="G209" s="3">
        <f>+G151*G$196</f>
        <v>4553.9928</v>
      </c>
      <c r="H209" s="3">
        <f>+H151*H$196</f>
        <v>4804.8033600000008</v>
      </c>
      <c r="I209" s="3">
        <f>+I151*I$196</f>
        <v>7524.0068400000009</v>
      </c>
      <c r="J209" s="3">
        <f>+J151*J$196</f>
        <v>2438.8344000000002</v>
      </c>
      <c r="K209" s="3">
        <f>+K151*K$196</f>
        <v>2194.9509600000001</v>
      </c>
      <c r="L209" s="3">
        <f>+L151*L$196</f>
        <v>0</v>
      </c>
      <c r="M209" s="3">
        <f>+M151*M$196</f>
        <v>1517.4971999999998</v>
      </c>
      <c r="N209" s="3">
        <f>+N151*N$196</f>
        <v>2427.9955199999999</v>
      </c>
      <c r="O209" s="3">
        <f>+O151*O$196</f>
        <v>1213.99776</v>
      </c>
      <c r="P209" s="3">
        <f>+P151*P$196</f>
        <v>1986.5973600000002</v>
      </c>
      <c r="Q209" s="3">
        <f>+Q151*Q$196</f>
        <v>1100.8656000000001</v>
      </c>
      <c r="R209" s="3">
        <f>+R151*R$196</f>
        <v>325.17936000000003</v>
      </c>
      <c r="S209" s="3">
        <f>+S151*S$196</f>
        <v>3231.4625999999998</v>
      </c>
      <c r="T209" s="3">
        <f>+T151*T$196</f>
        <v>4958.9625600000008</v>
      </c>
      <c r="U209" s="3">
        <f>+U151*U$196</f>
        <v>0</v>
      </c>
      <c r="V209" s="3">
        <f t="shared" si="27"/>
        <v>73276.715880000003</v>
      </c>
      <c r="W209" s="3"/>
      <c r="X209" s="3"/>
      <c r="Y209" s="3"/>
      <c r="Z209" s="3"/>
      <c r="AA209" s="25"/>
      <c r="AB209" s="25"/>
      <c r="AC209" s="25"/>
    </row>
    <row r="210" spans="3:29" outlineLevel="1" x14ac:dyDescent="0.25">
      <c r="C210" s="27" t="s">
        <v>329</v>
      </c>
      <c r="D210" s="3">
        <f>+D152*D$196</f>
        <v>14628.580560000002</v>
      </c>
      <c r="E210" s="3">
        <f>+E152*E$196</f>
        <v>5961.5999999999985</v>
      </c>
      <c r="F210" s="3">
        <f>+F152*F$196</f>
        <v>4308.6167999999998</v>
      </c>
      <c r="G210" s="3">
        <f>+G152*G$196</f>
        <v>2276.9964</v>
      </c>
      <c r="H210" s="3">
        <f>+H152*H$196</f>
        <v>2745.6019200000005</v>
      </c>
      <c r="I210" s="3">
        <f>+I152*I$196</f>
        <v>5544.00504</v>
      </c>
      <c r="J210" s="3">
        <f>+J152*J$196</f>
        <v>4389.9019200000002</v>
      </c>
      <c r="K210" s="3">
        <f>+K152*K$196</f>
        <v>3902.1350400000001</v>
      </c>
      <c r="L210" s="3">
        <f>+L152*L$196</f>
        <v>606.99887999999999</v>
      </c>
      <c r="M210" s="3">
        <f>+M152*M$196</f>
        <v>303.49943999999999</v>
      </c>
      <c r="N210" s="3">
        <f>+N152*N$196</f>
        <v>303.49943999999999</v>
      </c>
      <c r="O210" s="3">
        <f>+O152*O$196</f>
        <v>1517.4971999999998</v>
      </c>
      <c r="P210" s="3">
        <f>+P152*P$196</f>
        <v>902.99880000000007</v>
      </c>
      <c r="Q210" s="3">
        <f>+Q152*Q$196</f>
        <v>1100.8656000000001</v>
      </c>
      <c r="R210" s="3">
        <f>+R152*R$196</f>
        <v>325.17936000000003</v>
      </c>
      <c r="S210" s="3">
        <f>+S152*S$196</f>
        <v>3949.5654</v>
      </c>
      <c r="T210" s="3">
        <f>+T152*T$196</f>
        <v>2066.2344000000003</v>
      </c>
      <c r="U210" s="3">
        <f>+U152*U$196</f>
        <v>0</v>
      </c>
      <c r="V210" s="3">
        <f t="shared" si="27"/>
        <v>54833.776200000008</v>
      </c>
      <c r="W210" s="3"/>
      <c r="X210" s="3"/>
      <c r="Y210" s="3"/>
      <c r="Z210" s="3"/>
      <c r="AA210" s="25"/>
      <c r="AB210" s="25"/>
      <c r="AC210" s="25"/>
    </row>
    <row r="211" spans="3:29" outlineLevel="1" x14ac:dyDescent="0.25">
      <c r="C211" s="27" t="s">
        <v>300</v>
      </c>
      <c r="D211" s="3">
        <f>+D153*D$196</f>
        <v>45872.339040000006</v>
      </c>
      <c r="E211" s="3">
        <f>+E153*E$196</f>
        <v>18838.655999999995</v>
      </c>
      <c r="F211" s="3">
        <f>+F153*F$196</f>
        <v>11130.5934</v>
      </c>
      <c r="G211" s="3">
        <f>+G153*G$196</f>
        <v>5237.0917199999994</v>
      </c>
      <c r="H211" s="3">
        <f>+H153*H$196</f>
        <v>6520.8045600000014</v>
      </c>
      <c r="I211" s="3">
        <f>+I153*I$196</f>
        <v>7128.0064800000009</v>
      </c>
      <c r="J211" s="3">
        <f>+J153*J$196</f>
        <v>1707.1840800000002</v>
      </c>
      <c r="K211" s="3">
        <f>+K153*K$196</f>
        <v>1463.3006400000002</v>
      </c>
      <c r="L211" s="3">
        <f>+L153*L$196</f>
        <v>1820.9966399999998</v>
      </c>
      <c r="M211" s="3">
        <f>+M153*M$196</f>
        <v>910.49831999999992</v>
      </c>
      <c r="N211" s="3">
        <f>+N153*N$196</f>
        <v>1213.99776</v>
      </c>
      <c r="O211" s="3">
        <f>+O153*O$196</f>
        <v>2124.4960799999999</v>
      </c>
      <c r="P211" s="3">
        <f>+P153*P$196</f>
        <v>3250.7956800000002</v>
      </c>
      <c r="Q211" s="3">
        <f>+Q153*Q$196</f>
        <v>1321.03872</v>
      </c>
      <c r="R211" s="3">
        <f>+R153*R$196</f>
        <v>975.53808000000015</v>
      </c>
      <c r="S211" s="3">
        <f>+S153*S$196</f>
        <v>5385.7709999999997</v>
      </c>
      <c r="T211" s="3">
        <f>+T153*T$196</f>
        <v>7851.6907200000014</v>
      </c>
      <c r="U211" s="3">
        <f>+U153*U$196</f>
        <v>0</v>
      </c>
      <c r="V211" s="3">
        <f t="shared" si="27"/>
        <v>122752.79891999999</v>
      </c>
      <c r="W211" s="3"/>
      <c r="X211" s="3"/>
      <c r="Y211" s="3"/>
      <c r="Z211" s="3"/>
      <c r="AA211" s="25"/>
      <c r="AB211" s="25"/>
      <c r="AC211" s="25"/>
    </row>
    <row r="212" spans="3:29" outlineLevel="1" x14ac:dyDescent="0.25">
      <c r="C212" s="27" t="s">
        <v>330</v>
      </c>
      <c r="D212" s="3">
        <f>+D154*D$196</f>
        <v>13183.782480000002</v>
      </c>
      <c r="E212" s="3">
        <f>+E154*E$196</f>
        <v>5723.1359999999986</v>
      </c>
      <c r="F212" s="3">
        <f>+F154*F$196</f>
        <v>3590.5140000000001</v>
      </c>
      <c r="G212" s="3">
        <f>+G154*G$196</f>
        <v>683.09891999999991</v>
      </c>
      <c r="H212" s="3">
        <f>+H154*H$196</f>
        <v>2745.6019200000005</v>
      </c>
      <c r="I212" s="3">
        <f>+I154*I$196</f>
        <v>2376.00216</v>
      </c>
      <c r="J212" s="3">
        <f>+J154*J$196</f>
        <v>1707.1840800000002</v>
      </c>
      <c r="K212" s="3">
        <f>+K154*K$196</f>
        <v>1707.1840800000002</v>
      </c>
      <c r="L212" s="3">
        <f>+L154*L$196</f>
        <v>1213.99776</v>
      </c>
      <c r="M212" s="3">
        <f>+M154*M$196</f>
        <v>303.49943999999999</v>
      </c>
      <c r="N212" s="3">
        <f>+N154*N$196</f>
        <v>0</v>
      </c>
      <c r="O212" s="3">
        <f>+O154*O$196</f>
        <v>910.49831999999992</v>
      </c>
      <c r="P212" s="3">
        <f>+P154*P$196</f>
        <v>3973.1947200000004</v>
      </c>
      <c r="Q212" s="3">
        <f>+Q154*Q$196</f>
        <v>220.17312000000001</v>
      </c>
      <c r="R212" s="3">
        <f>+R154*R$196</f>
        <v>0</v>
      </c>
      <c r="S212" s="3">
        <f>+S154*S$196</f>
        <v>2513.3598000000002</v>
      </c>
      <c r="T212" s="3">
        <f>+T154*T$196</f>
        <v>2066.2344000000003</v>
      </c>
      <c r="U212" s="3">
        <f>+U154*U$196</f>
        <v>0</v>
      </c>
      <c r="V212" s="3">
        <f t="shared" si="27"/>
        <v>42917.461199999998</v>
      </c>
      <c r="W212" s="3"/>
      <c r="X212" s="3"/>
      <c r="Y212" s="3"/>
      <c r="Z212" s="3"/>
      <c r="AA212" s="25"/>
      <c r="AB212" s="25"/>
      <c r="AC212" s="25"/>
    </row>
    <row r="213" spans="3:29" outlineLevel="1" x14ac:dyDescent="0.25">
      <c r="C213" s="27" t="s">
        <v>301</v>
      </c>
      <c r="D213" s="3">
        <f>+D155*D$196</f>
        <v>32688.556560000005</v>
      </c>
      <c r="E213" s="3">
        <f>+E155*E$196</f>
        <v>19792.511999999995</v>
      </c>
      <c r="F213" s="3">
        <f>+F155*F$196</f>
        <v>12566.798999999999</v>
      </c>
      <c r="G213" s="3">
        <f>+G155*G$196</f>
        <v>1821.5971199999999</v>
      </c>
      <c r="H213" s="3">
        <f>+H155*H$196</f>
        <v>6864.0048000000015</v>
      </c>
      <c r="I213" s="3">
        <f>+I155*I$196</f>
        <v>13464.012240000002</v>
      </c>
      <c r="J213" s="3">
        <f>+J155*J$196</f>
        <v>2926.6012800000003</v>
      </c>
      <c r="K213" s="3">
        <f>+K155*K$196</f>
        <v>4633.7853600000008</v>
      </c>
      <c r="L213" s="3">
        <f>+L155*L$196</f>
        <v>910.49831999999992</v>
      </c>
      <c r="M213" s="3">
        <f>+M155*M$196</f>
        <v>2124.4960799999999</v>
      </c>
      <c r="N213" s="3">
        <f>+N155*N$196</f>
        <v>1820.9966399999998</v>
      </c>
      <c r="O213" s="3">
        <f>+O155*O$196</f>
        <v>4552.4915999999994</v>
      </c>
      <c r="P213" s="3">
        <f>+P155*P$196</f>
        <v>541.79928000000007</v>
      </c>
      <c r="Q213" s="3">
        <f>+Q155*Q$196</f>
        <v>440.34624000000002</v>
      </c>
      <c r="R213" s="3">
        <f>+R155*R$196</f>
        <v>650.35872000000006</v>
      </c>
      <c r="S213" s="3">
        <f>+S155*S$196</f>
        <v>12207.747600000001</v>
      </c>
      <c r="T213" s="3">
        <f>+T155*T$196</f>
        <v>14050.393920000002</v>
      </c>
      <c r="U213" s="3">
        <f>+U155*U$196</f>
        <v>0</v>
      </c>
      <c r="V213" s="3">
        <f t="shared" si="27"/>
        <v>132056.99676000001</v>
      </c>
      <c r="W213" s="3"/>
      <c r="X213" s="3"/>
      <c r="Y213" s="3"/>
      <c r="Z213" s="3"/>
      <c r="AA213" s="25"/>
      <c r="AB213" s="25"/>
      <c r="AC213" s="25"/>
    </row>
    <row r="214" spans="3:29" x14ac:dyDescent="0.25">
      <c r="C214" s="27" t="s">
        <v>331</v>
      </c>
      <c r="D214" s="3">
        <f>+D156*D$196</f>
        <v>6862.7908800000005</v>
      </c>
      <c r="E214" s="3">
        <f>+E156*E$196</f>
        <v>4769.2799999999988</v>
      </c>
      <c r="F214" s="3">
        <f>+F156*F$196</f>
        <v>3590.5140000000001</v>
      </c>
      <c r="G214" s="3">
        <f>+G156*G$196</f>
        <v>1821.5971199999999</v>
      </c>
      <c r="H214" s="3">
        <f>+H156*H$196</f>
        <v>2745.6019200000005</v>
      </c>
      <c r="I214" s="3">
        <f>+I156*I$196</f>
        <v>1188.00108</v>
      </c>
      <c r="J214" s="3">
        <f>+J156*J$196</f>
        <v>1463.3006400000002</v>
      </c>
      <c r="K214" s="3">
        <f>+K156*K$196</f>
        <v>1463.3006400000002</v>
      </c>
      <c r="L214" s="3">
        <f>+L156*L$196</f>
        <v>910.49831999999992</v>
      </c>
      <c r="M214" s="3">
        <f>+M156*M$196</f>
        <v>0</v>
      </c>
      <c r="N214" s="3">
        <f>+N156*N$196</f>
        <v>606.99887999999999</v>
      </c>
      <c r="O214" s="3">
        <f>+O156*O$196</f>
        <v>1820.9966399999998</v>
      </c>
      <c r="P214" s="3">
        <f>+P156*P$196</f>
        <v>180.59976</v>
      </c>
      <c r="Q214" s="3">
        <f>+Q156*Q$196</f>
        <v>440.34624000000002</v>
      </c>
      <c r="R214" s="3">
        <f>+R156*R$196</f>
        <v>1083.9312000000002</v>
      </c>
      <c r="S214" s="3">
        <f>+S156*S$196</f>
        <v>718.1028</v>
      </c>
      <c r="T214" s="3">
        <f>+T156*T$196</f>
        <v>1239.7406400000002</v>
      </c>
      <c r="U214" s="3">
        <f>+U156*U$196</f>
        <v>0</v>
      </c>
      <c r="V214" s="3">
        <f t="shared" si="27"/>
        <v>30905.600759999998</v>
      </c>
      <c r="W214" s="3"/>
      <c r="X214" s="3"/>
      <c r="Y214" s="3"/>
      <c r="Z214" s="3"/>
      <c r="AA214" s="25"/>
      <c r="AB214" s="25"/>
      <c r="AC214" s="25"/>
    </row>
    <row r="215" spans="3:29" x14ac:dyDescent="0.25">
      <c r="C215" s="27" t="s">
        <v>296</v>
      </c>
      <c r="D215" s="3">
        <f>+D157*D$196</f>
        <v>31063.158720000003</v>
      </c>
      <c r="E215" s="3">
        <f>+E157*E$196</f>
        <v>10969.343999999997</v>
      </c>
      <c r="F215" s="3">
        <f>+F157*F$196</f>
        <v>13284.9018</v>
      </c>
      <c r="G215" s="3">
        <f>+G157*G$196</f>
        <v>3415.4946</v>
      </c>
      <c r="H215" s="3">
        <f>+H157*H$196</f>
        <v>3088.8021600000006</v>
      </c>
      <c r="I215" s="3">
        <f>+I157*I$196</f>
        <v>7128.0064800000009</v>
      </c>
      <c r="J215" s="3">
        <f>+J157*J$196</f>
        <v>1707.1840800000002</v>
      </c>
      <c r="K215" s="3">
        <f>+K157*K$196</f>
        <v>1463.3006400000002</v>
      </c>
      <c r="L215" s="3">
        <f>+L157*L$196</f>
        <v>910.49831999999992</v>
      </c>
      <c r="M215" s="3">
        <f>+M157*M$196</f>
        <v>1213.99776</v>
      </c>
      <c r="N215" s="3">
        <f>+N157*N$196</f>
        <v>1213.99776</v>
      </c>
      <c r="O215" s="3">
        <f>+O157*O$196</f>
        <v>606.99887999999999</v>
      </c>
      <c r="P215" s="3">
        <f>+P157*P$196</f>
        <v>0</v>
      </c>
      <c r="Q215" s="3">
        <f>+Q157*Q$196</f>
        <v>0</v>
      </c>
      <c r="R215" s="3">
        <f>+R157*R$196</f>
        <v>433.57248000000004</v>
      </c>
      <c r="S215" s="3">
        <f>+S157*S$196</f>
        <v>2513.3598000000002</v>
      </c>
      <c r="T215" s="3">
        <f>+T157*T$196</f>
        <v>5372.2094400000015</v>
      </c>
      <c r="U215" s="3">
        <f>+U157*U$196</f>
        <v>0</v>
      </c>
      <c r="V215" s="3">
        <f t="shared" si="27"/>
        <v>84384.826920000021</v>
      </c>
      <c r="W215" s="3"/>
      <c r="X215" s="3"/>
      <c r="Y215" s="3"/>
      <c r="Z215" s="3"/>
      <c r="AA215" s="25"/>
      <c r="AB215" s="25"/>
      <c r="AC215" s="25"/>
    </row>
    <row r="216" spans="3:29" x14ac:dyDescent="0.25">
      <c r="C216" s="27" t="s">
        <v>302</v>
      </c>
      <c r="D216" s="3">
        <f>+D158*D$196</f>
        <v>19835.873640000002</v>
      </c>
      <c r="E216" s="3">
        <f>+E158*E$196</f>
        <v>7869.311999999999</v>
      </c>
      <c r="F216" s="3">
        <f>+F158*F$196</f>
        <v>3590.5140000000001</v>
      </c>
      <c r="G216" s="3">
        <f>+G158*G$196</f>
        <v>4098.5935199999994</v>
      </c>
      <c r="H216" s="3">
        <f>+H158*H$196</f>
        <v>1716.0012000000004</v>
      </c>
      <c r="I216" s="3">
        <f>+I158*I$196</f>
        <v>2376.00216</v>
      </c>
      <c r="J216" s="3">
        <f>+J158*J$196</f>
        <v>528.41412000000003</v>
      </c>
      <c r="K216" s="3">
        <f>+K158*K$196</f>
        <v>1951.0675200000001</v>
      </c>
      <c r="L216" s="3">
        <f>+L158*L$196</f>
        <v>606.99887999999999</v>
      </c>
      <c r="M216" s="3">
        <f>+M158*M$196</f>
        <v>606.99887999999999</v>
      </c>
      <c r="N216" s="3">
        <f>+N158*N$196</f>
        <v>606.99887999999999</v>
      </c>
      <c r="O216" s="3">
        <f>+O158*O$196</f>
        <v>910.49831999999992</v>
      </c>
      <c r="P216" s="3">
        <f>+P158*P$196</f>
        <v>0</v>
      </c>
      <c r="Q216" s="3">
        <f>+Q158*Q$196</f>
        <v>0</v>
      </c>
      <c r="R216" s="3">
        <f>+R158*R$196</f>
        <v>0</v>
      </c>
      <c r="S216" s="3">
        <f>+S158*S$196</f>
        <v>1436.2056</v>
      </c>
      <c r="T216" s="3">
        <f>+T158*T$196</f>
        <v>1239.7406400000002</v>
      </c>
      <c r="U216" s="3">
        <f>+U158*U$196</f>
        <v>0</v>
      </c>
      <c r="V216" s="3">
        <f t="shared" si="27"/>
        <v>47373.219360000003</v>
      </c>
      <c r="W216" s="3"/>
      <c r="X216" s="3"/>
      <c r="Y216" s="3"/>
      <c r="Z216" s="3"/>
      <c r="AA216" s="25"/>
      <c r="AB216" s="25"/>
      <c r="AC216" s="25"/>
    </row>
    <row r="217" spans="3:29" x14ac:dyDescent="0.25">
      <c r="C217" s="27" t="s">
        <v>332</v>
      </c>
      <c r="D217" s="3">
        <f>+D159*D$196</f>
        <v>1805.9976000000001</v>
      </c>
      <c r="E217" s="3">
        <f>+E159*E$196</f>
        <v>715.39199999999983</v>
      </c>
      <c r="F217" s="3">
        <f>+F159*F$196</f>
        <v>2513.3598000000002</v>
      </c>
      <c r="G217" s="3">
        <f>+G159*G$196</f>
        <v>455.39927999999998</v>
      </c>
      <c r="H217" s="3">
        <f>+H159*H$196</f>
        <v>1372.8009600000003</v>
      </c>
      <c r="I217" s="3">
        <f>+I159*I$196</f>
        <v>0</v>
      </c>
      <c r="J217" s="3">
        <f>+J159*J$196</f>
        <v>0</v>
      </c>
      <c r="K217" s="3">
        <f>+K159*K$196</f>
        <v>243.88344000000001</v>
      </c>
      <c r="L217" s="3">
        <f>+L159*L$196</f>
        <v>303.49943999999999</v>
      </c>
      <c r="M217" s="3">
        <f>+M159*M$196</f>
        <v>0</v>
      </c>
      <c r="N217" s="3">
        <f>+N159*N$196</f>
        <v>606.99887999999999</v>
      </c>
      <c r="O217" s="3">
        <f>+O159*O$196</f>
        <v>0</v>
      </c>
      <c r="P217" s="3">
        <f>+P159*P$196</f>
        <v>0</v>
      </c>
      <c r="Q217" s="3">
        <f>+Q159*Q$196</f>
        <v>220.17312000000001</v>
      </c>
      <c r="R217" s="3">
        <f>+R159*R$196</f>
        <v>433.57248000000004</v>
      </c>
      <c r="S217" s="3">
        <f>+S159*S$196</f>
        <v>359.0514</v>
      </c>
      <c r="T217" s="3">
        <f>+T159*T$196</f>
        <v>413.24688000000009</v>
      </c>
      <c r="U217" s="3">
        <f>+U159*U$196</f>
        <v>0</v>
      </c>
      <c r="V217" s="3">
        <f t="shared" si="27"/>
        <v>9443.375280000002</v>
      </c>
      <c r="W217" s="3"/>
      <c r="X217" s="3"/>
      <c r="Y217" s="3"/>
      <c r="Z217" s="3"/>
      <c r="AA217" s="25"/>
      <c r="AB217" s="25"/>
      <c r="AC217" s="25"/>
    </row>
    <row r="218" spans="3:29" x14ac:dyDescent="0.25">
      <c r="C218" s="27" t="s">
        <v>303</v>
      </c>
      <c r="D218" s="3">
        <f>+D160*D$196</f>
        <v>2528.3966400000004</v>
      </c>
      <c r="E218" s="3">
        <f>+E160*E$196</f>
        <v>2384.6399999999994</v>
      </c>
      <c r="F218" s="3">
        <f>+F160*F$196</f>
        <v>0</v>
      </c>
      <c r="G218" s="3">
        <f>+G160*G$196</f>
        <v>1821.5971199999999</v>
      </c>
      <c r="H218" s="3">
        <f>+H160*H$196</f>
        <v>343.20024000000006</v>
      </c>
      <c r="I218" s="3">
        <f>+I160*I$196</f>
        <v>396.00036</v>
      </c>
      <c r="J218" s="3">
        <f>+J160*J$196</f>
        <v>0</v>
      </c>
      <c r="K218" s="3">
        <f>+K160*K$196</f>
        <v>243.88344000000001</v>
      </c>
      <c r="L218" s="3">
        <f>+L160*L$196</f>
        <v>0</v>
      </c>
      <c r="M218" s="3">
        <f>+M160*M$196</f>
        <v>0</v>
      </c>
      <c r="N218" s="3">
        <f>+N160*N$196</f>
        <v>0</v>
      </c>
      <c r="O218" s="3">
        <f>+O160*O$196</f>
        <v>303.49943999999999</v>
      </c>
      <c r="P218" s="3">
        <f>+P160*P$196</f>
        <v>0</v>
      </c>
      <c r="Q218" s="3">
        <f>+Q160*Q$196</f>
        <v>0</v>
      </c>
      <c r="R218" s="3">
        <f>+R160*R$196</f>
        <v>433.57248000000004</v>
      </c>
      <c r="S218" s="3">
        <f>+S160*S$196</f>
        <v>0</v>
      </c>
      <c r="T218" s="3">
        <f>+T160*T$196</f>
        <v>0</v>
      </c>
      <c r="U218" s="3">
        <f>+U160*U$196</f>
        <v>0</v>
      </c>
      <c r="V218" s="3">
        <f t="shared" si="27"/>
        <v>8454.7897200000007</v>
      </c>
      <c r="W218" s="3"/>
      <c r="X218" s="3"/>
      <c r="Y218" s="3"/>
      <c r="Z218" s="3"/>
      <c r="AA218" s="25"/>
      <c r="AB218" s="25"/>
      <c r="AC218" s="25"/>
    </row>
    <row r="219" spans="3:29" x14ac:dyDescent="0.25">
      <c r="C219" s="27" t="s">
        <v>333</v>
      </c>
      <c r="D219" s="3">
        <f>+D162*D$196</f>
        <v>361.19952000000001</v>
      </c>
      <c r="E219" s="3">
        <f>+E162*E$196</f>
        <v>0</v>
      </c>
      <c r="F219" s="3">
        <f>+F162*F$196</f>
        <v>0</v>
      </c>
      <c r="G219" s="3">
        <f>+G162*G$196</f>
        <v>0</v>
      </c>
      <c r="H219" s="3">
        <f>+H162*H$196</f>
        <v>686.40048000000013</v>
      </c>
      <c r="I219" s="3">
        <f>+I162*I$196</f>
        <v>792.00072</v>
      </c>
      <c r="J219" s="3">
        <f>+J162*J$196</f>
        <v>0</v>
      </c>
      <c r="K219" s="3">
        <f>+K162*K$196</f>
        <v>243.88344000000001</v>
      </c>
      <c r="L219" s="3">
        <f>+L162*L$196</f>
        <v>0</v>
      </c>
      <c r="M219" s="3">
        <f>+M162*M$196</f>
        <v>0</v>
      </c>
      <c r="N219" s="3">
        <f>+N162*N$196</f>
        <v>303.49943999999999</v>
      </c>
      <c r="O219" s="3">
        <f>+O162*O$196</f>
        <v>303.49943999999999</v>
      </c>
      <c r="P219" s="3">
        <f>+P162*P$196</f>
        <v>0</v>
      </c>
      <c r="Q219" s="3">
        <f>+Q162*Q$196</f>
        <v>0</v>
      </c>
      <c r="R219" s="3">
        <f>+R162*R$196</f>
        <v>108.39312000000001</v>
      </c>
      <c r="S219" s="3">
        <f>+S162*S$196</f>
        <v>359.0514</v>
      </c>
      <c r="T219" s="3">
        <f>+T162*T$196</f>
        <v>0</v>
      </c>
      <c r="U219" s="3">
        <f>+U162*U$196</f>
        <v>0</v>
      </c>
      <c r="V219" s="3">
        <f>+SUM(D219:U219)</f>
        <v>3157.9275600000001</v>
      </c>
      <c r="W219" s="3"/>
      <c r="X219" s="3"/>
      <c r="Y219" s="3"/>
      <c r="Z219" s="3"/>
      <c r="AA219" s="25"/>
      <c r="AB219" s="25"/>
      <c r="AC219" s="25"/>
    </row>
    <row r="220" spans="3:29" x14ac:dyDescent="0.25">
      <c r="C220" s="27" t="s">
        <v>334</v>
      </c>
      <c r="D220" s="3">
        <f>+D161*D$196</f>
        <v>76634.498160000003</v>
      </c>
      <c r="E220" s="3">
        <f>+E161*E$196</f>
        <v>53614.655999999988</v>
      </c>
      <c r="F220" s="3">
        <f>+F161*F$196</f>
        <v>30776.689169999998</v>
      </c>
      <c r="G220" s="3">
        <f>+G161*G$196</f>
        <v>16204.624379999999</v>
      </c>
      <c r="H220" s="3">
        <f>+H161*H$196</f>
        <v>23961.096756000006</v>
      </c>
      <c r="I220" s="3">
        <f>+I161*I$196</f>
        <v>20196.018360000002</v>
      </c>
      <c r="J220" s="3">
        <f>+J161*J$196</f>
        <v>6036.1151400000008</v>
      </c>
      <c r="K220" s="3">
        <f>+K161*K$196</f>
        <v>5731.2608400000008</v>
      </c>
      <c r="L220" s="3">
        <f>+L161*L$196</f>
        <v>0</v>
      </c>
      <c r="M220" s="3">
        <f>+M161*M$196</f>
        <v>0</v>
      </c>
      <c r="N220" s="3">
        <f>+N161*N$196</f>
        <v>5134.1988599999995</v>
      </c>
      <c r="O220" s="3">
        <f>+O161*O$196</f>
        <v>7941.5686799999994</v>
      </c>
      <c r="P220" s="3">
        <f>+P161*P$196</f>
        <v>0</v>
      </c>
      <c r="Q220" s="3">
        <f>+Q161*Q$196</f>
        <v>0</v>
      </c>
      <c r="R220" s="3">
        <f>+R161*R$196</f>
        <v>0</v>
      </c>
      <c r="S220" s="3">
        <f>+S161*S$196</f>
        <v>69655.971600000004</v>
      </c>
      <c r="T220" s="3">
        <f>+T161*T$196</f>
        <v>80583.141600000017</v>
      </c>
      <c r="U220" s="3">
        <f>+U161*U$196</f>
        <v>-75.899879999999996</v>
      </c>
      <c r="V220" s="3">
        <f t="shared" si="27"/>
        <v>396393.93966600008</v>
      </c>
      <c r="W220" s="3"/>
      <c r="X220" s="3"/>
      <c r="Y220" s="3"/>
      <c r="Z220" s="3"/>
      <c r="AA220" s="25"/>
      <c r="AB220" s="25"/>
      <c r="AC220" s="25"/>
    </row>
    <row r="221" spans="3:29" x14ac:dyDescent="0.25">
      <c r="C221" s="27" t="s">
        <v>311</v>
      </c>
      <c r="D221" s="3">
        <f>+D163*D$196</f>
        <v>541.79928000000007</v>
      </c>
      <c r="E221" s="3">
        <f>+E163*E$196</f>
        <v>2146.1759999999995</v>
      </c>
      <c r="F221" s="3">
        <f>+F163*F$196</f>
        <v>359.0514</v>
      </c>
      <c r="G221" s="3">
        <f>+G163*G$196</f>
        <v>227.69963999999999</v>
      </c>
      <c r="H221" s="3">
        <f>+H163*H$196</f>
        <v>343.20024000000006</v>
      </c>
      <c r="I221" s="3">
        <f>+I163*I$196</f>
        <v>792.00072</v>
      </c>
      <c r="J221" s="3">
        <f>+J163*J$196</f>
        <v>0</v>
      </c>
      <c r="K221" s="3">
        <f>+K163*K$196</f>
        <v>243.88344000000001</v>
      </c>
      <c r="L221" s="3">
        <f>+L163*L$196</f>
        <v>303.49943999999999</v>
      </c>
      <c r="M221" s="3">
        <f>+M163*M$196</f>
        <v>303.49943999999999</v>
      </c>
      <c r="N221" s="3">
        <f>+N163*N$196</f>
        <v>0</v>
      </c>
      <c r="O221" s="3">
        <f>+O163*O$196</f>
        <v>0</v>
      </c>
      <c r="P221" s="3">
        <f>+P163*P$196</f>
        <v>0</v>
      </c>
      <c r="Q221" s="3">
        <f>+Q163*Q$196</f>
        <v>220.17312000000001</v>
      </c>
      <c r="R221" s="3">
        <f>+R163*R$196</f>
        <v>0</v>
      </c>
      <c r="S221" s="3">
        <f>+S163*S$196</f>
        <v>0</v>
      </c>
      <c r="T221" s="3">
        <f>+T163*T$196</f>
        <v>0</v>
      </c>
      <c r="U221" s="3">
        <f>+U163*U$196</f>
        <v>0</v>
      </c>
      <c r="V221" s="3">
        <f t="shared" si="27"/>
        <v>5480.9827199999991</v>
      </c>
      <c r="W221" s="3"/>
      <c r="X221" s="3"/>
      <c r="Y221" s="3"/>
      <c r="Z221" s="3"/>
      <c r="AA221" s="25"/>
      <c r="AB221" s="25"/>
      <c r="AC221" s="25"/>
    </row>
    <row r="222" spans="3:29" x14ac:dyDescent="0.25">
      <c r="C222" s="27" t="s">
        <v>1</v>
      </c>
      <c r="D222" s="39">
        <f>+SUM(D197:D221)</f>
        <v>658677.42468000005</v>
      </c>
      <c r="E222" s="39">
        <f>+SUM(E197:E221)</f>
        <v>360915.26399999985</v>
      </c>
      <c r="F222" s="39">
        <f>+SUM(F197:F221)</f>
        <v>216047.21156999998</v>
      </c>
      <c r="G222" s="39">
        <f>+SUM(G197:G221)</f>
        <v>118365.86286000001</v>
      </c>
      <c r="H222" s="39">
        <f>+SUM(H197:H221)</f>
        <v>138927.45715200002</v>
      </c>
      <c r="I222" s="39">
        <f>+SUM(I197:I221)</f>
        <v>170280.15480000008</v>
      </c>
      <c r="J222" s="39">
        <f>+SUM(J197:J221)</f>
        <v>55381.864500000011</v>
      </c>
      <c r="K222" s="39">
        <f>+SUM(K197:K221)</f>
        <v>55971.249479999999</v>
      </c>
      <c r="L222" s="39">
        <f>+SUM(L197:L221)</f>
        <v>18513.465839999993</v>
      </c>
      <c r="M222" s="39">
        <f>+SUM(M197:M221)</f>
        <v>29869.403219999989</v>
      </c>
      <c r="N222" s="39">
        <f>+SUM(N197:N221)</f>
        <v>34978.310459999993</v>
      </c>
      <c r="O222" s="39">
        <f>+SUM(O197:O221)</f>
        <v>47307.975209999982</v>
      </c>
      <c r="P222" s="39">
        <f>+SUM(P197:P221)</f>
        <v>36842.351040000001</v>
      </c>
      <c r="Q222" s="39">
        <f>+SUM(Q197:Q221)</f>
        <v>27301.46688</v>
      </c>
      <c r="R222" s="39">
        <f>+SUM(R197:R221)</f>
        <v>15933.788640000008</v>
      </c>
      <c r="S222" s="39">
        <f>+SUM(S197:S221)</f>
        <v>165881.74680000002</v>
      </c>
      <c r="T222" s="39">
        <f>+SUM(T197:T221)</f>
        <v>201664.47744000005</v>
      </c>
      <c r="U222" s="39">
        <f>+SUM(U197:U221)</f>
        <v>-75.899879999999996</v>
      </c>
      <c r="V222" s="39">
        <f>+SUM(V197:V221)</f>
        <v>2352783.5746920002</v>
      </c>
    </row>
    <row r="223" spans="3:29" x14ac:dyDescent="0.25">
      <c r="D223" s="25">
        <f>+D222-D220-D221</f>
        <v>581501.12724000006</v>
      </c>
      <c r="E223" s="25">
        <f t="shared" ref="E223:U223" si="28">+E222-E220-E221</f>
        <v>305154.43199999991</v>
      </c>
      <c r="F223" s="25">
        <f t="shared" si="28"/>
        <v>184911.47099999999</v>
      </c>
      <c r="G223" s="25">
        <f t="shared" si="28"/>
        <v>101933.53884000001</v>
      </c>
      <c r="H223" s="25">
        <f t="shared" si="28"/>
        <v>114623.160156</v>
      </c>
      <c r="I223" s="25">
        <f t="shared" si="28"/>
        <v>149292.13572000008</v>
      </c>
      <c r="J223" s="25">
        <f t="shared" si="28"/>
        <v>49345.749360000009</v>
      </c>
      <c r="K223" s="25">
        <f t="shared" si="28"/>
        <v>49996.105199999998</v>
      </c>
      <c r="L223" s="25">
        <f t="shared" si="28"/>
        <v>18209.966399999994</v>
      </c>
      <c r="M223" s="25">
        <f t="shared" si="28"/>
        <v>29565.90377999999</v>
      </c>
      <c r="N223" s="25">
        <f t="shared" si="28"/>
        <v>29844.111599999993</v>
      </c>
      <c r="O223" s="25">
        <f t="shared" si="28"/>
        <v>39366.406529999986</v>
      </c>
      <c r="P223" s="25">
        <f t="shared" si="28"/>
        <v>36842.351040000001</v>
      </c>
      <c r="Q223" s="25">
        <f t="shared" si="28"/>
        <v>27081.29376</v>
      </c>
      <c r="R223" s="25">
        <f t="shared" si="28"/>
        <v>15933.788640000008</v>
      </c>
      <c r="S223" s="25">
        <f t="shared" si="28"/>
        <v>96225.775200000018</v>
      </c>
      <c r="T223" s="25">
        <f t="shared" si="28"/>
        <v>121081.33584000003</v>
      </c>
      <c r="U223" s="25">
        <f t="shared" si="28"/>
        <v>0</v>
      </c>
      <c r="V223" s="3">
        <f t="shared" si="27"/>
        <v>1950908.6523060005</v>
      </c>
    </row>
    <row r="224" spans="3:29" x14ac:dyDescent="0.25">
      <c r="D224" t="s">
        <v>335</v>
      </c>
      <c r="E224" t="s">
        <v>335</v>
      </c>
      <c r="F224" t="s">
        <v>335</v>
      </c>
      <c r="G224" t="s">
        <v>335</v>
      </c>
      <c r="H224" t="s">
        <v>335</v>
      </c>
      <c r="I224" t="s">
        <v>335</v>
      </c>
      <c r="J224" t="s">
        <v>335</v>
      </c>
      <c r="K224" t="s">
        <v>335</v>
      </c>
      <c r="L224" t="s">
        <v>335</v>
      </c>
      <c r="M224" t="s">
        <v>335</v>
      </c>
      <c r="N224" t="s">
        <v>335</v>
      </c>
      <c r="P224" t="s">
        <v>335</v>
      </c>
      <c r="Q224" t="s">
        <v>335</v>
      </c>
      <c r="R224" t="s">
        <v>335</v>
      </c>
      <c r="S224" t="s">
        <v>335</v>
      </c>
      <c r="T224" t="s">
        <v>335</v>
      </c>
    </row>
  </sheetData>
  <autoFilter ref="B3:AC132" xr:uid="{F80EC2E5-3556-4344-9AC5-68FE09F590F5}"/>
  <dataConsolidate leftLabels="1" topLabels="1">
    <dataRefs count="1">
      <dataRef ref="C2:U132" sheet="CM"/>
    </dataRefs>
  </dataConsolid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 Co.op</vt:lpstr>
      <vt:lpstr>File Hop-Goi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2024-05-16T03:48:58Z</dcterms:created>
  <dcterms:modified xsi:type="dcterms:W3CDTF">2024-09-17T07:15:07Z</dcterms:modified>
</cp:coreProperties>
</file>