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2. Sale list MPP MT\"/>
    </mc:Choice>
  </mc:AlternateContent>
  <xr:revisionPtr revIDLastSave="0" documentId="13_ncr:1_{32057A30-5892-42C1-BBBF-B8EA4CFDF3B2}" xr6:coauthVersionLast="47" xr6:coauthVersionMax="47" xr10:uidLastSave="{00000000-0000-0000-0000-000000000000}"/>
  <bookViews>
    <workbookView xWindow="-120" yWindow="-120" windowWidth="20730" windowHeight="11160" tabRatio="816" firstSheet="1" activeTab="1" xr2:uid="{00000000-000D-0000-FFFF-FFFF00000000}"/>
  </bookViews>
  <sheets>
    <sheet name="TỔNG HCM EDD + DEPOT (2)" sheetId="19" state="hidden" r:id="rId1"/>
    <sheet name="MT" sheetId="17" r:id="rId2"/>
    <sheet name="DS vào" sheetId="20" r:id="rId3"/>
    <sheet name="DS ra " sheetId="21" r:id="rId4"/>
    <sheet name="Sheet2" sheetId="16" state="hidden" r:id="rId5"/>
    <sheet name="Sheet1" sheetId="15" state="hidden" r:id="rId6"/>
  </sheets>
  <definedNames>
    <definedName name="_xlnm._FilterDatabase" localSheetId="3" hidden="1">'DS ra '!$A$2:$AE$263</definedName>
    <definedName name="_xlnm._FilterDatabase" localSheetId="2" hidden="1">'DS vào'!$A$2:$V$231</definedName>
    <definedName name="_xlnm._FilterDatabase" localSheetId="1" hidden="1">MT!$A$3:$AG$44</definedName>
    <definedName name="_xlnm._FilterDatabase" localSheetId="0" hidden="1">'TỔNG HCM EDD + DEPOT (2)'!$A$3:$XEM$166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7" l="1"/>
  <c r="A30" i="17" s="1"/>
  <c r="A31" i="17" s="1"/>
  <c r="A32" i="17" s="1"/>
  <c r="A33" i="17" s="1"/>
  <c r="A34" i="17" s="1"/>
  <c r="A9" i="17"/>
  <c r="A10" i="17" s="1"/>
  <c r="A11" i="17" s="1"/>
  <c r="A12" i="17" s="1"/>
  <c r="A13" i="17" s="1"/>
  <c r="A14" i="17" s="1"/>
  <c r="A17" i="17" l="1"/>
  <c r="A18" i="17" s="1"/>
  <c r="A19" i="17" s="1"/>
  <c r="A20" i="17" s="1"/>
  <c r="A21" i="17" s="1"/>
  <c r="A22" i="17" s="1"/>
  <c r="A23" i="17" s="1"/>
  <c r="A24" i="17" s="1"/>
  <c r="A25" i="17" s="1"/>
  <c r="E12" i="16"/>
  <c r="E3" i="16"/>
  <c r="AA24" i="21"/>
  <c r="AA23" i="21"/>
  <c r="AA22" i="21"/>
  <c r="AA21" i="21"/>
  <c r="AA20" i="21"/>
  <c r="AA19" i="21"/>
  <c r="I1" i="21"/>
  <c r="I1" i="20"/>
  <c r="A38" i="17"/>
  <c r="A39" i="17" s="1"/>
  <c r="A40" i="17" s="1"/>
  <c r="A41" i="17" s="1"/>
  <c r="A28" i="17"/>
  <c r="M181" i="19"/>
  <c r="L181" i="19"/>
  <c r="J181" i="19"/>
  <c r="I181" i="19"/>
  <c r="H181" i="19"/>
  <c r="G181" i="19"/>
  <c r="G175" i="19"/>
  <c r="F181" i="19"/>
  <c r="E181" i="19"/>
  <c r="D181" i="19"/>
  <c r="C181" i="19"/>
  <c r="K181" i="19"/>
  <c r="M180" i="19"/>
  <c r="L180" i="19"/>
  <c r="J180" i="19"/>
  <c r="I180" i="19"/>
  <c r="H180" i="19"/>
  <c r="G180" i="19"/>
  <c r="F180" i="19"/>
  <c r="E180" i="19"/>
  <c r="D180" i="19"/>
  <c r="C180" i="19"/>
  <c r="M178" i="19"/>
  <c r="L178" i="19"/>
  <c r="J178" i="19"/>
  <c r="I178" i="19"/>
  <c r="H178" i="19"/>
  <c r="G178" i="19"/>
  <c r="F178" i="19"/>
  <c r="E178" i="19"/>
  <c r="D178" i="19"/>
  <c r="C178" i="19"/>
  <c r="K178" i="19"/>
  <c r="M177" i="19"/>
  <c r="L177" i="19"/>
  <c r="J177" i="19"/>
  <c r="I177" i="19"/>
  <c r="H177" i="19"/>
  <c r="G177" i="19"/>
  <c r="F177" i="19"/>
  <c r="E177" i="19"/>
  <c r="D177" i="19"/>
  <c r="C177" i="19"/>
  <c r="M176" i="19"/>
  <c r="L176" i="19"/>
  <c r="J176" i="19"/>
  <c r="I176" i="19"/>
  <c r="H176" i="19"/>
  <c r="G176" i="19"/>
  <c r="F176" i="19"/>
  <c r="E176" i="19"/>
  <c r="D176" i="19"/>
  <c r="C176" i="19"/>
  <c r="K176" i="19"/>
  <c r="M175" i="19"/>
  <c r="L175" i="19"/>
  <c r="J175" i="19"/>
  <c r="J179" i="19" s="1"/>
  <c r="I175" i="19"/>
  <c r="H175" i="19"/>
  <c r="F175" i="19"/>
  <c r="E175" i="19"/>
  <c r="D175" i="19"/>
  <c r="M174" i="19"/>
  <c r="L174" i="19"/>
  <c r="J174" i="19"/>
  <c r="I174" i="19"/>
  <c r="H174" i="19"/>
  <c r="G174" i="19"/>
  <c r="F174" i="19"/>
  <c r="E174" i="19"/>
  <c r="D174" i="19"/>
  <c r="C174" i="19"/>
  <c r="M173" i="19"/>
  <c r="L173" i="19"/>
  <c r="J173" i="19"/>
  <c r="I173" i="19"/>
  <c r="H173" i="19"/>
  <c r="G173" i="19"/>
  <c r="F173" i="19"/>
  <c r="E173" i="19"/>
  <c r="D173" i="19"/>
  <c r="C173" i="19"/>
  <c r="M172" i="19"/>
  <c r="L172" i="19"/>
  <c r="J172" i="19"/>
  <c r="I172" i="19"/>
  <c r="H172" i="19"/>
  <c r="G172" i="19"/>
  <c r="F172" i="19"/>
  <c r="E172" i="19"/>
  <c r="D172" i="19"/>
  <c r="C172" i="19"/>
  <c r="M171" i="19"/>
  <c r="L171" i="19"/>
  <c r="J171" i="19"/>
  <c r="I171" i="19"/>
  <c r="H171" i="19"/>
  <c r="G171" i="19"/>
  <c r="F171" i="19"/>
  <c r="E171" i="19"/>
  <c r="D171" i="19"/>
  <c r="C171" i="19"/>
  <c r="M170" i="19"/>
  <c r="L170" i="19"/>
  <c r="J170" i="19"/>
  <c r="I170" i="19"/>
  <c r="H170" i="19"/>
  <c r="G170" i="19"/>
  <c r="F170" i="19"/>
  <c r="E170" i="19"/>
  <c r="D170" i="19"/>
  <c r="C170" i="19"/>
  <c r="M169" i="19"/>
  <c r="M179" i="19"/>
  <c r="L169" i="19"/>
  <c r="J169" i="19"/>
  <c r="I169" i="19"/>
  <c r="H169" i="19"/>
  <c r="H179" i="19"/>
  <c r="G169" i="19"/>
  <c r="F169" i="19"/>
  <c r="E169" i="19"/>
  <c r="D169" i="19"/>
  <c r="C169" i="19"/>
  <c r="A5" i="19"/>
  <c r="A6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D179" i="19"/>
  <c r="E179" i="19"/>
  <c r="I179" i="19"/>
  <c r="K170" i="19"/>
  <c r="K172" i="19"/>
  <c r="K174" i="19"/>
  <c r="F179" i="19"/>
  <c r="G179" i="19"/>
  <c r="L179" i="19"/>
  <c r="K171" i="19"/>
  <c r="K173" i="19"/>
  <c r="C175" i="19"/>
  <c r="K177" i="19"/>
  <c r="K180" i="19"/>
  <c r="K169" i="19"/>
  <c r="K175" i="19" l="1"/>
  <c r="C179" i="19"/>
  <c r="K179" i="19" s="1"/>
</calcChain>
</file>

<file path=xl/sharedStrings.xml><?xml version="1.0" encoding="utf-8"?>
<sst xmlns="http://schemas.openxmlformats.org/spreadsheetml/2006/main" count="8676" uniqueCount="2725">
  <si>
    <t>SALES FORCE INFORMATION LIST</t>
  </si>
  <si>
    <t>No</t>
  </si>
  <si>
    <t>Area</t>
  </si>
  <si>
    <t>Route</t>
  </si>
  <si>
    <t>Mã NV</t>
  </si>
  <si>
    <t>Sale Man Name</t>
  </si>
  <si>
    <t>Distributor</t>
  </si>
  <si>
    <t>Education</t>
  </si>
  <si>
    <t>Position</t>
  </si>
  <si>
    <t>Area of 
Responsibility</t>
  </si>
  <si>
    <t>Tell</t>
  </si>
  <si>
    <t>Address</t>
  </si>
  <si>
    <t>ID number</t>
  </si>
  <si>
    <t>Days</t>
  </si>
  <si>
    <t>Nơi Cấp</t>
  </si>
  <si>
    <t>D.O.B</t>
  </si>
  <si>
    <t>Starting Working Date</t>
  </si>
  <si>
    <t>Date Pass Probation</t>
  </si>
  <si>
    <t>Resign Date</t>
  </si>
  <si>
    <t>Note</t>
  </si>
  <si>
    <t>Email</t>
  </si>
  <si>
    <t>Skype</t>
  </si>
  <si>
    <t>Cao Thanh Liêu</t>
  </si>
  <si>
    <t>Đại Học</t>
  </si>
  <si>
    <t>ASM</t>
  </si>
  <si>
    <t>caothanhlieu@gmail.com</t>
  </si>
  <si>
    <t>SC</t>
  </si>
  <si>
    <t>Vacancy</t>
  </si>
  <si>
    <t>Trung Cấp</t>
  </si>
  <si>
    <t>SS</t>
  </si>
  <si>
    <t>R3</t>
  </si>
  <si>
    <t>12/12</t>
  </si>
  <si>
    <t>MO</t>
  </si>
  <si>
    <t>Tân Phú</t>
  </si>
  <si>
    <t>CA Bình Định</t>
  </si>
  <si>
    <t>R4</t>
  </si>
  <si>
    <t>CA Cà Mau</t>
  </si>
  <si>
    <t>R2</t>
  </si>
  <si>
    <t>RE-WS</t>
  </si>
  <si>
    <t>0909437774</t>
  </si>
  <si>
    <t>R5</t>
  </si>
  <si>
    <t>R1</t>
  </si>
  <si>
    <t>Nguyễn Xuân Phong</t>
  </si>
  <si>
    <t>Cao đẳng</t>
  </si>
  <si>
    <t>0903 301 525</t>
  </si>
  <si>
    <t xml:space="preserve">Thị trấn Dĩ An, Dĩ An, Bình Dương </t>
  </si>
  <si>
    <t>CA Bình Dương</t>
  </si>
  <si>
    <t>Hồ Thái Phương</t>
  </si>
  <si>
    <t>R7</t>
  </si>
  <si>
    <t>R9</t>
  </si>
  <si>
    <t>R6</t>
  </si>
  <si>
    <t>R8</t>
  </si>
  <si>
    <t>10/12</t>
  </si>
  <si>
    <t>Cao Đẳng</t>
  </si>
  <si>
    <t>SMDB</t>
  </si>
  <si>
    <t>9/12</t>
  </si>
  <si>
    <t>Quận 6</t>
  </si>
  <si>
    <t>Phạm Nhật Qui</t>
  </si>
  <si>
    <t>Quận 8</t>
  </si>
  <si>
    <t>Nhà Bè</t>
  </si>
  <si>
    <t>Từ Tứ Thiện</t>
  </si>
  <si>
    <t>Bình Chánh</t>
  </si>
  <si>
    <t>0938540994</t>
  </si>
  <si>
    <t>CA Kiên Giang</t>
  </si>
  <si>
    <t>Trần Văn Thành</t>
  </si>
  <si>
    <t>Quận 5,11,10</t>
  </si>
  <si>
    <t>Lê Ngọc Thịnh</t>
  </si>
  <si>
    <t xml:space="preserve">Branch Manager </t>
  </si>
  <si>
    <t>0908030285/0915203322</t>
  </si>
  <si>
    <t>353/22 Đường Trần Xuân Soạn, Quận 7, TP Hồ Chí Minh</t>
  </si>
  <si>
    <t>035085002542</t>
  </si>
  <si>
    <t>CA Hà Nam</t>
  </si>
  <si>
    <t xml:space="preserve">tranvanphongnabati@gmail.com </t>
  </si>
  <si>
    <t>Trần Ngọc Ninh</t>
  </si>
  <si>
    <t>0909800651</t>
  </si>
  <si>
    <t>Ấp Hiếu Xuân, Xã Hiếu Thành, Huyện Vũng Liêm, Tỉnh Vĩnh Long</t>
  </si>
  <si>
    <t>331441538</t>
  </si>
  <si>
    <t>CA Vĩnh Long</t>
  </si>
  <si>
    <t>Cao Văn Quát</t>
  </si>
  <si>
    <t>9/12,</t>
  </si>
  <si>
    <t>Ninh Xuân - Ninh Hòa - Khánh Hòa</t>
  </si>
  <si>
    <t>CA Khánh Hòa</t>
  </si>
  <si>
    <t>Phan Thế Trung</t>
  </si>
  <si>
    <t>1051/31 Hậu Giang, P 11, Q6</t>
  </si>
  <si>
    <t>024228995</t>
  </si>
  <si>
    <t>CA HCM</t>
  </si>
  <si>
    <t>Nguyễn Phúc Tài</t>
  </si>
  <si>
    <t>0907 043 083</t>
  </si>
  <si>
    <t>43/7a Đoàn như hài ,p12.q4</t>
  </si>
  <si>
    <t>024057205</t>
  </si>
  <si>
    <t>CA TPHCM</t>
  </si>
  <si>
    <t>Trần Bá Cường</t>
  </si>
  <si>
    <t>Thôn Đồng Lòng, xã Hoằng Tâm, Huyện Hoằng Hóa, tỉnh Thanh Hóa</t>
  </si>
  <si>
    <t>173575214</t>
  </si>
  <si>
    <t>CA Thanh Hóa</t>
  </si>
  <si>
    <t>Đặng Trần Tín</t>
  </si>
  <si>
    <t>0932778908</t>
  </si>
  <si>
    <t>301/10 Đoàn Văn Bơ, P18, Q4</t>
  </si>
  <si>
    <t>024116139</t>
  </si>
  <si>
    <t>Châu Kiều Tâm</t>
  </si>
  <si>
    <t>0902611546</t>
  </si>
  <si>
    <t>123/21 Ql 50</t>
  </si>
  <si>
    <t>022787148</t>
  </si>
  <si>
    <t>CA Tp.HCM</t>
  </si>
  <si>
    <t>Thủ Đức</t>
  </si>
  <si>
    <t>Trần Thị Diễm</t>
  </si>
  <si>
    <t>Võ Thành Như</t>
  </si>
  <si>
    <t>VĨNH THUẬN, KIÊN GIANG</t>
  </si>
  <si>
    <t>Phạm Nhật Minh</t>
  </si>
  <si>
    <t>Quận 9</t>
  </si>
  <si>
    <t>Nguyễn Vũ Đông</t>
  </si>
  <si>
    <t>Hồ Ngọc Quốc</t>
  </si>
  <si>
    <t>Lê Thị Ngọc Ánh</t>
  </si>
  <si>
    <t>Trần Đăng Chinh</t>
  </si>
  <si>
    <t>Quận Thủ Đức</t>
  </si>
  <si>
    <t>36/25 KP Bình Đường 4, An Bình, Dĩ An, Bình Dương</t>
  </si>
  <si>
    <t>186841580</t>
  </si>
  <si>
    <t>CA Nghệ An</t>
  </si>
  <si>
    <t xml:space="preserve">dangchinh13@gmail.com </t>
  </si>
  <si>
    <t>Nguyễn Hữu Tố</t>
  </si>
  <si>
    <t>Mỹ Lợi, Phú Mỹ, Bình Định</t>
  </si>
  <si>
    <t>HCM</t>
  </si>
  <si>
    <t>Lê Hữu Nam</t>
  </si>
  <si>
    <t>Nguyễn Văn Vũ</t>
  </si>
  <si>
    <t>Nguyễn Văn Đình Phú</t>
  </si>
  <si>
    <t>CA TP HCM</t>
  </si>
  <si>
    <t>Nguyễn Minh Trí</t>
  </si>
  <si>
    <t>Dương Văn Khem</t>
  </si>
  <si>
    <t>0939118342</t>
  </si>
  <si>
    <t xml:space="preserve"> Thạnh An - Vĩnh Thạnh - Thốt Nôt -  Cần Thơ</t>
  </si>
  <si>
    <t>CA Cần Thơ</t>
  </si>
  <si>
    <t>Bùi Hữu Nghĩa</t>
  </si>
  <si>
    <t>0938 733 746</t>
  </si>
  <si>
    <t>Xã Tịnh phong, huyện Sơn Tịnh , tỉnh Quảng Ngãi</t>
  </si>
  <si>
    <t>Ca Quang Ngai</t>
  </si>
  <si>
    <t>nghia.nabati@yahoo.com</t>
  </si>
  <si>
    <t>Quận 12, HocMon</t>
  </si>
  <si>
    <t>Lưu Khánh Dương</t>
  </si>
  <si>
    <t>Nguyễn Văn Phát</t>
  </si>
  <si>
    <t>01683534743</t>
  </si>
  <si>
    <t>XÃ XUÂN THỚI ĐÔNG, H. HÓC MÔN, HCM</t>
  </si>
  <si>
    <t>024376451</t>
  </si>
  <si>
    <t>25/8/2011</t>
  </si>
  <si>
    <t>22/06/1989</t>
  </si>
  <si>
    <t>14/07/2016</t>
  </si>
  <si>
    <t>Trịnh Nguyên Vỹ</t>
  </si>
  <si>
    <t>01202113511</t>
  </si>
  <si>
    <t>33/6 Đường 5 - P. 17 - Q. Gò Vấp - HCM</t>
  </si>
  <si>
    <t>024031122</t>
  </si>
  <si>
    <t>14/06/2011</t>
  </si>
  <si>
    <t>Phạm Vũ Mỹ Chi</t>
  </si>
  <si>
    <t>Củ Chi</t>
  </si>
  <si>
    <t>Trần Biên Thùy</t>
  </si>
  <si>
    <t>01212 027 706</t>
  </si>
  <si>
    <t>Ấp 6 xã Thái bình Huyện thái bình Tỉnh cà mau</t>
  </si>
  <si>
    <t>381686887</t>
  </si>
  <si>
    <t>Lâm Minh Được</t>
  </si>
  <si>
    <t>0926711974</t>
  </si>
  <si>
    <t>Tan Lap, Tan Thong hoi, Cu Chi, HCM</t>
  </si>
  <si>
    <t>CA. HCM</t>
  </si>
  <si>
    <t>Nguyễn Văn Tú</t>
  </si>
  <si>
    <t>AG</t>
  </si>
  <si>
    <t xml:space="preserve">                                                                                                                                                                    </t>
  </si>
  <si>
    <t>Total</t>
  </si>
  <si>
    <t>Đỗ Tấn Hải</t>
  </si>
  <si>
    <t>CA.Nghệ An</t>
  </si>
  <si>
    <t>Nguyễn Ngọc Lực</t>
  </si>
  <si>
    <t>Nguyễn Thị Lại</t>
  </si>
  <si>
    <t>Q 2+9</t>
  </si>
  <si>
    <t>Quận Gò Vấp</t>
  </si>
  <si>
    <t>NBTS00090</t>
  </si>
  <si>
    <t>NBTS01193</t>
  </si>
  <si>
    <t>CA Lâm Đồng</t>
  </si>
  <si>
    <t>CA Trà Vinh</t>
  </si>
  <si>
    <t>CA Nam Định</t>
  </si>
  <si>
    <t>R13</t>
  </si>
  <si>
    <t>CA Khánh Hòa</t>
  </si>
  <si>
    <t>Bình Tân</t>
  </si>
  <si>
    <t>Trịnh Công Phúc</t>
  </si>
  <si>
    <t>Nguyễn Đức Việt</t>
  </si>
  <si>
    <t>0902 295 044</t>
  </si>
  <si>
    <t>Ninh Xuân, Ninh Hòa Khánh Hòa</t>
  </si>
  <si>
    <t>NBTS00010</t>
  </si>
  <si>
    <t>Chăn Sĩ Sơn Lâm</t>
  </si>
  <si>
    <t>0908 617 859</t>
  </si>
  <si>
    <t xml:space="preserve">Ấp Kênh Suối , Xã Thông Hòa , Huyện Cầu Kè , Tỉnh Trà Vinh </t>
  </si>
  <si>
    <t>Nguyễn Cường</t>
  </si>
  <si>
    <t>225122982</t>
  </si>
  <si>
    <t>TPHCM</t>
  </si>
  <si>
    <t>Quận 7</t>
  </si>
  <si>
    <t>CA Hồ Chí Minh</t>
  </si>
  <si>
    <t>Nguyễn Hữu Vũ</t>
  </si>
  <si>
    <t>NBTS01381</t>
  </si>
  <si>
    <t>Nguyễn Thị Thanh Hằng</t>
  </si>
  <si>
    <t>CA. Hồ Chí Minh</t>
  </si>
  <si>
    <t>SMDB ( MO)</t>
  </si>
  <si>
    <t>SMDB (RE-Retail)</t>
  </si>
  <si>
    <t>Phạm Thanh Dinh</t>
  </si>
  <si>
    <t>Nguyễn Thành Uy</t>
  </si>
  <si>
    <t>EDD 2</t>
  </si>
  <si>
    <t>1/6/2018</t>
  </si>
  <si>
    <t>Lê Minh Hiếu</t>
  </si>
  <si>
    <t>0909597272</t>
  </si>
  <si>
    <t>49/17 Phạm Văn Bạch , P15, Tân Bình, TPHCM</t>
  </si>
  <si>
    <t>023820004</t>
  </si>
  <si>
    <t>NBTS01385</t>
  </si>
  <si>
    <t>EDD 1</t>
  </si>
  <si>
    <t xml:space="preserve">HCM </t>
  </si>
  <si>
    <t>Quận 3, Phú Nhuận</t>
  </si>
  <si>
    <t>Quận 3</t>
  </si>
  <si>
    <t>Quận Phú Nhuận</t>
  </si>
  <si>
    <t>Quận Tân Phú</t>
  </si>
  <si>
    <t>Quận Tân Bình</t>
  </si>
  <si>
    <t>Nguyễn Minh Tuấn</t>
  </si>
  <si>
    <t>NBTS01553</t>
  </si>
  <si>
    <t>Trần Văn Đông</t>
  </si>
  <si>
    <t>0906540974</t>
  </si>
  <si>
    <t>480/42 Hương lộ 2, Phường Bình Trị Đông, Quận Bình Tân</t>
  </si>
  <si>
    <t>07008100021</t>
  </si>
  <si>
    <t>73/2 thống nhất 2, x tân thới nhì, hóc môn, tphcm</t>
  </si>
  <si>
    <t>Nguyễn Tiến Dũng</t>
  </si>
  <si>
    <t>CA Tỉnh Bình Định</t>
  </si>
  <si>
    <t>TDP4B, TT Đạ Teh, Lâm Đồng</t>
  </si>
  <si>
    <t xml:space="preserve">nguyenphuctai1235@gmail.com </t>
  </si>
  <si>
    <t>Thuyên chuyển SS từ 01/07/2018</t>
  </si>
  <si>
    <t>Lê Thị Phương Thanh</t>
  </si>
  <si>
    <t>Nguyễn Thị Thu Ngân</t>
  </si>
  <si>
    <t>Nguyễn Thành Duy</t>
  </si>
  <si>
    <t>Mã Ái Vân</t>
  </si>
  <si>
    <t>079184009953</t>
  </si>
  <si>
    <t>Phạm Ngọc Hiên</t>
  </si>
  <si>
    <t>Hồ Vũ Trường Giang</t>
  </si>
  <si>
    <t>Hồ Minh Thắng</t>
  </si>
  <si>
    <t>Nabatisaigon.quoc@gmail.com</t>
  </si>
  <si>
    <t>R10</t>
  </si>
  <si>
    <t>Ngô Văn Thành</t>
  </si>
  <si>
    <t>Nguyễn Đặng Hoài Phong</t>
  </si>
  <si>
    <t>R11</t>
  </si>
  <si>
    <t>NBTS01780</t>
  </si>
  <si>
    <t>NBTS01782</t>
  </si>
  <si>
    <t>NBTS01675</t>
  </si>
  <si>
    <t>Trần Văn Sóc</t>
  </si>
  <si>
    <t>Lê Thanh Niên</t>
  </si>
  <si>
    <t>01675623080</t>
  </si>
  <si>
    <t>Tân Thành,Tân Thông Hội,Củ Chi</t>
  </si>
  <si>
    <t>O25087065</t>
  </si>
  <si>
    <t>17/3/2012</t>
  </si>
  <si>
    <t>C.A TPHCM</t>
  </si>
  <si>
    <t>0902432199</t>
  </si>
  <si>
    <t>Đông Thành,Bình Minh,Vĩnh Long</t>
  </si>
  <si>
    <t>33128O638</t>
  </si>
  <si>
    <t>15/05/2012</t>
  </si>
  <si>
    <t>C.A Vĩnh Long</t>
  </si>
  <si>
    <t>Trần Thị Yến</t>
  </si>
  <si>
    <t>Tổ 8 KP8 Thị Trấn Vĩnh An, H. Vĩnh Cữu, Đồng Nai</t>
  </si>
  <si>
    <t>Trần Hạnh Nguyên</t>
  </si>
  <si>
    <t>079189000674</t>
  </si>
  <si>
    <t>Tphcm</t>
  </si>
  <si>
    <t>311944526</t>
  </si>
  <si>
    <t>Tiền Giang</t>
  </si>
  <si>
    <t>Khánh Hòa</t>
  </si>
  <si>
    <t>352457858</t>
  </si>
  <si>
    <t xml:space="preserve">An Giang </t>
  </si>
  <si>
    <t xml:space="preserve">tranngocninh0708@gmail.com </t>
  </si>
  <si>
    <t>17/8/2018 được chuyển ASM HCM</t>
  </si>
  <si>
    <t xml:space="preserve">duynguyen739@gmail.com </t>
  </si>
  <si>
    <t>0939792234</t>
  </si>
  <si>
    <t>NBTS01664</t>
  </si>
  <si>
    <t>MIX</t>
  </si>
  <si>
    <t>DEPO 2</t>
  </si>
  <si>
    <t>Vacancy SS</t>
  </si>
  <si>
    <t>Hà Thị Nhạc</t>
  </si>
  <si>
    <t xml:space="preserve">nhuthanh4334@gmail.com </t>
  </si>
  <si>
    <t>Đoàn Đại Phúc</t>
  </si>
  <si>
    <t>Võ Minh Thiện</t>
  </si>
  <si>
    <t>Lê Đăng Khoa</t>
  </si>
  <si>
    <t>Nguyễn Đức Thắng</t>
  </si>
  <si>
    <t>Nguyễn Minh Huy</t>
  </si>
  <si>
    <t>Huỳnh Thị Yến</t>
  </si>
  <si>
    <t>NBTS01696</t>
  </si>
  <si>
    <t>Nguyễn Thiện Hữu</t>
  </si>
  <si>
    <t>Tân An, Trí Hải, Ninh Hài, Ninh Thuận</t>
  </si>
  <si>
    <t>CA Ninh Thuận</t>
  </si>
  <si>
    <t>Nguyễn Thị Mỹ Duyên</t>
  </si>
  <si>
    <t>18/9/2018</t>
  </si>
  <si>
    <t>1995</t>
  </si>
  <si>
    <t>25/07/2015</t>
  </si>
  <si>
    <t>22/1/199</t>
  </si>
  <si>
    <t>15/5/2018</t>
  </si>
  <si>
    <t>Võ Hữu Thọ</t>
  </si>
  <si>
    <t>vohuutho78@gmail.com</t>
  </si>
  <si>
    <t>0902505111</t>
  </si>
  <si>
    <t>Võ Thị Thủy Tiên</t>
  </si>
  <si>
    <t>NBTS01942</t>
  </si>
  <si>
    <t>DEPO 3</t>
  </si>
  <si>
    <t>Lê Quốc Cường</t>
  </si>
  <si>
    <t>NBTS01941</t>
  </si>
  <si>
    <t>vĩnh tú, vĩnh linh, quảng trị.</t>
  </si>
  <si>
    <t>197224838</t>
  </si>
  <si>
    <t xml:space="preserve"> 22/09/2010</t>
  </si>
  <si>
    <t>CA Quảng Trị</t>
  </si>
  <si>
    <t>Phạm Quyết Tiến</t>
  </si>
  <si>
    <t>Trần Thị Hồng Thảo</t>
  </si>
  <si>
    <t>Trần Văn Vũ</t>
  </si>
  <si>
    <t>Trần Thị Thùy Trang</t>
  </si>
  <si>
    <t>samsung j8</t>
  </si>
  <si>
    <t>androi</t>
  </si>
  <si>
    <t>Android</t>
  </si>
  <si>
    <t>SMARTPHONE</t>
  </si>
  <si>
    <t>0908838853</t>
  </si>
  <si>
    <t>Samsung</t>
  </si>
  <si>
    <t>Oppo</t>
  </si>
  <si>
    <t>Nokia</t>
  </si>
  <si>
    <t>Iphone 4</t>
  </si>
  <si>
    <t>Iphone</t>
  </si>
  <si>
    <t>DEPO 4</t>
  </si>
  <si>
    <t>EDD 4</t>
  </si>
  <si>
    <t>Quận 4, Nhà Bè</t>
  </si>
  <si>
    <t>Loại Điện Thoại</t>
  </si>
  <si>
    <t>Hệ Điều Hành</t>
  </si>
  <si>
    <t>Huỳnh Văn Nhàn</t>
  </si>
  <si>
    <t>0776169509</t>
  </si>
  <si>
    <t>0909691665</t>
  </si>
  <si>
    <t>0974430219</t>
  </si>
  <si>
    <t>01217694430</t>
  </si>
  <si>
    <t>0934162747</t>
  </si>
  <si>
    <t>0915203322</t>
  </si>
  <si>
    <t>NBTS01963</t>
  </si>
  <si>
    <t>NBTS01939</t>
  </si>
  <si>
    <t>NBTS01940</t>
  </si>
  <si>
    <t>NBTS01896</t>
  </si>
  <si>
    <t>NBTS01882</t>
  </si>
  <si>
    <t>NBTS01680</t>
  </si>
  <si>
    <t>NBTS01648</t>
  </si>
  <si>
    <t>NBTS01972</t>
  </si>
  <si>
    <t>NBTS01973</t>
  </si>
  <si>
    <t>NBTS01924</t>
  </si>
  <si>
    <t>0963224482</t>
  </si>
  <si>
    <t>Smart phone - SamSung</t>
  </si>
  <si>
    <t>Androi</t>
  </si>
  <si>
    <t>0989 784 853</t>
  </si>
  <si>
    <t>0904 178 060</t>
  </si>
  <si>
    <t>0345 555 580</t>
  </si>
  <si>
    <t>0907 082 280</t>
  </si>
  <si>
    <t>0935 358 968</t>
  </si>
  <si>
    <t>Smart phone - ASUS</t>
  </si>
  <si>
    <t>Smart phone - SamSung J3</t>
  </si>
  <si>
    <t>Smart phone - iPhone</t>
  </si>
  <si>
    <t>IOS</t>
  </si>
  <si>
    <t>Smart phone - Lenovo (máy Công ty phát)</t>
  </si>
  <si>
    <t>Nguyễn Thành Tâm</t>
  </si>
  <si>
    <t>57D Khóm 5, phường 2,tp Vĩnh Long</t>
  </si>
  <si>
    <t>CA. Vĩnh Long</t>
  </si>
  <si>
    <t>0902664651</t>
  </si>
  <si>
    <t>Hoàng Văn Thắng</t>
  </si>
  <si>
    <t>NBTS01996</t>
  </si>
  <si>
    <t>NBTS01997</t>
  </si>
  <si>
    <t>074 092 000 062</t>
  </si>
  <si>
    <t>Cục QLDC</t>
  </si>
  <si>
    <t>NBTS02002</t>
  </si>
  <si>
    <t>Lê Quốc Nhã</t>
  </si>
  <si>
    <t>NBTS02004</t>
  </si>
  <si>
    <t>Võ Thị Tuyết Vân</t>
  </si>
  <si>
    <t>Hồ Văn Lưu</t>
  </si>
  <si>
    <t>Nguyễn Thanh Tân</t>
  </si>
  <si>
    <t>NBTS01176</t>
  </si>
  <si>
    <t>0906778758</t>
  </si>
  <si>
    <t>D21/ 564 Ấp 4 , Phong Phú, Bình Chánh, TPHCM</t>
  </si>
  <si>
    <t>024479228</t>
  </si>
  <si>
    <t>CA, Hồ Chí Minh</t>
  </si>
  <si>
    <t>Lưu Tuấn Kiệt</t>
  </si>
  <si>
    <t>334 035 499</t>
  </si>
  <si>
    <t>1977</t>
  </si>
  <si>
    <t>025 316 146</t>
  </si>
  <si>
    <t>NBTS02017</t>
  </si>
  <si>
    <t>CA Tỉnh Đắk Lắk</t>
  </si>
  <si>
    <t xml:space="preserve">Nguyễn Hoàng Quỳnh </t>
  </si>
  <si>
    <t>0932 064 756</t>
  </si>
  <si>
    <t>Nguyễn Minh Quang</t>
  </si>
  <si>
    <t>NBTS02027</t>
  </si>
  <si>
    <t>Nguyễn Hữu Vỏ</t>
  </si>
  <si>
    <t>Nguyễn Lê Thùy Trang</t>
  </si>
  <si>
    <t>0908 795 324</t>
  </si>
  <si>
    <t>61/20/4 Đường 475, Khu phố 5, Phước Long B, Quận 9, TP. Hồ Chí Minh</t>
  </si>
  <si>
    <t>079193007448</t>
  </si>
  <si>
    <t>Nguyễn Tấn Đạt</t>
  </si>
  <si>
    <t>0978 176 650</t>
  </si>
  <si>
    <t>Mỹ Lợi, Phù Mỹ, Bình Định</t>
  </si>
  <si>
    <t>CA tỉnh Nam Định</t>
  </si>
  <si>
    <t>Nguyễn Thị Vân</t>
  </si>
  <si>
    <t>NBTS02022</t>
  </si>
  <si>
    <t>NBTS02041</t>
  </si>
  <si>
    <t>NBTS02042</t>
  </si>
  <si>
    <t>NBTS02033</t>
  </si>
  <si>
    <t>NBTS02032</t>
  </si>
  <si>
    <t>NBTS02034</t>
  </si>
  <si>
    <t>01655110200</t>
  </si>
  <si>
    <t>Tân Thông Hội,Củ Chi,TPHCM</t>
  </si>
  <si>
    <t>079086011111</t>
  </si>
  <si>
    <t>9.5.2018</t>
  </si>
  <si>
    <t>tổng cụ cảnh sát</t>
  </si>
  <si>
    <t>15/10/1986</t>
  </si>
  <si>
    <t>Trần Anh Phương</t>
  </si>
  <si>
    <t>NBTS02044</t>
  </si>
  <si>
    <t>NBTS02051</t>
  </si>
  <si>
    <t>Phạm Thanh Hòa</t>
  </si>
  <si>
    <t>Quận Bình Thạnh</t>
  </si>
  <si>
    <t>Thuyên chuyển lên SS ngày bao nhiêu</t>
  </si>
  <si>
    <t>NBTS02067</t>
  </si>
  <si>
    <t>Trần Trung Nghĩa</t>
  </si>
  <si>
    <t>0777820163</t>
  </si>
  <si>
    <t>KP Đông Tư, Phường Lái Thiêu, Thị Xã Dĩ An, Bình Dương</t>
  </si>
  <si>
    <t>Phu Vạn Đông</t>
  </si>
  <si>
    <t>0337722692</t>
  </si>
  <si>
    <t>76 Khổng Tử, Xã Long Khánh, Đồng Nai</t>
  </si>
  <si>
    <t>NBTS01821</t>
  </si>
  <si>
    <t>Phan Thị Huyền Trang</t>
  </si>
  <si>
    <t>Hội An- Tân Hội- Tân Châu- Tây Ninh</t>
  </si>
  <si>
    <t>CV Tây Ninh</t>
  </si>
  <si>
    <t xml:space="preserve">ducviettac@gmail.com </t>
  </si>
  <si>
    <t>leminhhieu123@gmail.com</t>
  </si>
  <si>
    <t>NBTS01995</t>
  </si>
  <si>
    <t>NBTS00008</t>
  </si>
  <si>
    <t>NBTS01894</t>
  </si>
  <si>
    <t>NBTS00051</t>
  </si>
  <si>
    <t>NBTS01962</t>
  </si>
  <si>
    <t>NBTS01722</t>
  </si>
  <si>
    <t>NBTS00041</t>
  </si>
  <si>
    <t>NBTS00011</t>
  </si>
  <si>
    <t>NBTS02008</t>
  </si>
  <si>
    <t>NBTS01965</t>
  </si>
  <si>
    <t>NBTS01524</t>
  </si>
  <si>
    <t>NBTS00013</t>
  </si>
  <si>
    <t>NBTS01885</t>
  </si>
  <si>
    <t>NBTS00099</t>
  </si>
  <si>
    <t>NBTS02074</t>
  </si>
  <si>
    <t>NBTS02076</t>
  </si>
  <si>
    <t>NBTS02024</t>
  </si>
  <si>
    <t>NBTS00059</t>
  </si>
  <si>
    <t>NBTS01167</t>
  </si>
  <si>
    <t>NBTS00085</t>
  </si>
  <si>
    <t>NBTS02018</t>
  </si>
  <si>
    <t>NBTS02077</t>
  </si>
  <si>
    <t>NBTS00050</t>
  </si>
  <si>
    <t>NBTS00100</t>
  </si>
  <si>
    <t>NBTS02010</t>
  </si>
  <si>
    <t>NBTS00052</t>
  </si>
  <si>
    <t>NBTS01781</t>
  </si>
  <si>
    <t>NBTS01970</t>
  </si>
  <si>
    <t>NBTS01657</t>
  </si>
  <si>
    <t>NBTS01991</t>
  </si>
  <si>
    <t>NBTS01888</t>
  </si>
  <si>
    <t>NBTS01876</t>
  </si>
  <si>
    <t>NBTS01779</t>
  </si>
  <si>
    <t>NBTS01890</t>
  </si>
  <si>
    <t>NBTS00069</t>
  </si>
  <si>
    <t>NBTS01218</t>
  </si>
  <si>
    <t>NBTS01880</t>
  </si>
  <si>
    <t>NBTS01936</t>
  </si>
  <si>
    <t>NBTS01659</t>
  </si>
  <si>
    <t>NBTS00095</t>
  </si>
  <si>
    <t>NBTS01831</t>
  </si>
  <si>
    <t>NBTS01879</t>
  </si>
  <si>
    <t>NBTS01891</t>
  </si>
  <si>
    <t>NBTS01902</t>
  </si>
  <si>
    <t>Huỳnh Thị Phương thảo</t>
  </si>
  <si>
    <t>NBTS02080</t>
  </si>
  <si>
    <t>0934854568'</t>
  </si>
  <si>
    <t>Đoàn Thị Điểm,Phú Nhuận,TpHCm</t>
  </si>
  <si>
    <t>025514081'</t>
  </si>
  <si>
    <t>Ca Long An</t>
  </si>
  <si>
    <t>024549682</t>
  </si>
  <si>
    <t>Đỗ Thị Xuân Trang</t>
  </si>
  <si>
    <t>Vũ Tuấn Anh</t>
  </si>
  <si>
    <t>NBTS02035</t>
  </si>
  <si>
    <t>NBTS02036</t>
  </si>
  <si>
    <t>0788 770 541</t>
  </si>
  <si>
    <t>0969 390 804</t>
  </si>
  <si>
    <t>0935 830 881</t>
  </si>
  <si>
    <t>0901 654 273</t>
  </si>
  <si>
    <t>01212 232 902</t>
  </si>
  <si>
    <t>0902 64 65 69</t>
  </si>
  <si>
    <t>0988 783 496</t>
  </si>
  <si>
    <t>Trần Thanh Nghĩa</t>
  </si>
  <si>
    <t>0395 224 598</t>
  </si>
  <si>
    <t>0906 867 123</t>
  </si>
  <si>
    <t>0931 410 713</t>
  </si>
  <si>
    <t>Nguyễn Thị Kim Phương</t>
  </si>
  <si>
    <t>0898 925 311</t>
  </si>
  <si>
    <t>0941 288 823</t>
  </si>
  <si>
    <t>0120 4867 383</t>
  </si>
  <si>
    <t>0987 910 223</t>
  </si>
  <si>
    <t>01656 867 393</t>
  </si>
  <si>
    <t>01628 158 183</t>
  </si>
  <si>
    <t>0903 314 677</t>
  </si>
  <si>
    <t>0906 470 533</t>
  </si>
  <si>
    <t>01204 867 383</t>
  </si>
  <si>
    <t>0909239095</t>
  </si>
  <si>
    <t>Xã Hòa Vinh,Đông Hòa,Phú Yên</t>
  </si>
  <si>
    <t>1/2/2013'</t>
  </si>
  <si>
    <t>Ca Phú Yên</t>
  </si>
  <si>
    <t>0931324482</t>
  </si>
  <si>
    <t>0969572740</t>
  </si>
  <si>
    <t>Nguyễn Đăng Khương</t>
  </si>
  <si>
    <t>0981867570</t>
  </si>
  <si>
    <t>Tân Đông, Thạnh Hóa, Long An</t>
  </si>
  <si>
    <t>301542682</t>
  </si>
  <si>
    <t>NBTS02097</t>
  </si>
  <si>
    <t>NBTS01878</t>
  </si>
  <si>
    <t>Thôn 4, Ea Huar, Huyện Buôn Đôn, Đăk Lăk</t>
  </si>
  <si>
    <t>Trần Trung Hiếu</t>
  </si>
  <si>
    <t>Liên Sơn, Phước Vinh, Ninh Phước, Ninh Thuận</t>
  </si>
  <si>
    <t>CA Tỉnh Ninh Thuận</t>
  </si>
  <si>
    <t>NBTS02014</t>
  </si>
  <si>
    <t>Bùi Đức Tâm</t>
  </si>
  <si>
    <t>0924161368</t>
  </si>
  <si>
    <t>Xã Cẩm Thủy, Thanh Hóa</t>
  </si>
  <si>
    <t>Xin vào làm lại thay cho nhân viên Võ Thị Nga</t>
  </si>
  <si>
    <t>NBTS02092</t>
  </si>
  <si>
    <t>NBTS02098</t>
  </si>
  <si>
    <t>NBTS02100</t>
  </si>
  <si>
    <t>NBTB00067</t>
  </si>
  <si>
    <t>Nguyễn Thanh Trâm</t>
  </si>
  <si>
    <t>NBTS02063</t>
  </si>
  <si>
    <t>Nguyễn Tiến Hải</t>
  </si>
  <si>
    <t>Nguyễn Thành Phước</t>
  </si>
  <si>
    <t>NBTS02118</t>
  </si>
  <si>
    <t>NBTS02109</t>
  </si>
  <si>
    <t>Lê Xuân Hạnh</t>
  </si>
  <si>
    <t>Trịnh Xuân Hòa</t>
  </si>
  <si>
    <t>Hoàng Vũ Nguyên</t>
  </si>
  <si>
    <t>Trịnh Hoàng Sang</t>
  </si>
  <si>
    <t>Nguyễn Trọng Hiếu</t>
  </si>
  <si>
    <t>NBTS01828</t>
  </si>
  <si>
    <t>0901.616.382</t>
  </si>
  <si>
    <t>0903615480</t>
  </si>
  <si>
    <t>85/5H Phan Tây Hồ, P7, Phú Nhuận</t>
  </si>
  <si>
    <t>023448542</t>
  </si>
  <si>
    <t>hoatx.info@gmail.com</t>
  </si>
  <si>
    <t>Bùi Hữu Nghĩa NPP Anh Duy</t>
  </si>
  <si>
    <t>NBTS02135</t>
  </si>
  <si>
    <t>NBTS02143</t>
  </si>
  <si>
    <t>Trần Thị Mỹ Hạnh</t>
  </si>
  <si>
    <t>Nguyễn Hoàng Thọ</t>
  </si>
  <si>
    <t>Ngô Thị Soa</t>
  </si>
  <si>
    <t>Nguyễn Xuân Trung</t>
  </si>
  <si>
    <t>Trần Thị Hồng</t>
  </si>
  <si>
    <t>DEPO 1</t>
  </si>
  <si>
    <t>NBTS01461</t>
  </si>
  <si>
    <t>NBTS00654</t>
  </si>
  <si>
    <t>NBTS00432</t>
  </si>
  <si>
    <t>NBTS01460</t>
  </si>
  <si>
    <t>EDD3</t>
  </si>
  <si>
    <t>Nguyễn Phương Thảo</t>
  </si>
  <si>
    <t>Trần Thị Thu Hồng</t>
  </si>
  <si>
    <t>Vương Thị Hồng Thái</t>
  </si>
  <si>
    <t>Trần Thị Hà</t>
  </si>
  <si>
    <t>Phạm Đức Vượng</t>
  </si>
  <si>
    <t>Nguyễn Thị Thương</t>
  </si>
  <si>
    <t>Đặng Thị Vân Anh</t>
  </si>
  <si>
    <t>Phùng Thanh Sơn</t>
  </si>
  <si>
    <t>Phùng Thị Lệ</t>
  </si>
  <si>
    <t>NBTS01938</t>
  </si>
  <si>
    <t>NBTS00500</t>
  </si>
  <si>
    <t>NBTS02007</t>
  </si>
  <si>
    <t>NBTS00507</t>
  </si>
  <si>
    <t>NBTS01815</t>
  </si>
  <si>
    <t>NBTS01812</t>
  </si>
  <si>
    <t>NBTS02000</t>
  </si>
  <si>
    <t>NBTS01978</t>
  </si>
  <si>
    <t>NBTS00503</t>
  </si>
  <si>
    <t>EDD 3</t>
  </si>
  <si>
    <t>Nguyễn Quang Thông</t>
  </si>
  <si>
    <t>Vương Đình An</t>
  </si>
  <si>
    <t>Trần Anh Tuấn</t>
  </si>
  <si>
    <t>Vương Hoàng Long</t>
  </si>
  <si>
    <t>Phạm Đức Thịnh</t>
  </si>
  <si>
    <t>NBTS01471</t>
  </si>
  <si>
    <t>NBTS00439</t>
  </si>
  <si>
    <t>NBTS01843</t>
  </si>
  <si>
    <t>Ngô Kim Tuyến</t>
  </si>
  <si>
    <t>NBTS02149</t>
  </si>
  <si>
    <t>NBTS02150</t>
  </si>
  <si>
    <t xml:space="preserve">Vinh  </t>
  </si>
  <si>
    <t>0912376969</t>
  </si>
  <si>
    <t>Số 6, ngõ 1 Cao Lỗ, Vinh, Nghệ An</t>
  </si>
  <si>
    <t>182524644</t>
  </si>
  <si>
    <t>Myhanhre2.nabativinh@gmail.com</t>
  </si>
  <si>
    <t>Vinh, Hưng Nguyên</t>
  </si>
  <si>
    <t>0383411848</t>
  </si>
  <si>
    <t>Đội 4, Hưng Tân, Hưng Nguyên, Nghệ An</t>
  </si>
  <si>
    <t>186038957</t>
  </si>
  <si>
    <t>Ngosoare3.nabativinh@gmail.com</t>
  </si>
  <si>
    <t>Cửa Lò, Hưng Dũng, Hà Huy Tập</t>
  </si>
  <si>
    <t>0948420499</t>
  </si>
  <si>
    <t>Khối 10, Hà Huy Tập, Vinh, Nghệ An</t>
  </si>
  <si>
    <t>186021193</t>
  </si>
  <si>
    <t>Thongre4.nabativinh@gmail.com</t>
  </si>
  <si>
    <t>Quỳnh Lưu</t>
  </si>
  <si>
    <t>0963145257</t>
  </si>
  <si>
    <t>Xóm 8, Diễn Xuân, Diễn Châu, Nghệ An</t>
  </si>
  <si>
    <t>186410514</t>
  </si>
  <si>
    <t>Trungre5.nabativinh@gmail.com</t>
  </si>
  <si>
    <t>Diễn Châu, Yên Thành</t>
  </si>
  <si>
    <t>0387925976</t>
  </si>
  <si>
    <t>Xóm 1, Diễn Xuân, Diễn Châu, Nghệ An</t>
  </si>
  <si>
    <t>186020151</t>
  </si>
  <si>
    <t>Hongre6.nabativinh@gmail.com</t>
  </si>
  <si>
    <t>Nghi Lộc</t>
  </si>
  <si>
    <t>0974245137</t>
  </si>
  <si>
    <t>Xóm 13, xã Nghi Trung, Nghi Lộc, Nghệ An</t>
  </si>
  <si>
    <t>186051415</t>
  </si>
  <si>
    <t>Thows1.nabativinh@gmail.com</t>
  </si>
  <si>
    <t>BM</t>
  </si>
  <si>
    <t>Hà Nội</t>
  </si>
  <si>
    <t>Miêu Nha Tây Mỗ,Nam Từ Liêm,Hà Nội</t>
  </si>
  <si>
    <t>001179011413</t>
  </si>
  <si>
    <t>CA Hà Nội</t>
  </si>
  <si>
    <t>17/10/2018</t>
  </si>
  <si>
    <t>Phường Tích Lương - Thái Nguyên</t>
  </si>
  <si>
    <t>090725764</t>
  </si>
  <si>
    <t>Ca,Thái nguyên</t>
  </si>
  <si>
    <t>anroid</t>
  </si>
  <si>
    <t xml:space="preserve">P401 E1 Tập Thể Vĩnh Phúc, Ba Đình </t>
  </si>
  <si>
    <t>001179002434</t>
  </si>
  <si>
    <t>06/03/1999</t>
  </si>
  <si>
    <t>30/06/1979</t>
  </si>
  <si>
    <t>Hợp Thanh-Mỹ Đức-Hà Nội</t>
  </si>
  <si>
    <t>017094199</t>
  </si>
  <si>
    <t>Hà nội</t>
  </si>
  <si>
    <t>16/08/2018</t>
  </si>
  <si>
    <t>Thanh Oai</t>
  </si>
  <si>
    <t>Đồng Tân Ứng Hòa Hà Nội</t>
  </si>
  <si>
    <t>112474816</t>
  </si>
  <si>
    <t>23/08/2018</t>
  </si>
  <si>
    <t>Cát ThànhTrực Ninh Nam Định</t>
  </si>
  <si>
    <t>Nam Định</t>
  </si>
  <si>
    <t>17/08/2018</t>
  </si>
  <si>
    <t>Thường tín</t>
  </si>
  <si>
    <t>Tô Hiệu-Thường tín-Hà Nội</t>
  </si>
  <si>
    <t>017427108</t>
  </si>
  <si>
    <t>01/10/2018</t>
  </si>
  <si>
    <t>Phú Xuyên</t>
  </si>
  <si>
    <t>Ba Lăng - Dũng Tiến - Thường Tín - Hà Nội</t>
  </si>
  <si>
    <t>112383692</t>
  </si>
  <si>
    <t>Ba Vì-Hà Nội</t>
  </si>
  <si>
    <t>017236560</t>
  </si>
  <si>
    <t>12/10/2018</t>
  </si>
  <si>
    <t>Cao Thắng-Lương Sơn-Hòa Bình</t>
  </si>
  <si>
    <t>Hòa bình</t>
  </si>
  <si>
    <t>17/09/2018</t>
  </si>
  <si>
    <t>163216755</t>
  </si>
  <si>
    <t>annghean18@gmail.com</t>
  </si>
  <si>
    <t>hoanglong18375@gmail.com</t>
  </si>
  <si>
    <t>tuanhn.nabati@gmail.com</t>
  </si>
  <si>
    <t>thinhphamnabati@gmail.com</t>
  </si>
  <si>
    <t>thanhtamvl39@gmail.com</t>
  </si>
  <si>
    <t>0975705352</t>
  </si>
  <si>
    <t>093 4640879</t>
  </si>
  <si>
    <t>0983447172</t>
  </si>
  <si>
    <t>0912177607</t>
  </si>
  <si>
    <t>05/05/2018</t>
  </si>
  <si>
    <t>09/05/2018</t>
  </si>
  <si>
    <t>NBTS02155</t>
  </si>
  <si>
    <t>Nguyễn Thị Thu Thủy</t>
  </si>
  <si>
    <t xml:space="preserve">TC: HCM </t>
  </si>
  <si>
    <t>Trần Đức Vinh</t>
  </si>
  <si>
    <t>Lữ Thị Ngọc Huệ</t>
  </si>
  <si>
    <t>Nguyễn Bửu Sang</t>
  </si>
  <si>
    <t>NBTS02162</t>
  </si>
  <si>
    <t>NBTS02163</t>
  </si>
  <si>
    <t>NBTS02164</t>
  </si>
  <si>
    <t>NBTS02165</t>
  </si>
  <si>
    <t>Nguyễn Thị Luyến</t>
  </si>
  <si>
    <t>NBTS02178</t>
  </si>
  <si>
    <t>27/40/134 Huỳnh Tịnh Của, P.8, Q.3</t>
  </si>
  <si>
    <t>022992697</t>
  </si>
  <si>
    <t>237/11A/24 Nguyễn Văn Đậu, P.11, Bthanh</t>
  </si>
  <si>
    <t>025160071</t>
  </si>
  <si>
    <t>NBTS02183</t>
  </si>
  <si>
    <t>Lê Hoàng Phúc</t>
  </si>
  <si>
    <t>71 Bà Hạt, Phường 9, Quận 10, HCM</t>
  </si>
  <si>
    <t>026023913</t>
  </si>
  <si>
    <t>082182000649</t>
  </si>
  <si>
    <t>0933538287</t>
  </si>
  <si>
    <t>Cục Trưởng Cục Cảnh Sát ĐKQL Cư Trú và DLQG Về Dân Cư</t>
  </si>
  <si>
    <t>Thay cho Trần Văn Động</t>
  </si>
  <si>
    <t>0902502982</t>
  </si>
  <si>
    <t>148/1/2 Lý Chính Thắng, P.7, Q.3</t>
  </si>
  <si>
    <t>0234207666</t>
  </si>
  <si>
    <t>Thay cho Lê Hữu Nam</t>
  </si>
  <si>
    <t>La Bang Chùa, Đôn Châu, Duyên Hải, Trà Vinh</t>
  </si>
  <si>
    <t>334942894</t>
  </si>
  <si>
    <t>CA Tỉnh Trà Vinh</t>
  </si>
  <si>
    <t>0903731761</t>
  </si>
  <si>
    <t>Khu 8, Quang Húc, Tam Long, Phú Thọ</t>
  </si>
  <si>
    <t>132361540</t>
  </si>
  <si>
    <t>CA Phú Thọ</t>
  </si>
  <si>
    <t>079180005108</t>
  </si>
  <si>
    <t>079089006705</t>
  </si>
  <si>
    <t>05/12/1989</t>
  </si>
  <si>
    <t>quyvo.nabati@gmail.com</t>
  </si>
  <si>
    <t>Võ Đức Quý</t>
  </si>
  <si>
    <t>NBTS02187</t>
  </si>
  <si>
    <t>NBTS02188</t>
  </si>
  <si>
    <t>0908 500519</t>
  </si>
  <si>
    <t>RSM</t>
  </si>
  <si>
    <t>Châu Phú Thanh Nhàn</t>
  </si>
  <si>
    <t>EDD 1 + DEPO 4</t>
  </si>
  <si>
    <t>0901 673 878</t>
  </si>
  <si>
    <t>0939697100</t>
  </si>
  <si>
    <t>NBTS02190</t>
  </si>
  <si>
    <t>Trần Bá Quyền</t>
  </si>
  <si>
    <t>NBTS02191</t>
  </si>
  <si>
    <t>Lương Việt Hùng</t>
  </si>
  <si>
    <t>NBTS02192</t>
  </si>
  <si>
    <t>Hồ Trung Quyền</t>
  </si>
  <si>
    <t>NBTS02193</t>
  </si>
  <si>
    <t>Trần Đình Duy</t>
  </si>
  <si>
    <t>NBTS00094</t>
  </si>
  <si>
    <t>0908405740
/0919801551</t>
  </si>
  <si>
    <t>NBTS02194</t>
  </si>
  <si>
    <t>Huỳnh Thị Cẩm Vân</t>
  </si>
  <si>
    <t>Bùi Thị Mỹ Ny</t>
  </si>
  <si>
    <t>Mai Thanh Hùng</t>
  </si>
  <si>
    <t>Trần Thị Mộng Tuyền</t>
  </si>
  <si>
    <t>NBTS02195</t>
  </si>
  <si>
    <t>NBTS02196</t>
  </si>
  <si>
    <t>NBTS02197</t>
  </si>
  <si>
    <t>NBTS02198</t>
  </si>
  <si>
    <t>EDD 2 + DEPO 3 + NPP Anh Duy</t>
  </si>
  <si>
    <t>EDD 4 + DEPO 2+ NPP Đô Thành</t>
  </si>
  <si>
    <t>Thái Văn Hậu</t>
  </si>
  <si>
    <t>0933 555 960</t>
  </si>
  <si>
    <t xml:space="preserve"> Mỹ Lợi, Phù Mỹ, Bình Định</t>
  </si>
  <si>
    <t>Nguyễn Văn Trung</t>
  </si>
  <si>
    <t>0943516243</t>
  </si>
  <si>
    <t>Hòa Minh, Tuy Phong, Bình Thuận</t>
  </si>
  <si>
    <t>260967058</t>
  </si>
  <si>
    <t>CA Bình Thuận</t>
  </si>
  <si>
    <t>NBTS02199</t>
  </si>
  <si>
    <t>Trịnh Xuân Thái</t>
  </si>
  <si>
    <t>0901468254</t>
  </si>
  <si>
    <t>46/5 Phan Tây Hồ, Phường 7, Phú Nhuận</t>
  </si>
  <si>
    <t>079072005359</t>
  </si>
  <si>
    <t>BÁO NHẦM NGHỈ 8/1/2019</t>
  </si>
  <si>
    <t>NBTS02201</t>
  </si>
  <si>
    <t>NBTS02205</t>
  </si>
  <si>
    <t>Lê Minh Trọng</t>
  </si>
  <si>
    <t>254/8/4, Âu Cơ, P 9, Q Tân Bình</t>
  </si>
  <si>
    <t>023762841</t>
  </si>
  <si>
    <t>NBTS02206</t>
  </si>
  <si>
    <t>Vacancy BM</t>
  </si>
  <si>
    <t>NPP Củ Chi</t>
  </si>
  <si>
    <t>NPP Đô Thành</t>
  </si>
  <si>
    <t>Chuyển qua NPP Đô Thành (Nhà Bè) từ ngày 08/01/2019</t>
  </si>
  <si>
    <t>Chuyển qua NPP Đô Thành (Nhà Bè) từ ngày 08/01/2020</t>
  </si>
  <si>
    <t>NBTS02212</t>
  </si>
  <si>
    <t>NBTS02214</t>
  </si>
  <si>
    <t>NBTS02210</t>
  </si>
  <si>
    <t>NBTS02211</t>
  </si>
  <si>
    <t>NBTS02213</t>
  </si>
  <si>
    <t>NBTS02208</t>
  </si>
  <si>
    <t>NBTS02215</t>
  </si>
  <si>
    <t>Hồ Văn Hiếu</t>
  </si>
  <si>
    <t>Huỳnh Thanh Phong</t>
  </si>
  <si>
    <t>Lê Thị Hoàng Giao</t>
  </si>
  <si>
    <t>NBTS02216</t>
  </si>
  <si>
    <t>NBTS02217</t>
  </si>
  <si>
    <t>NBTS02218</t>
  </si>
  <si>
    <t>NBTS02219</t>
  </si>
  <si>
    <t>Trần Quốc Việt</t>
  </si>
  <si>
    <t>Marital status</t>
  </si>
  <si>
    <t>Experience</t>
  </si>
  <si>
    <t>Experience before join NBT</t>
  </si>
  <si>
    <t>Recruitment resources</t>
  </si>
  <si>
    <t>Single</t>
  </si>
  <si>
    <t>MT Indirect</t>
  </si>
  <si>
    <t>MTM</t>
  </si>
  <si>
    <t>NBTS00593</t>
  </si>
  <si>
    <t>Phan Thị Ngọc Thiêu</t>
  </si>
  <si>
    <t>MTS</t>
  </si>
  <si>
    <t>InDirect South</t>
  </si>
  <si>
    <t>NBTS02345</t>
  </si>
  <si>
    <t>NBTS02467</t>
  </si>
  <si>
    <t>NBTS02468</t>
  </si>
  <si>
    <t>NBTS02440</t>
  </si>
  <si>
    <t>NBTS01643</t>
  </si>
  <si>
    <t>NBTS02471</t>
  </si>
  <si>
    <t>NBTS02470</t>
  </si>
  <si>
    <t>Phạm Phương Sinh</t>
  </si>
  <si>
    <t>Trần Thị Ngọc Gấm</t>
  </si>
  <si>
    <t>Đỗ Cao Trí</t>
  </si>
  <si>
    <t>Lê Tấn Vũ</t>
  </si>
  <si>
    <t>Trần Thị Kim Hà</t>
  </si>
  <si>
    <t>Bùi Thị Duyên</t>
  </si>
  <si>
    <t>MTE</t>
  </si>
  <si>
    <t>Quận 5, quận 8, quận 10</t>
  </si>
  <si>
    <t>Quận Bình Tân, Bình Chánh</t>
  </si>
  <si>
    <t>Quận Tân Bình, Quận 3, Phú Nhuận</t>
  </si>
  <si>
    <t>Quận 2,9, Quận Thủ Đức</t>
  </si>
  <si>
    <t>Quận Tân phú, Q 11, Q.6</t>
  </si>
  <si>
    <t>0937957473</t>
  </si>
  <si>
    <t>0909569964</t>
  </si>
  <si>
    <t>0907611008</t>
  </si>
  <si>
    <t>0948496998</t>
  </si>
  <si>
    <t>0938769802</t>
  </si>
  <si>
    <t>0979896403</t>
  </si>
  <si>
    <t>0902 332 669</t>
  </si>
  <si>
    <t>NBTB00032</t>
  </si>
  <si>
    <t>Lê Văn Thanh Khánh</t>
  </si>
  <si>
    <t>MT Direct</t>
  </si>
  <si>
    <t>0901293905</t>
  </si>
  <si>
    <t>NBTS02522</t>
  </si>
  <si>
    <t>NBTS02589</t>
  </si>
  <si>
    <t>Nguyễn Thị Hoàng Mỹ</t>
  </si>
  <si>
    <t>Gò Vấp, Tân Bình, Tân Phú</t>
  </si>
  <si>
    <t>Quận 7,10,1, Tân Bình</t>
  </si>
  <si>
    <t>0906 318 933</t>
  </si>
  <si>
    <t>0785 913 303</t>
  </si>
  <si>
    <t>NBTS00605</t>
  </si>
  <si>
    <t>Phan Thị Trúc Phương</t>
  </si>
  <si>
    <t>Sài Gòn Co.op</t>
  </si>
  <si>
    <t>ĐH Sư Phạm</t>
  </si>
  <si>
    <t>Trung cấp Y Học Cổ Truyền</t>
  </si>
  <si>
    <t>2 Năm</t>
  </si>
  <si>
    <t>Get married</t>
  </si>
  <si>
    <t>Người quen giới thiệu</t>
  </si>
  <si>
    <t>Nguyễn Thị Bích Trâm</t>
  </si>
  <si>
    <t>72 Tây Sơn, P. Tân Quý, Tân Phú, TP.HCM</t>
  </si>
  <si>
    <t>070181000023</t>
  </si>
  <si>
    <t xml:space="preserve">Tổng cục cảnh sát </t>
  </si>
  <si>
    <t>Khóm 5, Phường 6, TP.Cao Lãnh, Đồng Tháp</t>
  </si>
  <si>
    <t>1992</t>
  </si>
  <si>
    <t>CA Đồng Tháp</t>
  </si>
  <si>
    <t>NBTS02547</t>
  </si>
  <si>
    <t>NBTS02523</t>
  </si>
  <si>
    <t>NBTS01425</t>
  </si>
  <si>
    <t>NBTS00607</t>
  </si>
  <si>
    <t>NBTS02065</t>
  </si>
  <si>
    <t>NBTS00609</t>
  </si>
  <si>
    <t>NBTS02654</t>
  </si>
  <si>
    <t>NBTS02469</t>
  </si>
  <si>
    <t>Đặng Thiên Thanh</t>
  </si>
  <si>
    <t>Phạm Diệp Mỹ Tiên</t>
  </si>
  <si>
    <t>Võ Thị Bé Sáu</t>
  </si>
  <si>
    <t>Nguyễn Đức Thịnh</t>
  </si>
  <si>
    <t>Phạm Minh Thuộc</t>
  </si>
  <si>
    <t>Nguyễn Ngọc Phượng</t>
  </si>
  <si>
    <t xml:space="preserve">Nguyễn Công Đạt </t>
  </si>
  <si>
    <t>Quận 1,11,10, Bình Tân</t>
  </si>
  <si>
    <t>Quận Gò Vấp, Quận Phú Nhuận, Quận 3</t>
  </si>
  <si>
    <t>Quận 2.9, Thủ Đức</t>
  </si>
  <si>
    <t>Cần Thơ,An Giang, Kiên Giang, Cà Mau, Hậu Giang</t>
  </si>
  <si>
    <t>Hóc Môn, Củ Chị, Quận 12, Tân Phú</t>
  </si>
  <si>
    <t>0989 135 251</t>
  </si>
  <si>
    <t>0989827270</t>
  </si>
  <si>
    <t>0909.588.892</t>
  </si>
  <si>
    <t>01693737395</t>
  </si>
  <si>
    <t>0776708462</t>
  </si>
  <si>
    <t>0704538051</t>
  </si>
  <si>
    <t>0397190814</t>
  </si>
  <si>
    <t>NBTB00068</t>
  </si>
  <si>
    <t>Ngô Duy Phương</t>
  </si>
  <si>
    <t>MTN</t>
  </si>
  <si>
    <t>NBTS00611</t>
  </si>
  <si>
    <t>Nguyễn Thị Thúy Vân</t>
  </si>
  <si>
    <t>Indirect +Direct North</t>
  </si>
  <si>
    <t>0904 963 257</t>
  </si>
  <si>
    <t>Hoàng Lệ Hương</t>
  </si>
  <si>
    <t>Đinh Trang Thư</t>
  </si>
  <si>
    <t>Lê Thị Vân Anh</t>
  </si>
  <si>
    <t>Trương Thị Liên</t>
  </si>
  <si>
    <t>Lê Đoàn Hương Giang</t>
  </si>
  <si>
    <t>NBTS00612</t>
  </si>
  <si>
    <t>NBTS00617</t>
  </si>
  <si>
    <t>NBTS01286</t>
  </si>
  <si>
    <t>NBTS00614</t>
  </si>
  <si>
    <t>NBTS00618</t>
  </si>
  <si>
    <t>0904 259 697</t>
  </si>
  <si>
    <t>0906234186</t>
  </si>
  <si>
    <t>0968485569</t>
  </si>
  <si>
    <t>0987 623 079</t>
  </si>
  <si>
    <t>101/151P Nguyễn Văn Đậu, F.5, Quận Bình Thạnh</t>
  </si>
  <si>
    <t>023381766</t>
  </si>
  <si>
    <t>23.11.1981</t>
  </si>
  <si>
    <t>25.04.2011</t>
  </si>
  <si>
    <t>CA. TP.CM</t>
  </si>
  <si>
    <t>341546124</t>
  </si>
  <si>
    <t>166/111/3G Đoàn Văn Bơ, P.14, Quận 4</t>
  </si>
  <si>
    <t>079186010298</t>
  </si>
  <si>
    <t>225333837</t>
  </si>
  <si>
    <t>06.06.2018</t>
  </si>
  <si>
    <t>Cao đẳng Kế Toán</t>
  </si>
  <si>
    <t>2 năm</t>
  </si>
  <si>
    <t>Đại học</t>
  </si>
  <si>
    <t>332/119/12/6A4 Dương Quảng Hàm, P.5, Quận Gò Vấp</t>
  </si>
  <si>
    <t>264303599</t>
  </si>
  <si>
    <t>04.09.2012</t>
  </si>
  <si>
    <t>Đại học Quản trị kinh doanh</t>
  </si>
  <si>
    <t>Phan Thị Ngọc Út</t>
  </si>
  <si>
    <t>17.09.2010</t>
  </si>
  <si>
    <t>CA. Bến Tre</t>
  </si>
  <si>
    <t>Đại học chuyên ngành xét nghiệm đa khoa</t>
  </si>
  <si>
    <t>MTS đăng tin trên mạng, MTE ứng tuyển</t>
  </si>
  <si>
    <t>Khu phố 9, Dương Đông, Phú Quốc, Kiên Giang</t>
  </si>
  <si>
    <t>371694258</t>
  </si>
  <si>
    <t>25.02.2011</t>
  </si>
  <si>
    <t>CA. Kiên Giang</t>
  </si>
  <si>
    <t>91/903A Nguyễn Văn Nghi, P.7, Quận Gò Vấp</t>
  </si>
  <si>
    <t>024326921</t>
  </si>
  <si>
    <t>23.04.1990</t>
  </si>
  <si>
    <t>23.05.2014</t>
  </si>
  <si>
    <t>Núi Đỏ, Bàu Sen, TX Long Khánh, Tỉnh Đồng Nai</t>
  </si>
  <si>
    <t>272336158</t>
  </si>
  <si>
    <t>07.07.2009</t>
  </si>
  <si>
    <t>CA Đồng Nai</t>
  </si>
  <si>
    <t>147/60 amakhe- tp. Buôn Ma Thuột, Daklak</t>
  </si>
  <si>
    <t>CA Daklak</t>
  </si>
  <si>
    <t>1 Năm</t>
  </si>
  <si>
    <t>23.06.2018</t>
  </si>
  <si>
    <t>CA Tiền Giang</t>
  </si>
  <si>
    <t>Ấp Tân Hiệp, Tân Hội, Cai Lậy, Tiền Giang</t>
  </si>
  <si>
    <t>Hương Thủy</t>
  </si>
  <si>
    <t>Đà Nẵng</t>
  </si>
  <si>
    <t>Phòng 2410 chung cư 789 Xuân đỉnh, Từ Liêm, Hà Nội</t>
  </si>
  <si>
    <t>027186000475</t>
  </si>
  <si>
    <t>28.03.2017</t>
  </si>
  <si>
    <t>Cục CS ĐKQL Cư trú và DLQG về dân cư</t>
  </si>
  <si>
    <t>CA Ninh Bình</t>
  </si>
  <si>
    <t>Phòng 1520 tòa HH03B Lô B1.3 KĐT Thanh Hà, Phú Lương, Hà Đông</t>
  </si>
  <si>
    <t>036188005284</t>
  </si>
  <si>
    <t>22.06.2018</t>
  </si>
  <si>
    <t>01.09.1988</t>
  </si>
  <si>
    <t>Số 452 tổ 29 Hoàng Văn Thụ, Hoàng Mai Hà Nội</t>
  </si>
  <si>
    <t>001181015513</t>
  </si>
  <si>
    <t>201747240</t>
  </si>
  <si>
    <t>29.10.2013</t>
  </si>
  <si>
    <t>CA Đà Nẵng</t>
  </si>
  <si>
    <t>Đại học Kinh Tế Đà Nẵng</t>
  </si>
  <si>
    <t>6 năm</t>
  </si>
  <si>
    <t>Công ty Vietbis</t>
  </si>
  <si>
    <t>Đại học thương mại</t>
  </si>
  <si>
    <t>Trung cấp đện tử Viễn Thông</t>
  </si>
  <si>
    <t>47/8 KP3 Tân Thuận Tây, Quận 7</t>
  </si>
  <si>
    <t>092192000442</t>
  </si>
  <si>
    <t>22.04.1992</t>
  </si>
  <si>
    <t>21.01.2016</t>
  </si>
  <si>
    <t>Cao đẳng ngành MKT</t>
  </si>
  <si>
    <t>08.08.2008</t>
  </si>
  <si>
    <t>05.09.2018</t>
  </si>
  <si>
    <t>11 Hoàng Việt, Thắng Lợi, Buôn Ma Thuột, Đăk Lăk</t>
  </si>
  <si>
    <t>CA Dak Lak</t>
  </si>
  <si>
    <t>025837305</t>
  </si>
  <si>
    <t>Con Cưng</t>
  </si>
  <si>
    <t>3 Năm</t>
  </si>
  <si>
    <t xml:space="preserve">Cao đẳng </t>
  </si>
  <si>
    <t>ấp Tân Lợi, Tân Phú Tây, Mỏ Cày Bắc, Bến Tre</t>
  </si>
  <si>
    <t>Phú Hải, Cam Phú, Cam Ranh, Khánh Hòa</t>
  </si>
  <si>
    <t>NBTS02741</t>
  </si>
  <si>
    <t>Lê Thị Hương</t>
  </si>
  <si>
    <t>Xã Lộc Tân, Huyện Hậu Lộc, Thanh Hóa</t>
  </si>
  <si>
    <t>15.01.2016</t>
  </si>
  <si>
    <t>26.07.1992</t>
  </si>
  <si>
    <t>Nam</t>
  </si>
  <si>
    <t xml:space="preserve">Thang </t>
  </si>
  <si>
    <t>Tuan</t>
  </si>
  <si>
    <t>STT</t>
  </si>
  <si>
    <t>Code</t>
  </si>
  <si>
    <t>D-O-B</t>
  </si>
  <si>
    <t>Remark</t>
  </si>
  <si>
    <t>MT</t>
  </si>
  <si>
    <t>W4</t>
  </si>
  <si>
    <t>Đoàn Thị Hoài Thu</t>
  </si>
  <si>
    <t>Metro+Lotte South</t>
  </si>
  <si>
    <t>0935 222 494</t>
  </si>
  <si>
    <t>351 Tân Kỳ Tân Quý, Q Tân Phú</t>
  </si>
  <si>
    <t>W1</t>
  </si>
  <si>
    <t>NBTS01642</t>
  </si>
  <si>
    <t>Trần Thị Kim Dung</t>
  </si>
  <si>
    <t>W2</t>
  </si>
  <si>
    <t>0978855131</t>
  </si>
  <si>
    <t>128 HT44 KP3 P.Hiệp Thành, Quận 12</t>
  </si>
  <si>
    <t>023444656</t>
  </si>
  <si>
    <t>CA,HCM</t>
  </si>
  <si>
    <t xml:space="preserve">Trần Thanh Phi Hùng </t>
  </si>
  <si>
    <t>0909612963</t>
  </si>
  <si>
    <t>1068/6 Khu phố 1, P. Linh Chiểu, Kha vạn cân. Thủ Đức</t>
  </si>
  <si>
    <t>024905992</t>
  </si>
  <si>
    <t>NBTS01783</t>
  </si>
  <si>
    <t>Trần Khắc Minh Tấn</t>
  </si>
  <si>
    <t>NBTS01789</t>
  </si>
  <si>
    <t>Vũ Văn Thắng</t>
  </si>
  <si>
    <t xml:space="preserve"> 12/12</t>
  </si>
  <si>
    <t xml:space="preserve"> 025812643 </t>
  </si>
  <si>
    <t>NBTS01916</t>
  </si>
  <si>
    <t>Nguyễn Thị Ngọc Thảo</t>
  </si>
  <si>
    <t>01264529880</t>
  </si>
  <si>
    <t>285/83 CMT8 P12. Q 10</t>
  </si>
  <si>
    <t>023275971</t>
  </si>
  <si>
    <t>01/09/2018</t>
  </si>
  <si>
    <t>NBTS01917</t>
  </si>
  <si>
    <t>Huỳnh Công Thành</t>
  </si>
  <si>
    <t>0904036349</t>
  </si>
  <si>
    <t xml:space="preserve">91/20A NGUYỄN THANH TUYỀN ,P2, TÂN BÌNH </t>
  </si>
  <si>
    <t>024891300</t>
  </si>
  <si>
    <t>10/09/2018</t>
  </si>
  <si>
    <t>W3</t>
  </si>
  <si>
    <t>NBTS01934</t>
  </si>
  <si>
    <t>Thái Hoàng Vũ</t>
  </si>
  <si>
    <t>21/08/2018</t>
  </si>
  <si>
    <t>NBTS01980</t>
  </si>
  <si>
    <t>Hinh Ích Hòa</t>
  </si>
  <si>
    <t>NBTS02043</t>
  </si>
  <si>
    <t>Đào Thúy Quyên</t>
  </si>
  <si>
    <t>0909501462</t>
  </si>
  <si>
    <t>163/14/65 TÔ HIẾN THÀNH ,P13,Q 10</t>
  </si>
  <si>
    <t>079192006986</t>
  </si>
  <si>
    <t>TRƯỞNG CỤC CẢNH SÁT</t>
  </si>
  <si>
    <t>20-03-1992</t>
  </si>
  <si>
    <t>29/10/2018</t>
  </si>
  <si>
    <t>Phan Thị trúc Phương</t>
  </si>
  <si>
    <t xml:space="preserve">MTE </t>
  </si>
  <si>
    <t>Chung cư Thiên Phát, P bình Chiểu, Thủ đức</t>
  </si>
  <si>
    <t> 272336158 </t>
  </si>
  <si>
    <t>CA tỉnh Đồng nai</t>
  </si>
  <si>
    <t>NBTS02103</t>
  </si>
  <si>
    <t>Trần Đình Quốc Anh</t>
  </si>
  <si>
    <t>0932094798</t>
  </si>
  <si>
    <t>317 LÔ M CC NGÔ GIA TỰ P2,Q10</t>
  </si>
  <si>
    <t>024302336</t>
  </si>
  <si>
    <t>16/3/2015</t>
  </si>
  <si>
    <t xml:space="preserve">CA TPHCM </t>
  </si>
  <si>
    <t>15/06/1988</t>
  </si>
  <si>
    <t>15/11/2018</t>
  </si>
  <si>
    <t>NBTS02133</t>
  </si>
  <si>
    <t>Trần Minh Tài</t>
  </si>
  <si>
    <t>Kiểng Phước, Gò Công Đông, Tiền Giang</t>
  </si>
  <si>
    <t>311929529</t>
  </si>
  <si>
    <t>09/10/2017</t>
  </si>
  <si>
    <t>21/03/1988</t>
  </si>
  <si>
    <t>08/12/2018</t>
  </si>
  <si>
    <t>NBTS02152</t>
  </si>
  <si>
    <t>Châu Thị Tuyết Nhi</t>
  </si>
  <si>
    <t>0902771015</t>
  </si>
  <si>
    <t>bình hưng phan thiết</t>
  </si>
  <si>
    <t xml:space="preserve">bình thuậ n </t>
  </si>
  <si>
    <t>NBTS02153</t>
  </si>
  <si>
    <t>Trương Ngọc Sơn</t>
  </si>
  <si>
    <t>0933836632</t>
  </si>
  <si>
    <t xml:space="preserve">ấp 1 gia canh, đinh quán, đồng nai </t>
  </si>
  <si>
    <t xml:space="preserve">đông nai </t>
  </si>
  <si>
    <t>NBTS02154</t>
  </si>
  <si>
    <t>Nguyễn Thị Hồng Sinh</t>
  </si>
  <si>
    <t>0933392293/ 0906990206</t>
  </si>
  <si>
    <t>17/12/2018</t>
  </si>
  <si>
    <t>NBTS02156</t>
  </si>
  <si>
    <t>Nguyễn Tùng</t>
  </si>
  <si>
    <t>219/23 Trần Văn Đang ,P11,Q3,TPHCM</t>
  </si>
  <si>
    <t>CA TP. HCM</t>
  </si>
  <si>
    <t>01</t>
  </si>
  <si>
    <t>NBTS02220</t>
  </si>
  <si>
    <t>Lê Thị Thu Huyền</t>
  </si>
  <si>
    <t>,0932733839</t>
  </si>
  <si>
    <t xml:space="preserve">363 SƯ VẠN HẠNH P12,Q10 </t>
  </si>
  <si>
    <t>CỤC TRƯỞNG CS</t>
  </si>
  <si>
    <t>22/10/1984</t>
  </si>
  <si>
    <t>14/01/2019</t>
  </si>
  <si>
    <t>NBTS02128</t>
  </si>
  <si>
    <t>Trương Công Tính</t>
  </si>
  <si>
    <t>0395221149</t>
  </si>
  <si>
    <t>NINH QUỚI -HỒNG DÂN - BẠC LIÊU</t>
  </si>
  <si>
    <t>19/1/15</t>
  </si>
  <si>
    <t>BẠC LIÊU</t>
  </si>
  <si>
    <t>22-2-1999</t>
  </si>
  <si>
    <t>NBTS02254</t>
  </si>
  <si>
    <t>Nguyễn Trần Đăng Khoa</t>
  </si>
  <si>
    <t>NBTS02327</t>
  </si>
  <si>
    <t>Trần Thị Thanh Trúc</t>
  </si>
  <si>
    <t>0983632000</t>
  </si>
  <si>
    <t>PHAN RANG , THÁP CHÀM , NINH THUẬN</t>
  </si>
  <si>
    <t>CA NINH THUẬN</t>
  </si>
  <si>
    <t xml:space="preserve">251/3A HIỆP BÌNH CHÁNH , THỦ ĐỨC TPHCM </t>
  </si>
  <si>
    <t>Direct South</t>
  </si>
  <si>
    <t>NBTS02445</t>
  </si>
  <si>
    <t>Nguyễn Đức Trung</t>
  </si>
  <si>
    <t>0909737337</t>
  </si>
  <si>
    <t>NBTS02456</t>
  </si>
  <si>
    <t>11B/7 Hẻm 5 Lê Hồng Phong, P.Bình Thủy, Cần Thơ</t>
  </si>
  <si>
    <t>Phạm Thị Ngọc Út</t>
  </si>
  <si>
    <t>0366913737</t>
  </si>
  <si>
    <t>W5</t>
  </si>
  <si>
    <t>NBTS02477</t>
  </si>
  <si>
    <t>Nguyễn Khương Duy</t>
  </si>
  <si>
    <t>0764168609</t>
  </si>
  <si>
    <t>1Đ/3A C/x ĐL KP6 Trường Thọ, Thủ Đức, TP.HCM</t>
  </si>
  <si>
    <t>025354156</t>
  </si>
  <si>
    <t>CA.TPHCM</t>
  </si>
  <si>
    <t>72 Tân Sơn, Phường Tân Quý, Tân Phú</t>
  </si>
  <si>
    <t>91/903A Nguyễn Văn Nghi, F.7, Quận Gò Vấp</t>
  </si>
  <si>
    <t>101/151P Nguyễn Văn Đậu, F5, Bình Thạnh, TP.HCM</t>
  </si>
  <si>
    <t>Khóm 5, Phường 6, TP Cao Lãnh, Đồng Tháp</t>
  </si>
  <si>
    <t>Năm</t>
  </si>
  <si>
    <t xml:space="preserve">MT </t>
  </si>
  <si>
    <t>Nguyễn Thế Vân Anh</t>
  </si>
  <si>
    <t>0902951896</t>
  </si>
  <si>
    <t>833/17 Trường Chinh, F Tây Thạnh Quận Tân Phú</t>
  </si>
  <si>
    <t>250741325</t>
  </si>
  <si>
    <t>Lam Dong</t>
  </si>
  <si>
    <t>Tạm nghỉ thai sản từ 06/02/2017</t>
  </si>
  <si>
    <t>Đinh Nguyễn Nhật Tân</t>
  </si>
  <si>
    <t>301/30 Lê Văn Sỹ, P13, Q3, TP HCM</t>
  </si>
  <si>
    <t>023772070</t>
  </si>
  <si>
    <t>Ca HCM</t>
  </si>
  <si>
    <t>Hồ Nhật Trung</t>
  </si>
  <si>
    <t>0907 555 456</t>
  </si>
  <si>
    <t>85/14 rach bung binh p9 q3</t>
  </si>
  <si>
    <t>024473997</t>
  </si>
  <si>
    <t>Trần Khánh Hương Lan</t>
  </si>
  <si>
    <t>0983 282 930</t>
  </si>
  <si>
    <t>359/51G Lê Văn Sỹ, P12, Q3, TP HCM</t>
  </si>
  <si>
    <t>023162048</t>
  </si>
  <si>
    <t>Nguyễn Trí Vững</t>
  </si>
  <si>
    <t>Đồng Tháp</t>
  </si>
  <si>
    <t>Phùng Thiên Ân</t>
  </si>
  <si>
    <t>0933952470</t>
  </si>
  <si>
    <t>72/9/2 Đường 30, P6, Q GV</t>
  </si>
  <si>
    <t>w1</t>
  </si>
  <si>
    <t>Hoàng Thị Hiền</t>
  </si>
  <si>
    <t>Indirect North</t>
  </si>
  <si>
    <t>0988841646</t>
  </si>
  <si>
    <t>Ba Đình, Hà Nội</t>
  </si>
  <si>
    <t>013433059</t>
  </si>
  <si>
    <t>10/01/1988</t>
  </si>
  <si>
    <t>w2</t>
  </si>
  <si>
    <t>Huỳnh Hỉ Kiên</t>
  </si>
  <si>
    <t>0938844334</t>
  </si>
  <si>
    <t>Nguyễn Hải Đằng</t>
  </si>
  <si>
    <t>0942322355</t>
  </si>
  <si>
    <t>5/36/F5 Mễ Cốc, Phường 15, Quận 8, HCM</t>
  </si>
  <si>
    <t>385410444</t>
  </si>
  <si>
    <t>Ca Bạc Liêu</t>
  </si>
  <si>
    <t>Mai Thị Thu Trang</t>
  </si>
  <si>
    <t>0938 935 256</t>
  </si>
  <si>
    <t>Hoàng Mai, Hà Nội</t>
  </si>
  <si>
    <t>20/04/2011</t>
  </si>
  <si>
    <t>Trương Thị Hương Giang</t>
  </si>
  <si>
    <t>0974418237</t>
  </si>
  <si>
    <t>2107 CT2. Khu đô Thị Nam Sala, Phường Phúc La, Hà Đông, Hà Nội</t>
  </si>
  <si>
    <t>14/03/2014</t>
  </si>
  <si>
    <t>Nguyễn Thị Nga</t>
  </si>
  <si>
    <t>0938549986</t>
  </si>
  <si>
    <t>110/29 Tổ 3, KP3, Tân Thới Hiệp, Q12</t>
  </si>
  <si>
    <t>282838364</t>
  </si>
  <si>
    <t>Bình Thuận</t>
  </si>
  <si>
    <t>Phạm Ngọc Trúc</t>
  </si>
  <si>
    <t>01207008429</t>
  </si>
  <si>
    <t>1/8/8 Huỳnh Thiện Lộc, Quận Tân Phú</t>
  </si>
  <si>
    <t>Phạm Hữu Lợi</t>
  </si>
  <si>
    <t>Direct + Indirect</t>
  </si>
  <si>
    <t>0918182352</t>
  </si>
  <si>
    <t>116/11 KP4 Tân Mỹ, Đường số 14 A, Cư Xá Ngân Hàng, P.Tân Thuận Tây, Quận 7, TP HCM</t>
  </si>
  <si>
    <t>023112443</t>
  </si>
  <si>
    <t>CA. TP HCM</t>
  </si>
  <si>
    <t>Metro+Big C+Lotte North</t>
  </si>
  <si>
    <t>Ứng Hòa, Hà Nội</t>
  </si>
  <si>
    <t>164337056</t>
  </si>
  <si>
    <t>Tạm nghỉ thai sản từ 3/10/2017</t>
  </si>
  <si>
    <t>Trần Thị Minh</t>
  </si>
  <si>
    <t>0989380060</t>
  </si>
  <si>
    <t>Xóm Trại Dưới, Thôn Đồng Quán, Xã Cổ Loa, Huyện Đông Anh, Hà Nội</t>
  </si>
  <si>
    <t>CA Hà Tĩnh</t>
  </si>
  <si>
    <t>NBTS00601</t>
  </si>
  <si>
    <t>NBTS00992</t>
  </si>
  <si>
    <t>Hoàng Thị Thu Thủy</t>
  </si>
  <si>
    <t>01658148686</t>
  </si>
  <si>
    <t>Văn Quán, Hà Đông, Hà Nội</t>
  </si>
  <si>
    <t>CA. Nghệ An</t>
  </si>
  <si>
    <t>NBTS01044</t>
  </si>
  <si>
    <t>Lê Thị Triều</t>
  </si>
  <si>
    <t>0946728466</t>
  </si>
  <si>
    <t>P520, Khu đô thị Thanh Hà, Kiến Hưng, Hà Đông, Hà Nội</t>
  </si>
  <si>
    <t>NBTS01072</t>
  </si>
  <si>
    <t>Trần Thị Thúy</t>
  </si>
  <si>
    <t>0978085655</t>
  </si>
  <si>
    <t>Cộng Hòa, Hữu Hòa, Thanh Trì, Hà Nội</t>
  </si>
  <si>
    <t>013662210</t>
  </si>
  <si>
    <t>CA. Hà Nội</t>
  </si>
  <si>
    <t>NBTS01059</t>
  </si>
  <si>
    <t>Nguyễn Thị Mỹ Khanh</t>
  </si>
  <si>
    <t>0908622062</t>
  </si>
  <si>
    <t>84/27 Nguyên Hồng, F1 Q GV</t>
  </si>
  <si>
    <t>NBTS00598</t>
  </si>
  <si>
    <t>Nguyễn Thị Ngọc Nga</t>
  </si>
  <si>
    <t>0916 933 913</t>
  </si>
  <si>
    <t>31/17 Cộng Hòa, P 15, Q Tân Bình</t>
  </si>
  <si>
    <t>024685920</t>
  </si>
  <si>
    <t>NBTS00683</t>
  </si>
  <si>
    <t>Đỗ Thị Nguyên</t>
  </si>
  <si>
    <t>0985622383</t>
  </si>
  <si>
    <t>Tổ 7 Nhân Trạch, Phú Lương, Hà Đông Hà Nội</t>
  </si>
  <si>
    <t>001187012753</t>
  </si>
  <si>
    <t>NBTS00682</t>
  </si>
  <si>
    <t>Phan Phú Cường</t>
  </si>
  <si>
    <t>0901334389</t>
  </si>
  <si>
    <t>110/29 Tổ 3, KP3, đường TTH 21, Phường Tân Hưng Thuận, Quận 12, HCM</t>
  </si>
  <si>
    <t>077087000955</t>
  </si>
  <si>
    <t>CA Thừ Thiên Huế</t>
  </si>
  <si>
    <t>NBTS01224</t>
  </si>
  <si>
    <t>Phạm Thị Hường</t>
  </si>
  <si>
    <t>0938145658</t>
  </si>
  <si>
    <t>628/3/18 Hậu Giang, Phường 12, Quận 6, HCM</t>
  </si>
  <si>
    <t>231302337</t>
  </si>
  <si>
    <t>CA. Gia Lai</t>
  </si>
  <si>
    <t>NBTS01294</t>
  </si>
  <si>
    <t>Võ Thúy Trân</t>
  </si>
  <si>
    <t>114/25 Phạm Văn Chiêu, Gò Vấp</t>
  </si>
  <si>
    <t>NBTS01303</t>
  </si>
  <si>
    <t>Trần Thị Ngọc Liễu</t>
  </si>
  <si>
    <t>79/6 ấp Phước Tân, Lộc Hòa, Long Hồ</t>
  </si>
  <si>
    <t>NBTS01003</t>
  </si>
  <si>
    <t>NBTS01258</t>
  </si>
  <si>
    <t>Võ Thị Kim Thoa</t>
  </si>
  <si>
    <t>0909978908</t>
  </si>
  <si>
    <t>NBTS00602</t>
  </si>
  <si>
    <t>Tống Thiều Thanh Thế</t>
  </si>
  <si>
    <t>Direct</t>
  </si>
  <si>
    <t>0965.748.768</t>
  </si>
  <si>
    <t>49a Hàn Hải Nguyên, P16, Q11</t>
  </si>
  <si>
    <t>W 1</t>
  </si>
  <si>
    <t>NBTS00681</t>
  </si>
  <si>
    <t>Vương Vân Nhi</t>
  </si>
  <si>
    <t>01224735280</t>
  </si>
  <si>
    <t>167, Trần Trọng Cung, Quận 7, Hồ Chí Minh</t>
  </si>
  <si>
    <t>321182523</t>
  </si>
  <si>
    <t>Ca Bến Tre</t>
  </si>
  <si>
    <t>W 3</t>
  </si>
  <si>
    <t>NBTS00608</t>
  </si>
  <si>
    <t>Nguyễn Tấn Nghĩa</t>
  </si>
  <si>
    <t>0939094633</t>
  </si>
  <si>
    <t>33 Tổ 1, Ấp Trung Hưng, Xã Xuân Trường, Huyện Xuân Lộc, Tỉnh Đồng Nai</t>
  </si>
  <si>
    <t>W 4</t>
  </si>
  <si>
    <t>NBTS01071</t>
  </si>
  <si>
    <t>Ngô Đức Hải</t>
  </si>
  <si>
    <t>Sài Gòn Co.op miền Đông</t>
  </si>
  <si>
    <t>01695005757</t>
  </si>
  <si>
    <t>Ấp Tân Hợp, Xã Xuân Thành, Huyện Xuân Lộc, Đồng Nai</t>
  </si>
  <si>
    <t>Đồng Nai</t>
  </si>
  <si>
    <t>W 2</t>
  </si>
  <si>
    <t>NBTS01919</t>
  </si>
  <si>
    <t>Lê Thị Xuân Anh</t>
  </si>
  <si>
    <t>0931810785</t>
  </si>
  <si>
    <t>05/09/2018</t>
  </si>
  <si>
    <t>NBTS01937</t>
  </si>
  <si>
    <t xml:space="preserve">Lê Thị Ánh Nguyệt </t>
  </si>
  <si>
    <t>19/09/2018</t>
  </si>
  <si>
    <t>07/09/2018</t>
  </si>
  <si>
    <t>0909016990</t>
  </si>
  <si>
    <t xml:space="preserve">Bình Phong, Thái Bình Châu Thành , Tây Ninh </t>
  </si>
  <si>
    <t>072190000293</t>
  </si>
  <si>
    <t>25/08/2015</t>
  </si>
  <si>
    <t xml:space="preserve">hcm </t>
  </si>
  <si>
    <t>18/09/2018</t>
  </si>
  <si>
    <t>NBTS00592</t>
  </si>
  <si>
    <t>Nguyễn Thị Kim Dung</t>
  </si>
  <si>
    <t>0909 438 378</t>
  </si>
  <si>
    <t>307/15 Phan Van Khoe, P 5, Q 6, TP. HCM</t>
  </si>
  <si>
    <t>023255128</t>
  </si>
  <si>
    <t>20/11/2018</t>
  </si>
  <si>
    <t>NBTS00595</t>
  </si>
  <si>
    <t>Nguyễn Thị Bích Liên</t>
  </si>
  <si>
    <t>0933 026252</t>
  </si>
  <si>
    <t>342 Điện Biên Phủ, P 17 Bình Thạnh</t>
  </si>
  <si>
    <t>10/11/2018</t>
  </si>
  <si>
    <t>NBTS00591</t>
  </si>
  <si>
    <t>Nguyễn Thành Bảo</t>
  </si>
  <si>
    <t>0938 201 882</t>
  </si>
  <si>
    <t>80/19, Đường Số 10, P.8, Quận Gò Vấp</t>
  </si>
  <si>
    <t>CA An Giang</t>
  </si>
  <si>
    <t>24/11/2018</t>
  </si>
  <si>
    <t>0987037284</t>
  </si>
  <si>
    <t xml:space="preserve">68/1  đường 30/4, thủ dầu 1,  tỉnh bình dương </t>
  </si>
  <si>
    <t>CA Bến tre</t>
  </si>
  <si>
    <t>11/12/2018</t>
  </si>
  <si>
    <t>18/12/2018</t>
  </si>
  <si>
    <t>0898108602</t>
  </si>
  <si>
    <t>03/12/2018</t>
  </si>
  <si>
    <t>13/12/2018</t>
  </si>
  <si>
    <t>NBTS00600</t>
  </si>
  <si>
    <t>Big C South+Lotte South</t>
  </si>
  <si>
    <t>0906058933</t>
  </si>
  <si>
    <t>72 Tây Sơn, P Tân Quý, Quận Tân Phú</t>
  </si>
  <si>
    <t>024 223 789</t>
  </si>
  <si>
    <t>201/01/2019</t>
  </si>
  <si>
    <t>Hóc Môn, Củ Chị, Quận 12</t>
  </si>
  <si>
    <t>Quận 1, 4, 7</t>
  </si>
  <si>
    <t>NBTS02012</t>
  </si>
  <si>
    <t>Hồ Thị Xuân Trâm</t>
  </si>
  <si>
    <t>0914831788</t>
  </si>
  <si>
    <t>113 PHẠM HỮU LẦU ,NHÀ BÈ ,TPHCM</t>
  </si>
  <si>
    <t>CA BÌNH ĐỊNH</t>
  </si>
  <si>
    <t>11/10/2018</t>
  </si>
  <si>
    <t>NBTS02346</t>
  </si>
  <si>
    <t>Quận 3,5,8,10</t>
  </si>
  <si>
    <t>NBTS00599</t>
  </si>
  <si>
    <t>Nguyễn Thị Mỹ Hạnh</t>
  </si>
  <si>
    <t>Sài Gòn Co.op miền Tây</t>
  </si>
  <si>
    <t>Cần Thơ, An Giang, Sóc Trăng, Kiên Giang, Hậu Giang, Bạc Liệu, Cà Mau</t>
  </si>
  <si>
    <t>0932 738 273/ 0969 641 666</t>
  </si>
  <si>
    <t>107/39/41 Hoàng Văn Thụ, TP. Cần Thơ</t>
  </si>
  <si>
    <t xml:space="preserve">362373013 </t>
  </si>
  <si>
    <t>Cần Thơ</t>
  </si>
  <si>
    <t>Phan Thiết, Phan Rang, Nha Trang, Vũng Tàu</t>
  </si>
  <si>
    <t>NBTS00616</t>
  </si>
  <si>
    <t>Chữ Thị Thúy Hằng</t>
  </si>
  <si>
    <t>Hà Nội, Hải Phòng, Quảng Ninh, Phú Thọ, Yên Bái, Tuyên Quang</t>
  </si>
  <si>
    <t>0968137684</t>
  </si>
  <si>
    <t>Thôn 4, Đông Mỹ, Thanh Trì, Hà Nội</t>
  </si>
  <si>
    <t>012304925</t>
  </si>
  <si>
    <t>NBTS00596</t>
  </si>
  <si>
    <t>Trương Thị Ánh Sương</t>
  </si>
  <si>
    <t>0975 670 808</t>
  </si>
  <si>
    <t>66/17 HÙNG Vương F. 1, Q. 10</t>
  </si>
  <si>
    <t>025592171</t>
  </si>
  <si>
    <t>TP.HCM</t>
  </si>
  <si>
    <t>NBTS01683</t>
  </si>
  <si>
    <t>NBTS01684</t>
  </si>
  <si>
    <t>x</t>
  </si>
  <si>
    <t>0939451929</t>
  </si>
  <si>
    <t>NBTS00603</t>
  </si>
  <si>
    <t>Phạm Thị Mỹ Hương</t>
  </si>
  <si>
    <t>01284880387</t>
  </si>
  <si>
    <t>NBTS01603</t>
  </si>
  <si>
    <t>0904 956 721</t>
  </si>
  <si>
    <t>Nguyễn Duy Thạch</t>
  </si>
  <si>
    <t>46/3 Tú Xương, F.4, Vũng Tàu</t>
  </si>
  <si>
    <t>03.10.1993</t>
  </si>
  <si>
    <t>CA Bà Rịa Vũng Tàu</t>
  </si>
  <si>
    <t>08.06.2009</t>
  </si>
  <si>
    <t>0778 900 622</t>
  </si>
  <si>
    <t>22.08.2019</t>
  </si>
  <si>
    <t>NBTS02810</t>
  </si>
  <si>
    <t>093 3894 405</t>
  </si>
  <si>
    <t>090 7861 603</t>
  </si>
  <si>
    <t>Trung cấp</t>
  </si>
  <si>
    <t>91/20A Nguyễn Thanh Tuyền, Phường 2, Tân Bình</t>
  </si>
  <si>
    <t>04.04.1992</t>
  </si>
  <si>
    <t>079092010986</t>
  </si>
  <si>
    <t>17.01.2019</t>
  </si>
  <si>
    <t>Hà Thanh Thường</t>
  </si>
  <si>
    <t>23.01.1983</t>
  </si>
  <si>
    <t>79/8C Bạch Đằng, F.2, Tân Bình</t>
  </si>
  <si>
    <t>024985864</t>
  </si>
  <si>
    <t>21.04.2015</t>
  </si>
  <si>
    <t>NBTS02820</t>
  </si>
  <si>
    <t>NBTS02821</t>
  </si>
  <si>
    <t>MT InDirect</t>
  </si>
  <si>
    <t>Nguyễn Dung</t>
  </si>
  <si>
    <t>Phan Thiết, Kon Tum, Gia Lai, Bảo Lộc, Nha Trang, Ninh Thuận</t>
  </si>
  <si>
    <t>Vũng Tàu, Biên Hòa, Bình Dương,Tây Ninh, Đăk Lăk</t>
  </si>
  <si>
    <t>Nguyễn Thị Tuyết Nga</t>
  </si>
  <si>
    <t>0389.763.787</t>
  </si>
  <si>
    <t>Đức Nghĩa, Phan Thiết, Bình Thuận</t>
  </si>
  <si>
    <t>17.07.2012</t>
  </si>
  <si>
    <t>17.07.1996</t>
  </si>
  <si>
    <t>Ngô Trường An</t>
  </si>
  <si>
    <t>TDP6, Bình Tân, TX Buôn Hồ, Đak Lăk</t>
  </si>
  <si>
    <t>07.08.2018</t>
  </si>
  <si>
    <t>22.10.1997</t>
  </si>
  <si>
    <t>0886.004.551</t>
  </si>
  <si>
    <t>0937451470</t>
  </si>
  <si>
    <t>NBTS00594</t>
  </si>
  <si>
    <t>Nguyễn Thị Hồng Lam</t>
  </si>
  <si>
    <t>Đại học Bách Khoa</t>
  </si>
  <si>
    <t>0769782104</t>
  </si>
  <si>
    <t>NBTS02857</t>
  </si>
  <si>
    <t>NBTS02858</t>
  </si>
  <si>
    <t>241692360</t>
  </si>
  <si>
    <t>Ngày nghỉ</t>
  </si>
  <si>
    <t>Nguyễn Văn Lực</t>
  </si>
  <si>
    <t>NBTS02894</t>
  </si>
  <si>
    <t>Đại học giáo dục thể chất</t>
  </si>
  <si>
    <t>0367 221  945</t>
  </si>
  <si>
    <t>301589047</t>
  </si>
  <si>
    <t>Ấp 1, Mỹ Thạnh, Thủ Thừa, Long An</t>
  </si>
  <si>
    <t>03.08.2018</t>
  </si>
  <si>
    <t>CA. Long An</t>
  </si>
  <si>
    <t>10.03.1997</t>
  </si>
  <si>
    <t>Nguyễn Hoàng Thương</t>
  </si>
  <si>
    <t>99/22 Nguyễn Thượng Hiền, F5, Quận Bình Thạnh</t>
  </si>
  <si>
    <t>025127373</t>
  </si>
  <si>
    <t>16.06.2009</t>
  </si>
  <si>
    <t>23.02.1992</t>
  </si>
  <si>
    <t>0937 511 860</t>
  </si>
  <si>
    <t>Nguyễn Hùng Minh</t>
  </si>
  <si>
    <t>0931 114 989</t>
  </si>
  <si>
    <t>Cầu Dây, Thạnh Mỹ Tây, Châu Phú, An Giang</t>
  </si>
  <si>
    <t>351935053</t>
  </si>
  <si>
    <t>25.09.2017</t>
  </si>
  <si>
    <t>CA. An Giang</t>
  </si>
  <si>
    <t>05.03.1990</t>
  </si>
  <si>
    <t>NBTS02895</t>
  </si>
  <si>
    <t>NBTS02896</t>
  </si>
  <si>
    <t>NBTS02875</t>
  </si>
  <si>
    <t>Phạm Quốc Anh</t>
  </si>
  <si>
    <t>0962287524</t>
  </si>
  <si>
    <t>P62 B5 TT Kim Liên, Đống Đa, Hà Nội</t>
  </si>
  <si>
    <t>001091024891</t>
  </si>
  <si>
    <t>08.10.2018</t>
  </si>
  <si>
    <t>24.07.1991</t>
  </si>
  <si>
    <t>Đại họcTại chức kế toán</t>
  </si>
  <si>
    <t>Lê Văn Hợp</t>
  </si>
  <si>
    <t>Quận 1,11,10, Bình Tân-SG Co.op</t>
  </si>
  <si>
    <t>269/CD, Mỹ Chánh, Ba Tri, Bến Tre</t>
  </si>
  <si>
    <t>24.07.2012</t>
  </si>
  <si>
    <t>CA.Bến Tre</t>
  </si>
  <si>
    <t>28.01.1997</t>
  </si>
  <si>
    <t>0965 632 603</t>
  </si>
  <si>
    <t>NBTS02934</t>
  </si>
  <si>
    <t>NBTS02949</t>
  </si>
  <si>
    <t>Hoàng Tố Quyên</t>
  </si>
  <si>
    <t>TT Sơn Dương, Sơn Dương, Tuyên Quang</t>
  </si>
  <si>
    <t>070738911</t>
  </si>
  <si>
    <t>07.09.2015</t>
  </si>
  <si>
    <t>CA Tuyên Quang</t>
  </si>
  <si>
    <t>28.10.1987</t>
  </si>
  <si>
    <t>0339 228 449</t>
  </si>
  <si>
    <t>NBTS02987</t>
  </si>
  <si>
    <t>Trần Thị Ngọc Huyền</t>
  </si>
  <si>
    <t>Cam Phúc Nam, Cam Ranh, Khánh Hòa</t>
  </si>
  <si>
    <t>28.02.2008</t>
  </si>
  <si>
    <t>20.04.1990</t>
  </si>
  <si>
    <t>0853232700</t>
  </si>
  <si>
    <t>Tô Nguyễn Thạch Thảo</t>
  </si>
  <si>
    <t>340/6 Lạc Long Quân, Phường 5, Quận 11</t>
  </si>
  <si>
    <t>079188007393</t>
  </si>
  <si>
    <t>CS TPHCM</t>
  </si>
  <si>
    <t>0707073656</t>
  </si>
  <si>
    <t>NBTS03038</t>
  </si>
  <si>
    <t>NBTS03039</t>
  </si>
  <si>
    <t>Vũ Trần Hiếu</t>
  </si>
  <si>
    <t>0934573863</t>
  </si>
  <si>
    <t>42/10A Đường 275, Hiệp Phú, Quận 9</t>
  </si>
  <si>
    <t>079083009618</t>
  </si>
  <si>
    <t>28.03.2018</t>
  </si>
  <si>
    <t>NBTS03051</t>
  </si>
  <si>
    <t>NBTS03063</t>
  </si>
  <si>
    <t>Nguyễn Thị Tiên</t>
  </si>
  <si>
    <t>Hồ Ngọc Hiếu</t>
  </si>
  <si>
    <t>0932150850</t>
  </si>
  <si>
    <t>13/62A Điện Biên Phủ, Phường 15, Quận Bình Thạnh</t>
  </si>
  <si>
    <t>079093010537</t>
  </si>
  <si>
    <t>30.08.2018</t>
  </si>
  <si>
    <t xml:space="preserve">Công ty TNHH Thương Mại – Dịch Vụ Tân Hiệp Phát </t>
  </si>
  <si>
    <t>NBTS03054</t>
  </si>
  <si>
    <t>Ngô Thị Kim Hằng</t>
  </si>
  <si>
    <t>Xuân Khê, Lý Nhân, Hà Nam</t>
  </si>
  <si>
    <t>035192002934</t>
  </si>
  <si>
    <t>11.10.2019</t>
  </si>
  <si>
    <t>0976236415</t>
  </si>
  <si>
    <t>Tổ 7 Nhân Trạch, Phú Lương, Hà Đông, Hà Nội</t>
  </si>
  <si>
    <t>06.12.2016</t>
  </si>
  <si>
    <t>Nghỉ thai sản</t>
  </si>
  <si>
    <t>NBTS03064</t>
  </si>
  <si>
    <t>NBTS03065</t>
  </si>
  <si>
    <t>Nhân sự tuyển</t>
  </si>
  <si>
    <t>Quận 9, Thủ Đức, 1/2 Bình Dương</t>
  </si>
  <si>
    <t>Quận 1, Quận 2, 1/2 Bình Thạnh</t>
  </si>
  <si>
    <t>Quận 7, quận 4, Nhà Bè</t>
  </si>
  <si>
    <t>Quận Tân Bình, Phú Nhuận, Quận 3</t>
  </si>
  <si>
    <t xml:space="preserve"> 1/2 quận 12, Hóc Môn, Củ Chi</t>
  </si>
  <si>
    <t>212730806</t>
  </si>
  <si>
    <t>09.06.2009</t>
  </si>
  <si>
    <t>CA. Quảng Ngãi</t>
  </si>
  <si>
    <t>Tịnh Long, Sơn Tịnh, Quảng Ngãi</t>
  </si>
  <si>
    <t>0978308371</t>
  </si>
  <si>
    <t xml:space="preserve">Gò Vấp, 1/2 Bình Thạnh, 1/2 quận 12. </t>
  </si>
  <si>
    <t>NBTS03111</t>
  </si>
  <si>
    <t>Đàm Thị Thùy Dung</t>
  </si>
  <si>
    <t>490/49/12 Hương Lộ 2, Bình Trị Đông, Bình Tân</t>
  </si>
  <si>
    <t>079192002356</t>
  </si>
  <si>
    <t>22.12.2016</t>
  </si>
  <si>
    <t>0902586459</t>
  </si>
  <si>
    <t>Lê Ngọc Diễm</t>
  </si>
  <si>
    <t>42/6 Xuân Thới Đông 2, HM</t>
  </si>
  <si>
    <t>079194001613</t>
  </si>
  <si>
    <t>04.02.2020</t>
  </si>
  <si>
    <t>0968937712</t>
  </si>
  <si>
    <t>NBTS03114</t>
  </si>
  <si>
    <t>Mai Phú Yên</t>
  </si>
  <si>
    <t>0947336944</t>
  </si>
  <si>
    <t>Đông Thới, Cái Nước, Cà Mau</t>
  </si>
  <si>
    <t>381591868</t>
  </si>
  <si>
    <t>04.06.2012</t>
  </si>
  <si>
    <t>CA.Tỉnh Cà Mau</t>
  </si>
  <si>
    <t>NBTS03130</t>
  </si>
  <si>
    <t>NBTS03137</t>
  </si>
  <si>
    <t>Nguyễn Thị Như Huỳnh</t>
  </si>
  <si>
    <t>NBTS03136</t>
  </si>
  <si>
    <t>Nguyễn Gia Bảo</t>
  </si>
  <si>
    <t>43/39/3 Đường Số 1, F3, Quận Gò Vấp</t>
  </si>
  <si>
    <t>026005908</t>
  </si>
  <si>
    <t>31.03.2015</t>
  </si>
  <si>
    <t>68/457Z Phan Huy Ich, F12, Q. Gò Vấp</t>
  </si>
  <si>
    <t>025373710</t>
  </si>
  <si>
    <t>02.12.2010</t>
  </si>
  <si>
    <t>Trần Thị Hằng</t>
  </si>
  <si>
    <t>Lô Đông, Vĩnh Long, Vĩnh Bảo, Hải Phòng</t>
  </si>
  <si>
    <t>031183001598</t>
  </si>
  <si>
    <t>08.04.2015</t>
  </si>
  <si>
    <t>CA Hải Phòng</t>
  </si>
  <si>
    <t>0933 508 938/ 0865387978</t>
  </si>
  <si>
    <t>Đặng Thị Thanh Thùy</t>
  </si>
  <si>
    <t>312478619</t>
  </si>
  <si>
    <t>Mỹ Phó, Long Khánh, TX Cai Lậy, Tiền Giang</t>
  </si>
  <si>
    <t>18.03.2016</t>
  </si>
  <si>
    <t>0395 645 718</t>
  </si>
  <si>
    <t>NBTS03143</t>
  </si>
  <si>
    <t>NBTS03144</t>
  </si>
  <si>
    <t>330/AT2 An Phú Trung, Ba Tri, Bến Tre</t>
  </si>
  <si>
    <t>Đoan Bái, Hiệp Hòa, Bắc Giang</t>
  </si>
  <si>
    <t>CA Bắc Giang</t>
  </si>
  <si>
    <t>Số 52 ngõ 64 Đường Kim Giang, Thanh Xuân, Hà Nội</t>
  </si>
  <si>
    <t>001189013333</t>
  </si>
  <si>
    <t>13.06.1989</t>
  </si>
  <si>
    <t>19.06.2017</t>
  </si>
  <si>
    <t>Phú Thọ, TX Bình Dương, Thủ Dầu Một, Bình Dương</t>
  </si>
  <si>
    <t>23.10.2017</t>
  </si>
  <si>
    <t>01.03.2013</t>
  </si>
  <si>
    <t>Address 1 (Thường Trú)</t>
  </si>
  <si>
    <t>Address 2 (Tạm Trú)</t>
  </si>
  <si>
    <t xml:space="preserve">Ấp 5 Bình Xuấn, Thị Xã Gò Công, Tiền Giang </t>
  </si>
  <si>
    <t>Tổ 43 Hòa Khê, Quận Thanh Khê, Đà Nẵng</t>
  </si>
  <si>
    <t>CH CC Số 102 Nhà C4 TTK Giang, Kim Giang, Thanh Xuân, Hà Nội</t>
  </si>
  <si>
    <t>12.08.2019</t>
  </si>
  <si>
    <t>Quận 1,11,10, Bình Tân, Tân Bình</t>
  </si>
  <si>
    <t xml:space="preserve">Dương Hoàng Trung Nguyệt Tinh Anh </t>
  </si>
  <si>
    <t>0785363733</t>
  </si>
  <si>
    <t>58/5A Khu Phố 1, Tân Thới Hiệp, Quận 12</t>
  </si>
  <si>
    <t>079197004696</t>
  </si>
  <si>
    <t>29.11.2017</t>
  </si>
  <si>
    <t>NBTS03181</t>
  </si>
  <si>
    <t>NBTS03182</t>
  </si>
  <si>
    <t>Nguyễn Thị Lai Châu</t>
  </si>
  <si>
    <t>NBTS03180</t>
  </si>
  <si>
    <t>Phùng Trung Hiếu</t>
  </si>
  <si>
    <t xml:space="preserve">077 593 2896    </t>
  </si>
  <si>
    <t>57/7K KP6, P. Tân Thới Nhất, Quận 12</t>
  </si>
  <si>
    <t>023788635</t>
  </si>
  <si>
    <t>13.05.2010</t>
  </si>
  <si>
    <t>'079083009618</t>
  </si>
  <si>
    <t>0899 545 716</t>
  </si>
  <si>
    <t>031770522</t>
  </si>
  <si>
    <t>25.03.2009</t>
  </si>
  <si>
    <t>Tổ 24, Văn Đẩu,Kiến An, Hải Phòng</t>
  </si>
  <si>
    <t>Trần Minh Duy Hiếu</t>
  </si>
  <si>
    <t>31/3A Trung Chánh 1, Trung Chánh, Hóc Môn</t>
  </si>
  <si>
    <t>079088001434</t>
  </si>
  <si>
    <t>19.04.2016</t>
  </si>
  <si>
    <t>090 198 2572</t>
  </si>
  <si>
    <t>Hóc Môn, Củ Chi, Quận 12, Tân Phú</t>
  </si>
  <si>
    <t>NBTS03191</t>
  </si>
  <si>
    <t>Phan Văn Hậu</t>
  </si>
  <si>
    <t>046098000027</t>
  </si>
  <si>
    <t>409 Khu Phố 3, Tân Thới Hiệp, Quận 12</t>
  </si>
  <si>
    <t>0904 469 516</t>
  </si>
  <si>
    <t>NBTS03230</t>
  </si>
  <si>
    <t>Trịnh Khả Tú</t>
  </si>
  <si>
    <t>Khóm 2, Phường 4, TP Cao Lãnh</t>
  </si>
  <si>
    <t>342055211</t>
  </si>
  <si>
    <t>CA. Đồng Tháp</t>
  </si>
  <si>
    <t>22.06.2017</t>
  </si>
  <si>
    <t>077 9840 650</t>
  </si>
  <si>
    <t>NBTS03243</t>
  </si>
  <si>
    <t>NBTS03257</t>
  </si>
  <si>
    <t>264357483</t>
  </si>
  <si>
    <t>KP1, P. Đô Vinh, Phan Rang, Tháp Chàm, Ninh Thuận</t>
  </si>
  <si>
    <t>07.11.2012</t>
  </si>
  <si>
    <t>0933688206</t>
  </si>
  <si>
    <t xml:space="preserve">Quận 1, 10,11 Bình Tân, Tân Bình Tân Phú , Bình Chánh, Tân Phú </t>
  </si>
  <si>
    <t xml:space="preserve">Phan Thiết, Kontum, Gia Lai, Bảo Lộc, Nha Trang, Ninh Thuận </t>
  </si>
  <si>
    <t xml:space="preserve">Gò Vấp, Phú Nhuận, Quân 1, Quận 10, Quận 3, Bình Thạnh </t>
  </si>
  <si>
    <t xml:space="preserve">Nhà Bè, Quân 4, 8,7, 5,6, Bình Chánh </t>
  </si>
  <si>
    <t>Bình Dương, Biên Hòa, Vũng Tàu, Tây Ninh, Bình Phước</t>
  </si>
  <si>
    <t>Bình Thạnh, Quận 2, 9, Thủ Đức</t>
  </si>
  <si>
    <t xml:space="preserve">Vĩnh Long, Tiền Giang, Đồng Tháp, Long An, Trà Vinh </t>
  </si>
  <si>
    <t xml:space="preserve">Cần Thơ, Cà Mau, Bạc Liêu, Kiên Giang, An Giang, Hậu Giang. Đồng Tháp </t>
  </si>
  <si>
    <t>Lộ Thị Quý Nương</t>
  </si>
  <si>
    <t>NBTS03307</t>
  </si>
  <si>
    <t>167/7/40/16A Phú Định, Phường 16, Quận 8</t>
  </si>
  <si>
    <t>07.12.2017</t>
  </si>
  <si>
    <t>079186009720</t>
  </si>
  <si>
    <t>NBTS03310</t>
  </si>
  <si>
    <t>Đàm Thị Kim Xuyến</t>
  </si>
  <si>
    <t>025848039</t>
  </si>
  <si>
    <t>12.11.2013</t>
  </si>
  <si>
    <t>15.12.1986</t>
  </si>
  <si>
    <t>Thai sản vào lại</t>
  </si>
  <si>
    <t>Nguyễn Diệu Thảo</t>
  </si>
  <si>
    <t>KV8 P. Lê Hồng Phong, TP Quy Nhơn, Bình Định</t>
  </si>
  <si>
    <t>215545201</t>
  </si>
  <si>
    <t>04.01.2017</t>
  </si>
  <si>
    <t>0934956694</t>
  </si>
  <si>
    <t>NBTS03482</t>
  </si>
  <si>
    <t>Vũ Thị Hải Yến</t>
  </si>
  <si>
    <t>0325572700</t>
  </si>
  <si>
    <t>Cụm 1, Quỳnh Đô, Vĩnh Quỳnh, Thanh Trì, Hà Nội</t>
  </si>
  <si>
    <t>036183007963</t>
  </si>
  <si>
    <t>24.01.2018</t>
  </si>
  <si>
    <t>NBTS03483</t>
  </si>
  <si>
    <t>Nghỉ thai sản từ 
09/09/2020</t>
  </si>
  <si>
    <t>Đinh Lê Thịnh</t>
  </si>
  <si>
    <t>0969685923</t>
  </si>
  <si>
    <t>Số 8 N4 TT Viện VSPD Quân Đội-Tổ 8 Định Công-Hoàng Mai-Hà Nội</t>
  </si>
  <si>
    <t>013177408</t>
  </si>
  <si>
    <t>28.03.2009</t>
  </si>
  <si>
    <t>Nguyễn Thị Quyên</t>
  </si>
  <si>
    <t>0973321329</t>
  </si>
  <si>
    <t>Thôn Viên Ngoại-Xã Đặng Xá-Gia Lâm-Hà Nội</t>
  </si>
  <si>
    <t>03818800020</t>
  </si>
  <si>
    <t>30.10.2014</t>
  </si>
  <si>
    <t>NBTS03528</t>
  </si>
  <si>
    <t>NBTS03529</t>
  </si>
  <si>
    <t>Dương Thái Quý Anh</t>
  </si>
  <si>
    <t>079200012926</t>
  </si>
  <si>
    <t>25.08.2017</t>
  </si>
  <si>
    <t>NBTS03544</t>
  </si>
  <si>
    <t>Phạm Lê Thùy Linh</t>
  </si>
  <si>
    <t>17 Đường 8, KP4, Hiệp Bình Chánh, Quận Thủ Đức</t>
  </si>
  <si>
    <t>038196005260</t>
  </si>
  <si>
    <t>12.12.2018</t>
  </si>
  <si>
    <t>0908647518</t>
  </si>
  <si>
    <t>NBTS03642</t>
  </si>
  <si>
    <t>NBTS03659</t>
  </si>
  <si>
    <t>MT inDirect</t>
  </si>
  <si>
    <t>NBTS03671</t>
  </si>
  <si>
    <t>Phùng Thị Thu Trang</t>
  </si>
  <si>
    <t>0936302882</t>
  </si>
  <si>
    <t>001182004250</t>
  </si>
  <si>
    <t>13.10.2014</t>
  </si>
  <si>
    <t>Số 55 Ngõ Hòa Bình 3, Phố Minh Khai, Quận Hai Bà Trưng, Hà Nội</t>
  </si>
  <si>
    <t>Trần Thị Tuyết Hồng</t>
  </si>
  <si>
    <t>0934445764</t>
  </si>
  <si>
    <t>213/28 Lê Đình Cẩn, Phường Tân Tạo, Quận Bình Tân</t>
  </si>
  <si>
    <t>079195005710</t>
  </si>
  <si>
    <t>22.03.2018</t>
  </si>
  <si>
    <t>NBTS03684</t>
  </si>
  <si>
    <t>0966 867 108</t>
  </si>
  <si>
    <t>0933 946 749</t>
  </si>
  <si>
    <t>0385 677 680</t>
  </si>
  <si>
    <t>0907 861  603</t>
  </si>
  <si>
    <t>0522 030 818</t>
  </si>
  <si>
    <t>0979 896 403</t>
  </si>
  <si>
    <t>0932 150 850</t>
  </si>
  <si>
    <t>0707 073 656</t>
  </si>
  <si>
    <t>0901 293 905</t>
  </si>
  <si>
    <t>0902 358 284</t>
  </si>
  <si>
    <t>0785 363 733</t>
  </si>
  <si>
    <t>0766 869 032</t>
  </si>
  <si>
    <t>0934 445 764</t>
  </si>
  <si>
    <t>0776 708 462</t>
  </si>
  <si>
    <t>0949 370 019</t>
  </si>
  <si>
    <t>0947 336 944</t>
  </si>
  <si>
    <t>0933 688 206</t>
  </si>
  <si>
    <t>0976 236 415</t>
  </si>
  <si>
    <t>0985 622 383</t>
  </si>
  <si>
    <t>0936 302 882</t>
  </si>
  <si>
    <t>0339 228 449 /0334 616 482</t>
  </si>
  <si>
    <t>0932 508 547</t>
  </si>
  <si>
    <t>0898 362 526</t>
  </si>
  <si>
    <t>Trần Gia Linh</t>
  </si>
  <si>
    <t>0764 298 727</t>
  </si>
  <si>
    <t>132-134 Bến Phú Lâm, P.9, Quận 6</t>
  </si>
  <si>
    <t>025984025</t>
  </si>
  <si>
    <t>17.11.2014</t>
  </si>
  <si>
    <t>CA TP.HCM</t>
  </si>
  <si>
    <t>NBTS03699</t>
  </si>
  <si>
    <t>Lưu Nguyễn Thùy Trâm</t>
  </si>
  <si>
    <t>0906 310 614</t>
  </si>
  <si>
    <t>245/127 Lãnh Binh Thăng, F12, Quận 11</t>
  </si>
  <si>
    <t>024748368</t>
  </si>
  <si>
    <t>02.10.2013</t>
  </si>
  <si>
    <t>Hà Thị Ngọc Vàng</t>
  </si>
  <si>
    <t>0932 807 878</t>
  </si>
  <si>
    <t>88/96 B  Cách Mạng Tháng 8, Ninh Kiều, Cần Thơ</t>
  </si>
  <si>
    <t>362282150</t>
  </si>
  <si>
    <t>29.01.2013</t>
  </si>
  <si>
    <t>Đậu Thị Mai</t>
  </si>
  <si>
    <t>056.9097.398</t>
  </si>
  <si>
    <t>NBTS03710</t>
  </si>
  <si>
    <t>NBTS03700</t>
  </si>
  <si>
    <t>NBTS03713</t>
  </si>
  <si>
    <t>Tân Hưng, Cái Nước, Cà Mau</t>
  </si>
  <si>
    <t>Bùi Bé Chân</t>
  </si>
  <si>
    <t>0935 052 781</t>
  </si>
  <si>
    <t xml:space="preserve">544 Phạm Thế Hiển, F4, Quận 8 </t>
  </si>
  <si>
    <t xml:space="preserve">Nguyễn Thị Thanh Tâm </t>
  </si>
  <si>
    <t>0357 240 933</t>
  </si>
  <si>
    <t>024721178</t>
  </si>
  <si>
    <t>18.05.2011</t>
  </si>
  <si>
    <t>NBTS03726</t>
  </si>
  <si>
    <t>NBTS03727</t>
  </si>
  <si>
    <t xml:space="preserve">583/21B Trần Xuân Soạn, KP3, P Tân Hưng, Quận 7 </t>
  </si>
  <si>
    <t>025573200</t>
  </si>
  <si>
    <t>Phạm Tiểu My</t>
  </si>
  <si>
    <t>Long Hòa 2, Long Mỹ, Mang Thít, Vĩnh Long</t>
  </si>
  <si>
    <t>331749632</t>
  </si>
  <si>
    <t>20.02.2019</t>
  </si>
  <si>
    <t>0528 646 563</t>
  </si>
  <si>
    <t>Lê Hoàng Lâm</t>
  </si>
  <si>
    <t>47/21 Bùi Minh Trực, Phường 6, Quận 8</t>
  </si>
  <si>
    <t>079095015108</t>
  </si>
  <si>
    <t>0934 096 888</t>
  </si>
  <si>
    <t>Quận 1, 10,11, Bình Tân, Tân Bình, Tân Phú , Bình Chánh</t>
  </si>
  <si>
    <t>NBTS03738</t>
  </si>
  <si>
    <t>NBTS03739</t>
  </si>
  <si>
    <t>Đặng Hoàng Thiên Ân</t>
  </si>
  <si>
    <t>43/31 Tú Mỡ, Phường 7, Q. Gò Vấp</t>
  </si>
  <si>
    <t>079095002060</t>
  </si>
  <si>
    <t>0798 243 969</t>
  </si>
  <si>
    <t>NBTS03736</t>
  </si>
  <si>
    <t>Vũ Thị Vịnh</t>
  </si>
  <si>
    <t>NBTS03735</t>
  </si>
  <si>
    <t>Quảng Bá, Quỳnh Hải, Quỳnh Phụ, Thái Bình</t>
  </si>
  <si>
    <t>027189000472</t>
  </si>
  <si>
    <t>20.10.2017</t>
  </si>
  <si>
    <t>0398 660 890</t>
  </si>
  <si>
    <t>NBTS03751</t>
  </si>
  <si>
    <t xml:space="preserve">Ngô Văn Phong </t>
  </si>
  <si>
    <t xml:space="preserve">0934 969 683 </t>
  </si>
  <si>
    <t>Xã Phú Xuân, Huyện Krông Năng, Đăk Lăk</t>
  </si>
  <si>
    <t>03.06.2014</t>
  </si>
  <si>
    <t>CA Đăk Lăk</t>
  </si>
  <si>
    <t xml:space="preserve">Nguyễn Huỳnh Phương Thúy </t>
  </si>
  <si>
    <t>0973 255 654</t>
  </si>
  <si>
    <t>Phú Hòa, Long Khánh, TX Cai Lậy, Tiền Giang</t>
  </si>
  <si>
    <t>312127251</t>
  </si>
  <si>
    <t>NBTS03752</t>
  </si>
  <si>
    <t>Vĩnh Long, Tiền Giang, Đồng Tháp, Long An, Trà Vinh, Cần Thơ, Bến Tre</t>
  </si>
  <si>
    <t xml:space="preserve"> Cà Mau, Bạc Liêu, Kiên Giang, An Giang, Hậu Giang. Sóc Trăng</t>
  </si>
  <si>
    <t>Trịnh Thị Minh Hiền</t>
  </si>
  <si>
    <t>404/4 Nguyễn Đình Chiểu, F.4, Quận 3</t>
  </si>
  <si>
    <t>024748815</t>
  </si>
  <si>
    <t xml:space="preserve">0398 808 801 </t>
  </si>
  <si>
    <t>NBTS03753</t>
  </si>
  <si>
    <t xml:space="preserve">Gò Vấp, Phú Nhuận, Quận 1, Quận 10, Quận 3, Bình Thạnh </t>
  </si>
  <si>
    <t>Lê Thị Thanh Thúy</t>
  </si>
  <si>
    <t>371821972</t>
  </si>
  <si>
    <t>094 448 2802</t>
  </si>
  <si>
    <t>986/32 Nguyễn Trung Trực, TP Rạch Giá, Kiên Giang</t>
  </si>
  <si>
    <t>NBTS03775</t>
  </si>
  <si>
    <t>Nguyễn Ngọc Danh</t>
  </si>
  <si>
    <t>NBTS03768</t>
  </si>
  <si>
    <t>108/799B, Nguyễn Kiệm, P.3, Quận Gò Vấp</t>
  </si>
  <si>
    <t>026004215</t>
  </si>
  <si>
    <t>0353 839 979</t>
  </si>
  <si>
    <t xml:space="preserve">Bành Trúc Phương Quỳnh </t>
  </si>
  <si>
    <t>0909 424394</t>
  </si>
  <si>
    <t>116 Võ văn kiệt, P.Nguyễn Thái Bình, Quận 1</t>
  </si>
  <si>
    <t xml:space="preserve">024456395 </t>
  </si>
  <si>
    <t>19.07.2012</t>
  </si>
  <si>
    <t>NBTS03787</t>
  </si>
  <si>
    <t>NBTS03784</t>
  </si>
  <si>
    <t>Đặng Thị Liên</t>
  </si>
  <si>
    <t>070783249</t>
  </si>
  <si>
    <t>13.12.2013</t>
  </si>
  <si>
    <t>0986 164 449</t>
  </si>
  <si>
    <t>NBTS03795</t>
  </si>
  <si>
    <t>Ngô Minh Hảo</t>
  </si>
  <si>
    <t>0328 995 919</t>
  </si>
  <si>
    <t>Ấp Gia Tỵ, Suối Cao, Xuân Lộc, Đồng Nai</t>
  </si>
  <si>
    <t>NBTS03796</t>
  </si>
  <si>
    <t>Nguyễn Thị Tưởng</t>
  </si>
  <si>
    <t>Thái Sơn, Hiệp Hòa, Bắc Giang</t>
  </si>
  <si>
    <t>121752030</t>
  </si>
  <si>
    <t>0977 867 649</t>
  </si>
  <si>
    <t>NBTS01111</t>
  </si>
  <si>
    <t>Dư Ngọc Anh</t>
  </si>
  <si>
    <t>Trung cấp xây dựng Hà Nội</t>
  </si>
  <si>
    <t>0975 535 586</t>
  </si>
  <si>
    <t>Số 35/162 Đội Cấn, Ba Đình, Hà Nội</t>
  </si>
  <si>
    <t>001186008423</t>
  </si>
  <si>
    <t>11.11.2016</t>
  </si>
  <si>
    <t>Đào Ngọc Ánh</t>
  </si>
  <si>
    <t>023471528</t>
  </si>
  <si>
    <t xml:space="preserve">093 327 8340 </t>
  </si>
  <si>
    <t xml:space="preserve">1141 Tự Lập., p4 TÂN BÌNH </t>
  </si>
  <si>
    <t>NBTS03813</t>
  </si>
  <si>
    <t>0973 998 771</t>
  </si>
  <si>
    <t>Nguyễn Thị Huyền</t>
  </si>
  <si>
    <t>Dạ Trạch, Khoái Châu, Hưng Yên</t>
  </si>
  <si>
    <t>15.01.2011</t>
  </si>
  <si>
    <t>CA Hưng Yên</t>
  </si>
  <si>
    <t>NBTS03824</t>
  </si>
  <si>
    <t>0356 987 475</t>
  </si>
  <si>
    <t>Phan Thị Mỹ Quyền</t>
  </si>
  <si>
    <t>3 Biển B, Nam Yên, An Biên, Kiên Giang</t>
  </si>
  <si>
    <t>372033789</t>
  </si>
  <si>
    <t xml:space="preserve">Mạng xã hội </t>
  </si>
  <si>
    <t>NBTS03826</t>
  </si>
  <si>
    <t xml:space="preserve">0906 515 829 </t>
  </si>
  <si>
    <t xml:space="preserve">Long Phú thị xã Long Mỹ Hậu  Giang </t>
  </si>
  <si>
    <t xml:space="preserve">CA Hậu Giang </t>
  </si>
  <si>
    <t xml:space="preserve">DKSH </t>
  </si>
  <si>
    <t xml:space="preserve">Nguyễn Đăng Tuấn </t>
  </si>
  <si>
    <t>0923 234 488</t>
  </si>
  <si>
    <t>280 919 173</t>
  </si>
  <si>
    <t>09.03.2020</t>
  </si>
  <si>
    <t xml:space="preserve">CA Bình Dương </t>
  </si>
  <si>
    <t>22/05/2021</t>
  </si>
  <si>
    <t>Phường An Bình, Thị Xã Dĩ An, Bình Dương</t>
  </si>
  <si>
    <t>NBTS03843</t>
  </si>
  <si>
    <t>NBTS03844</t>
  </si>
  <si>
    <t>Quận 9, Thủ Đức, Bình Dương (1Aeon)</t>
  </si>
  <si>
    <t xml:space="preserve">Mai Hoàng Ánh Nguyệt </t>
  </si>
  <si>
    <t>11.12.2007</t>
  </si>
  <si>
    <t>NBTS03873</t>
  </si>
  <si>
    <t>Nguyễn Thị Thanh Tuyết</t>
  </si>
  <si>
    <t>0902 978 955</t>
  </si>
  <si>
    <t>519/33 Âu Cơ, P. Phú Trung, Tân Phú</t>
  </si>
  <si>
    <t>023760986</t>
  </si>
  <si>
    <t>NBTS03874</t>
  </si>
  <si>
    <t>Nguyễn Trần Nhân Kiệt</t>
  </si>
  <si>
    <t>0765 445 645</t>
  </si>
  <si>
    <t>Nghĩa Quý, Cam Nghĩa, Cam Ranh, Khánh Hòa</t>
  </si>
  <si>
    <t>Lê Minh Phúc</t>
  </si>
  <si>
    <t>KV4, Châu Văn Liêm, Ô Môn, Cần Thơ</t>
  </si>
  <si>
    <t>092201001543</t>
  </si>
  <si>
    <t>0702 509 054</t>
  </si>
  <si>
    <t>NBTS03876</t>
  </si>
  <si>
    <t>NBTS03877</t>
  </si>
  <si>
    <t>NBTS03878</t>
  </si>
  <si>
    <t>Nghỉ thai sản từ 01/7/2021</t>
  </si>
  <si>
    <t>NBTS03889</t>
  </si>
  <si>
    <t>Trịnh Thị Hạnh</t>
  </si>
  <si>
    <t>0943 282 879</t>
  </si>
  <si>
    <t>Ngách 107 Ngõ Văn Hương, Tôn Đức Thắng, Đống Đa, Hà Nội.</t>
  </si>
  <si>
    <t>036185013371</t>
  </si>
  <si>
    <t>NBTS03894</t>
  </si>
  <si>
    <t>052191016405</t>
  </si>
  <si>
    <t>Cục trưởng cục CS QLHC Về TTXH</t>
  </si>
  <si>
    <t>002083000030</t>
  </si>
  <si>
    <t>D4/110/2 Ấp 4, Đa Phước, Bình Chánh</t>
  </si>
  <si>
    <t>Quận 2, Gò Vấp, Tân Phú, Tân Bình</t>
  </si>
  <si>
    <t>Quận 7, Bình Tân, Tân Phú, Quận 11, Quận 10</t>
  </si>
  <si>
    <t xml:space="preserve"> Cà Mau, Bạc Liêu, Kiên Giang, An Giang, Hậu Giang, Sóc Trăng, Đồng Tháp, Cần Thơ</t>
  </si>
  <si>
    <t>Võ Thị Thùy Ly</t>
  </si>
  <si>
    <t>0905 726 378</t>
  </si>
  <si>
    <t>Tổ 40, An Hải Bắc, Sơn Trà, Đà Nẵng</t>
  </si>
  <si>
    <t>201546116</t>
  </si>
  <si>
    <t>15/05/1988</t>
  </si>
  <si>
    <t>31/07/2021</t>
  </si>
  <si>
    <t>NBTS03915</t>
  </si>
  <si>
    <t>NBTS03912</t>
  </si>
  <si>
    <t>Lê Minh Nhựt</t>
  </si>
  <si>
    <t>Ấp An Hòa, Xã An Khánh, Huyện Châu Thành, Đồng Tháp</t>
  </si>
  <si>
    <t>341856566</t>
  </si>
  <si>
    <t>04.07.2012</t>
  </si>
  <si>
    <t>0703 360 713</t>
  </si>
  <si>
    <t>Nhân sự công ty tuyển dụng</t>
  </si>
  <si>
    <t>Thai sản đi làm lại 06/08</t>
  </si>
  <si>
    <t>Lotte, Tops Market, SaiGon Co.op tại các quận TP Hà Nội: Cầu Giấy, Thanh Xuân, Ba Đình, Hà Đông, Long Biên, Nam Từ Liêm, Hoàng Mai</t>
  </si>
  <si>
    <t>Vinmart, Vinmart+, Lan Chi, Okono, Citimart tại các quận TP Hà Nội: Hai Bà Trưng, Hoàn Kiếm, Tây Hồ, Bắc Từ Liêm, Hoàng Mai, Đống Đa, Thanh Trì, Cầu Giấy, Nam Từ Liêm, Thanh Xuân, Đông Anh, Ba Đình</t>
  </si>
  <si>
    <t>Vinmart, Vinmart+, BRG, B11 Kim Liên, Hoàng cầu Mart, Hapro Food tại các quận TP Hà Nội: Nam Từ Liêm, Hoài Đức, Đan Phượng, Cầu Giấy, Ba Đình, Đống Đa, Thanh Xuân, Hoàn Kiếm, Hai Bà Trưng, Tây Hồ, Long Biên, Đông Anh, Hà Đông.</t>
  </si>
  <si>
    <t>Aeon, Kohnan, Vinmart, Vinmart+, Mường Thanh, Qmart, CircleK, 579 Mart tại các quận TP Hà Nội: Hoàn Kiếm, Đống Đa, Ba Đình, Hai Bà Trưng, Hoàng Mai, Thanh Xuân, Long Biên, Nam Từ Liêm, Bắc Từ Liêm, Tây Hồ, Cầu Giấy, Hà Đông.</t>
  </si>
  <si>
    <t>Hệ thống các chuỗi siêu thị: Vinmart, Vinmart+, Morgan Mart, BRG tại các quận TP Hà Nội: Thanh Xuân, Cầu Giấy, Bắc Từ Liêm, Đống Đa, Hoàn Kiếm, Ba Đình, Hai Bà Trưng, Tây Hồ, Đông Anh, Thanh Trì</t>
  </si>
  <si>
    <t>Hệ thống các chuỗi siêu thị: Vinmart, Vinmart+, Tmart, Đức Thành, SeiKa Vân Hồ, Hapro Long Biên tại các quận TP Hà Nội: Cầu Giấy, Hoàng Mai, Hà Đông, Hai Bà Trưng, Long Biên, Gia Lâm, Đông Anh</t>
  </si>
  <si>
    <t>Nguyễn Thị Ngọc Hiền</t>
  </si>
  <si>
    <t>NBTS03929</t>
  </si>
  <si>
    <t>0968 522 533</t>
  </si>
  <si>
    <t>Văn Điển, Thanh Trì, Hà Nội</t>
  </si>
  <si>
    <t>035183000555</t>
  </si>
  <si>
    <t>129/5/7 Nguyễn Văn Công, Phường 3, Quận Gò Vấp</t>
  </si>
  <si>
    <t>162 Đường số 2, Phường 3, Quận Gò Vấp</t>
  </si>
  <si>
    <t>Trịnh Thị Thu Thủy</t>
  </si>
  <si>
    <t>0988 163 618</t>
  </si>
  <si>
    <t>2 Ngõ 4 Vạn Phúc, Kim Mã, Ba Đình, Hà Nội</t>
  </si>
  <si>
    <t>001184001751</t>
  </si>
  <si>
    <t>Cục trưởng cục CS QLHC về TTXH</t>
  </si>
  <si>
    <t>NBTS03935</t>
  </si>
  <si>
    <t>44 Đường 23, KP4, P. Bình Trưng Tây, Quận 2</t>
  </si>
  <si>
    <t>NBTS03948</t>
  </si>
  <si>
    <t>Nguyễn Minh Duy</t>
  </si>
  <si>
    <t>Cục trưởng Cục cảnh sát QLHC về TTXH</t>
  </si>
  <si>
    <t>874/35 Đoàn Văn Bơ, Phường 18, quận 4, TP. HCM</t>
  </si>
  <si>
    <t>091 811 45 40</t>
  </si>
  <si>
    <t>NBTS03958</t>
  </si>
  <si>
    <t>Thôn 3, Kim Lan, Gia Lâm, Hà Nội</t>
  </si>
  <si>
    <t>001183042729</t>
  </si>
  <si>
    <t>0369 977 688</t>
  </si>
  <si>
    <t>0932 489 447</t>
  </si>
  <si>
    <t>Nguyễn Thị Kiều Oanh</t>
  </si>
  <si>
    <t>Big C, Lotte, Coop, Vin+ Đà Nẵng</t>
  </si>
  <si>
    <t>Tổ 58, Xuân Hà, Thanh Khê, Đà Nẵng</t>
  </si>
  <si>
    <t>205509798</t>
  </si>
  <si>
    <t>CA. Đà Nẵng</t>
  </si>
  <si>
    <t>NBTS03960</t>
  </si>
  <si>
    <t>Nguyễn Thành Long</t>
  </si>
  <si>
    <t>0938 567 408</t>
  </si>
  <si>
    <t>178/1 Trần Thị Cờ, Phường Thới An, Quận 12</t>
  </si>
  <si>
    <t>Trần Thị Thúy Quỳnh</t>
  </si>
  <si>
    <t>0977 256 805</t>
  </si>
  <si>
    <t>001190016017</t>
  </si>
  <si>
    <t>19/10/2021</t>
  </si>
  <si>
    <t>Cụm 8, Hát Môn, Phúc Thọ, Hà Nội</t>
  </si>
  <si>
    <t>NBTS03961</t>
  </si>
  <si>
    <t>NBTS03962</t>
  </si>
  <si>
    <t>NBTS03964</t>
  </si>
  <si>
    <t>Lê Thị Dung</t>
  </si>
  <si>
    <t>0978 578 985</t>
  </si>
  <si>
    <t>26/10/2021</t>
  </si>
  <si>
    <t>An Quý, Quỳnh Phụ, Thái Bình</t>
  </si>
  <si>
    <t>034185001452</t>
  </si>
  <si>
    <t>NBTS03971</t>
  </si>
  <si>
    <t>Vũ Thanh Hoa</t>
  </si>
  <si>
    <t>0963 261 916</t>
  </si>
  <si>
    <t>Thọ Sơn, thành phố Việt Trì, Phú Thọ</t>
  </si>
  <si>
    <t>025199007341</t>
  </si>
  <si>
    <t>Cục Cảnh sát Quản lý hành chính về trật tự xã hội</t>
  </si>
  <si>
    <t>25/01/1999</t>
  </si>
  <si>
    <t>Nghỉ thai sản 
1/11/2021</t>
  </si>
  <si>
    <t>0902 599 337/0967 091 181</t>
  </si>
  <si>
    <t>0763 508 651</t>
  </si>
  <si>
    <t xml:space="preserve">721/19 Xô Viết Nghệ Tĩnh, P.26, Bình Thạnh </t>
  </si>
  <si>
    <t>075093000422</t>
  </si>
  <si>
    <t>Lê Đô Thành</t>
  </si>
  <si>
    <t>NBTS03991</t>
  </si>
  <si>
    <t>Ngày MTS gửi biên bản bàn giao NS: 11/02/22
Ngày nghỉ việc trên đơn: 01/03/22</t>
  </si>
  <si>
    <t>NBTS03995</t>
  </si>
  <si>
    <t>Võ Trung Triệu</t>
  </si>
  <si>
    <t>0346 354 955</t>
  </si>
  <si>
    <t>Khu phố 4, TT Hòa Vinh, H. Đông Hòa, Phú Yên</t>
  </si>
  <si>
    <t>221492814</t>
  </si>
  <si>
    <t>CA Tỉnh Phú Yên</t>
  </si>
  <si>
    <t>27.11.2017</t>
  </si>
  <si>
    <t>NBTS04000</t>
  </si>
  <si>
    <t>Hồng Nhật Hào</t>
  </si>
  <si>
    <t>0705 318 084</t>
  </si>
  <si>
    <t>025885015</t>
  </si>
  <si>
    <t>13.3.2015</t>
  </si>
  <si>
    <t>CA. TPHCM</t>
  </si>
  <si>
    <t>C127Bis, Kp1, P.Đông Hung Thuận , Q12, TP.HCM</t>
  </si>
  <si>
    <t>Thai sản vào lại 01/03/22</t>
  </si>
  <si>
    <t>Thôn Phước Sơn, Đức Hạnh, Bù Gia Mập, Bình Phước</t>
  </si>
  <si>
    <t>CA Tỉnh Bình Phước</t>
  </si>
  <si>
    <t>Gender</t>
  </si>
  <si>
    <t>Nữ</t>
  </si>
  <si>
    <t>NBTS04031</t>
  </si>
  <si>
    <t>Nguyễn Thanh Hoài</t>
  </si>
  <si>
    <t>320 CC Bình Phú Đường Số 32, Phường 10, Quận 6</t>
  </si>
  <si>
    <t>079090019275</t>
  </si>
  <si>
    <t xml:space="preserve">0901 921 662 </t>
  </si>
  <si>
    <t>NBTS04053</t>
  </si>
  <si>
    <t>Trần Bé Ngọc</t>
  </si>
  <si>
    <t>0932 707 317</t>
  </si>
  <si>
    <t>24.12.2014</t>
  </si>
  <si>
    <t>CA. Tỉnh Bạc Liêu</t>
  </si>
  <si>
    <t>Thành Thường A, An Trạch, Đông Hải, Bạc Liêu</t>
  </si>
  <si>
    <t>NBTS04054</t>
  </si>
  <si>
    <t>Trương Văn Hào</t>
  </si>
  <si>
    <t>0832 194 708</t>
  </si>
  <si>
    <t>079201015746</t>
  </si>
  <si>
    <t>156 Bình Long, Phú Thạnh, Tân Phú, TP.HCM</t>
  </si>
  <si>
    <t>Trần Lâm Phúc</t>
  </si>
  <si>
    <t>NBTS04063</t>
  </si>
  <si>
    <t>0799 832 762</t>
  </si>
  <si>
    <t>125/24 Phạm Văn Chí Phường 3, Quận 6, TP.HCM</t>
  </si>
  <si>
    <t>079096007606</t>
  </si>
  <si>
    <t>NBTS04060</t>
  </si>
  <si>
    <t>Vũ Thị Vụ</t>
  </si>
  <si>
    <t>001185011015</t>
  </si>
  <si>
    <t>0986 117 901</t>
  </si>
  <si>
    <t>Hồng Thái, Phú Xuyên, Hà Nội</t>
  </si>
  <si>
    <t>NBTS04066</t>
  </si>
  <si>
    <t>Nguyễn Minh Dũng</t>
  </si>
  <si>
    <t>024964040</t>
  </si>
  <si>
    <t>160/6 Khu Phố 6, P. Tân Hưng Thuận, Q.12</t>
  </si>
  <si>
    <t>0933 487 599</t>
  </si>
  <si>
    <t>Ngô Văn Hiền</t>
  </si>
  <si>
    <t>27/17 Bông Sao, P.5 , Q8 , HCM</t>
  </si>
  <si>
    <t>0783 942 868</t>
  </si>
  <si>
    <t>07909606387</t>
  </si>
  <si>
    <t>29/02/1996</t>
  </si>
  <si>
    <t>NBTS04074</t>
  </si>
  <si>
    <t>NBTS04093</t>
  </si>
  <si>
    <t>Nguyễn Thị Phương Tâm</t>
  </si>
  <si>
    <t>0773 140 739</t>
  </si>
  <si>
    <t>14/7 Hoàng Văn Thụ , Phường 4 , Tân Bình, TP.HCM</t>
  </si>
  <si>
    <t>phuongtamnguyen0311@gmail.com</t>
  </si>
  <si>
    <t>Nosafood</t>
  </si>
  <si>
    <t>4 Tháng</t>
  </si>
  <si>
    <t>Sales</t>
  </si>
  <si>
    <t>079192008162</t>
  </si>
  <si>
    <t>0376 832 726</t>
  </si>
  <si>
    <t>PG công ty VINAMILK. Công ty Đại Việt</t>
  </si>
  <si>
    <t>KP Hiệp Thương, Định Quán , Đồng Nai</t>
  </si>
  <si>
    <t>NBTS04078</t>
  </si>
  <si>
    <t>Nguyễn Lê Tường Vy</t>
  </si>
  <si>
    <t>NBTS04107</t>
  </si>
  <si>
    <t>Phạm Việt Long</t>
  </si>
  <si>
    <t>0932 460 470</t>
  </si>
  <si>
    <t>8/32 Mậu Thân, Phường Xuân Khánh, Quận Ninh Kiều, TP Cần Thơ</t>
  </si>
  <si>
    <t>075088000161</t>
  </si>
  <si>
    <t>NBTS04112</t>
  </si>
  <si>
    <t>Lê Thị Ngọc Bích</t>
  </si>
  <si>
    <t>0943 710 026</t>
  </si>
  <si>
    <t>369/36 Phạm Văn Chiêu, Phường 14. Q. Gò Vấp</t>
  </si>
  <si>
    <t>075188019160</t>
  </si>
  <si>
    <t>NBTS04123</t>
  </si>
  <si>
    <t>Đoàn Hùng Dũng</t>
  </si>
  <si>
    <t>0366 801 367</t>
  </si>
  <si>
    <t>98/12 Nguyễn Lữ Đập Đá, Thị Xã An Nhơn, Bình Định</t>
  </si>
  <si>
    <t>052090016277</t>
  </si>
  <si>
    <t>Bổ sung cho W1</t>
  </si>
  <si>
    <t>NBTS04180</t>
  </si>
  <si>
    <t>Trần Nguyễn Thanh Nhi</t>
  </si>
  <si>
    <t>0909 926 867</t>
  </si>
  <si>
    <t>024849224</t>
  </si>
  <si>
    <t>48 Lý Thánh Tông, P. Hiệp Tân, Q. Tân Phú, TP.HCM</t>
  </si>
  <si>
    <t>Tạ Mộng Tuyền</t>
  </si>
  <si>
    <t>Lộc Tiền, Mỹ Lộc, Cần Giuộc, Long An</t>
  </si>
  <si>
    <t>NBTS04191</t>
  </si>
  <si>
    <t xml:space="preserve">Bùi Thúy Diễm My </t>
  </si>
  <si>
    <t xml:space="preserve">Nguyễn Tuấn Anh </t>
  </si>
  <si>
    <t>0338027402</t>
  </si>
  <si>
    <t>Xã Phổ An ,huyện Đức Phổ ,tỉnh Quãng Ngãi</t>
  </si>
  <si>
    <t>051198008282</t>
  </si>
  <si>
    <t>16/02/2022</t>
  </si>
  <si>
    <t>Quảng Ngãi</t>
  </si>
  <si>
    <t>23/10/1998</t>
  </si>
  <si>
    <t>0377629567</t>
  </si>
  <si>
    <t>Cầu Xi, Thiện Kế, Sơn Dương, Tuyên Quang</t>
  </si>
  <si>
    <t>026200007492</t>
  </si>
  <si>
    <t>31/12/2021</t>
  </si>
  <si>
    <t>21/01/2000</t>
  </si>
  <si>
    <t>NBTS04192</t>
  </si>
  <si>
    <t>NBTS04193</t>
  </si>
  <si>
    <t>0774 584 956</t>
  </si>
  <si>
    <t>tmt21998@gmail.com</t>
  </si>
  <si>
    <t>Unicharm</t>
  </si>
  <si>
    <t>HR</t>
  </si>
  <si>
    <t xml:space="preserve">405/63A Hậu Giang P11 Q6 
</t>
  </si>
  <si>
    <t>Nghỉ thai sản từ 01.08.2022</t>
  </si>
  <si>
    <t>NBTS04207</t>
  </si>
  <si>
    <t>Trần Thị Hồng Vân</t>
  </si>
  <si>
    <t>0982 734 011</t>
  </si>
  <si>
    <t>CH14, H16, Khu tập thể Đại học Sư phạm 1, Dịch Vọng Hậu, Cầu Giấy, Hà Nội</t>
  </si>
  <si>
    <t>25189000424</t>
  </si>
  <si>
    <t>27/7/2022</t>
  </si>
  <si>
    <t>NBTS04236</t>
  </si>
  <si>
    <t>Lê Đình Nguyên</t>
  </si>
  <si>
    <t>Thôn Yên Khánh, Ea Tân, Krông Năng, Đăk Lăk</t>
  </si>
  <si>
    <t>066098006302</t>
  </si>
  <si>
    <t>083 7464 656</t>
  </si>
  <si>
    <t>NBTS04278</t>
  </si>
  <si>
    <t>Lâm Quốc Bảo</t>
  </si>
  <si>
    <t>Dinh Thành 1, Thị trấn Diên Khánh, Diên Khánh, Khánh Hòa</t>
  </si>
  <si>
    <t>056096000449</t>
  </si>
  <si>
    <t>0966 338 171</t>
  </si>
  <si>
    <t>NBTS04297</t>
  </si>
  <si>
    <t>Nguyễn Trần Yến Mi</t>
  </si>
  <si>
    <t>079192005266</t>
  </si>
  <si>
    <t>43/7D Hẻm 229 Tân Kỳ Tân  Quý, Tân Sơn Nhì, Tân Phú</t>
  </si>
  <si>
    <t>0932 109 705</t>
  </si>
  <si>
    <t>NBTS04308</t>
  </si>
  <si>
    <t>Nguyễn Thị Huyền Trang</t>
  </si>
  <si>
    <t xml:space="preserve">0564 868 879 </t>
  </si>
  <si>
    <t>Đông Hòa, Đông Sơn, Thanh Hóa</t>
  </si>
  <si>
    <t>038199014387</t>
  </si>
  <si>
    <t xml:space="preserve">18.07.2018  </t>
  </si>
  <si>
    <t>NBTS04325</t>
  </si>
  <si>
    <t>Nguyễn Tiến Đạt</t>
  </si>
  <si>
    <t>0972 338 497</t>
  </si>
  <si>
    <t>001097011499</t>
  </si>
  <si>
    <t>705 Số 5/173/191 Hoàng Hoa Thám, Ngọc Hà, Ba Đình, Hà Nội.</t>
  </si>
  <si>
    <t>THPT</t>
  </si>
  <si>
    <t>0902 586 459</t>
  </si>
  <si>
    <t>490/49/12 Hương lộ 2 , Bình Trị  Đông , Bình Tân</t>
  </si>
  <si>
    <t>NBTS04349</t>
  </si>
  <si>
    <t>NBTS04358</t>
  </si>
  <si>
    <t>NBTS04357</t>
  </si>
  <si>
    <t>Trần Thu Trang</t>
  </si>
  <si>
    <t>Nabati</t>
  </si>
  <si>
    <t>001198021971</t>
  </si>
  <si>
    <t>Tổ 17 Vĩnh Hưng, Hoàng Mai, Hà Nội</t>
  </si>
  <si>
    <t>0964 765 791</t>
  </si>
  <si>
    <t>82/14/7 Tú Mỡ Phường 7, Quận Gò Vấp</t>
  </si>
  <si>
    <t>056190010075</t>
  </si>
  <si>
    <t>Thai sản vào lại 01/12/22</t>
  </si>
  <si>
    <t>NBTS04366</t>
  </si>
  <si>
    <t>NBTS04399</t>
  </si>
  <si>
    <t>0773 274 997</t>
  </si>
  <si>
    <t>079091008059</t>
  </si>
  <si>
    <t>13 Đường Số 47, Phường 4, Quận 4</t>
  </si>
  <si>
    <t>Nguyễn Minh Nhật</t>
  </si>
  <si>
    <t>NBTS04438</t>
  </si>
  <si>
    <t>Đặng Nhựt Hào</t>
  </si>
  <si>
    <t>0988 358 831</t>
  </si>
  <si>
    <t>Tổ 1, Khu Phố 4B, Phường Trảng Dài, TP Biên Hòa, Đồng Nai</t>
  </si>
  <si>
    <t>095099005805</t>
  </si>
  <si>
    <t>NBTS04449</t>
  </si>
  <si>
    <t>Lê Thị Thêu</t>
  </si>
  <si>
    <t>0968310886</t>
  </si>
  <si>
    <t>CH B0508 Tòa B Chung cư Imperia Sky 423 Minh Khai, Vĩnh Tuy, Hai Bà Trưng, Hà Nội.</t>
  </si>
  <si>
    <t>034186001937</t>
  </si>
  <si>
    <t>NBTS04475</t>
  </si>
  <si>
    <t>Nguyễn Thị Phương</t>
  </si>
  <si>
    <t>0976632286</t>
  </si>
  <si>
    <t>TT XN 130 Ngọc Hồi, Thanh Trì, Hà Nội</t>
  </si>
  <si>
    <t>035189000586</t>
  </si>
  <si>
    <t>NBTS04540</t>
  </si>
  <si>
    <t>Nguyễn Công Thành</t>
  </si>
  <si>
    <t>0386933650</t>
  </si>
  <si>
    <t>Thôn Vạt Chanh Thiện Kế, Sơn Dương, Tuyên Quang</t>
  </si>
  <si>
    <t>008201004778</t>
  </si>
  <si>
    <t>NBTS04567</t>
  </si>
  <si>
    <t>Nguyễn Mai Sang</t>
  </si>
  <si>
    <t>086099004430</t>
  </si>
  <si>
    <t xml:space="preserve">0924 550 389 </t>
  </si>
  <si>
    <t>K Đông Bình A Đông Thuận, Thị Xã Bình Minh, Vĩnh Long</t>
  </si>
  <si>
    <t>Quận 10,11, Bình Tân, Tân Bình, 1/2 Tân Phú , 1/2 Bình Chánh</t>
  </si>
  <si>
    <t xml:space="preserve">Nhà Bè, Quân 4, 8,7, 5,6, 1/2 Bình Chánh </t>
  </si>
  <si>
    <t>1/2 Tân Phú, Gò Vấp, Hóc Môn, Quận 12, Củ Chi</t>
  </si>
  <si>
    <t>NBTS04587</t>
  </si>
  <si>
    <t>Tất Diệu Minh</t>
  </si>
  <si>
    <t xml:space="preserve">0876293216 </t>
  </si>
  <si>
    <t>025810771</t>
  </si>
  <si>
    <t>27/27 Văn Thân, P8, Quận 6</t>
  </si>
  <si>
    <t>NBTM00005</t>
  </si>
  <si>
    <t>Nguyễn Thanh Vân</t>
  </si>
  <si>
    <t>0903 987 023</t>
  </si>
  <si>
    <t>Hồ Thanh Tú</t>
  </si>
  <si>
    <t>Huỳnh Phát Thoàn</t>
  </si>
  <si>
    <t>Nguyễn Phúc Thịnh</t>
  </si>
  <si>
    <t>NBTS04619</t>
  </si>
  <si>
    <t>NBTS04620</t>
  </si>
  <si>
    <t>NBTS04621</t>
  </si>
  <si>
    <t>NMTM</t>
  </si>
  <si>
    <t>Direct Cen North+Ngọc Hà</t>
  </si>
  <si>
    <t>0988 554 872</t>
  </si>
  <si>
    <t>0858 382 958</t>
  </si>
  <si>
    <t>26 Xóm Vôi, Phường 14, Quận 5</t>
  </si>
  <si>
    <t>079091014578</t>
  </si>
  <si>
    <t>094 444 2240</t>
  </si>
  <si>
    <t>15 Quang Trung, TP Rạch Giá, Kiên Giang</t>
  </si>
  <si>
    <t>091095014213</t>
  </si>
  <si>
    <t>NBTB00423</t>
  </si>
  <si>
    <t>NBTS04627</t>
  </si>
  <si>
    <t>Nguyễn Trọng Tuyển</t>
  </si>
  <si>
    <t>0706 756 948</t>
  </si>
  <si>
    <t>051099007582</t>
  </si>
  <si>
    <t>27/36/58/4 Bùi Tư Toàn, An Lạc, Bình Tân, TP.HCM</t>
  </si>
  <si>
    <t>NBTS04650</t>
  </si>
  <si>
    <t>079203019453</t>
  </si>
  <si>
    <t>0398 980 897</t>
  </si>
  <si>
    <t>Bùi Thuý Nga</t>
  </si>
  <si>
    <t>NBTS04680</t>
  </si>
  <si>
    <t>039694 0200</t>
  </si>
  <si>
    <t>Thị Vải, Mỹ Xuân, Phú Mỹ, Bà Rịa Vũng Tàu</t>
  </si>
  <si>
    <t>077197002101</t>
  </si>
  <si>
    <t>NBTS04702</t>
  </si>
  <si>
    <t>Phạm Thị Trúc Phương</t>
  </si>
  <si>
    <t>079189005442</t>
  </si>
  <si>
    <t>447/11 Nơ Trang Long, P.13, Quận Bình Thạnh</t>
  </si>
  <si>
    <t>0988 784 609</t>
  </si>
  <si>
    <t>NBTS04715</t>
  </si>
  <si>
    <t>Nguyễn Trung Kiên</t>
  </si>
  <si>
    <t>054201005110</t>
  </si>
  <si>
    <t>KP Khoan Hậu Xuân Đài, Thị Xã Sông Cầu, Phú Yên</t>
  </si>
  <si>
    <t>27.12.2021</t>
  </si>
  <si>
    <t>036 737 2955</t>
  </si>
  <si>
    <t>Nhà Bè, Quân 4, 8,7</t>
  </si>
  <si>
    <t>NBTS04719</t>
  </si>
  <si>
    <t>Nguyễn Ngọc Yến</t>
  </si>
  <si>
    <t>082198005206</t>
  </si>
  <si>
    <t>0845259959</t>
  </si>
  <si>
    <t>1300 Phong Thuận, Tân Mỹ Chánh, TP Mỹ Tho, Tiền Giang</t>
  </si>
  <si>
    <t>Công ty Nhung Như</t>
  </si>
  <si>
    <t>6 tháng</t>
  </si>
  <si>
    <t>Quận 10, Quận 11</t>
  </si>
  <si>
    <t>Quận Gò Vấp, Quận Phú Nhuận</t>
  </si>
  <si>
    <t>Bình Chánh, Bình Tân, Quận 6</t>
  </si>
  <si>
    <t>Quận 3, Bình Thạnh , 1/2 Quận 2</t>
  </si>
  <si>
    <t>1/2 Quận 2, 9, Thủ Đức</t>
  </si>
  <si>
    <t>NBTS04746</t>
  </si>
  <si>
    <t>Phạm Hà Ngọc Diễm</t>
  </si>
  <si>
    <t>NBTS04747</t>
  </si>
  <si>
    <t>Trần Kiến Thành</t>
  </si>
  <si>
    <t>Hóc Môn, Quận 12, Củ Chi</t>
  </si>
  <si>
    <t>Bến Tre+Mỹ Tho</t>
  </si>
  <si>
    <t>Biên Hoà, Phan Thiết, Vũng Tàu</t>
  </si>
  <si>
    <t>Tân Bình, Tân Phú</t>
  </si>
  <si>
    <t>NBTS04724</t>
  </si>
  <si>
    <t>Vũ Thị Huyền</t>
  </si>
  <si>
    <t>NBTS04748</t>
  </si>
  <si>
    <t>Ngô Sỹ Thế</t>
  </si>
  <si>
    <t>NBTS00818</t>
  </si>
  <si>
    <t>MT Indirect North</t>
  </si>
  <si>
    <t>Vinmart, Vinmart+, BRG, Circle K, …</t>
  </si>
  <si>
    <t>0964524296</t>
  </si>
  <si>
    <t>Khu Phố 4, Phường Bắc Sơn, Thị Xã Bỉm Sơn, Tỉnh Thanh Hóa</t>
  </si>
  <si>
    <t>038096009513</t>
  </si>
  <si>
    <t>07/01/2022</t>
  </si>
  <si>
    <t>Cục cảnh sát quản lý hành chính về trật tự xã hôi</t>
  </si>
  <si>
    <t>10/01/1996</t>
  </si>
  <si>
    <t>Thai sản 06/07/23</t>
  </si>
  <si>
    <t xml:space="preserve">LOTTE </t>
  </si>
  <si>
    <t xml:space="preserve">1năm </t>
  </si>
  <si>
    <t xml:space="preserve">Facebook </t>
  </si>
  <si>
    <t xml:space="preserve">0923 878 288 </t>
  </si>
  <si>
    <t xml:space="preserve">0901  474 864 </t>
  </si>
  <si>
    <t>0785 080 193</t>
  </si>
  <si>
    <t>075185019397</t>
  </si>
  <si>
    <t>97/30 Đường 8 Tăng Nhơn Phú B, TP Thủ Đức, TP HCM</t>
  </si>
  <si>
    <t>079095039411</t>
  </si>
  <si>
    <t>464/42 Hoà Hảo, Phường 5, Quận 10</t>
  </si>
  <si>
    <t>0347 134 267</t>
  </si>
  <si>
    <t>030190001712</t>
  </si>
  <si>
    <t>MP 209M/1 Khu Phố 1, Trung Mỹ Tây, Quận 12, TP.HCM</t>
  </si>
  <si>
    <t>NBTS04759</t>
  </si>
  <si>
    <t>Trần Duy Anh</t>
  </si>
  <si>
    <t xml:space="preserve">0896 643 955 </t>
  </si>
  <si>
    <t>22/09/2000</t>
  </si>
  <si>
    <t>001200019198</t>
  </si>
  <si>
    <t>408, Ấp Tam Đông 2, Thới Tam Thôn, Hóc Môn, TPHCM</t>
  </si>
  <si>
    <t>NBTS04760</t>
  </si>
  <si>
    <t>Thái Thành Hiếu</t>
  </si>
  <si>
    <t>0986 832 237</t>
  </si>
  <si>
    <t>079090014634</t>
  </si>
  <si>
    <t>99/16/13 Bình Tây, Phường 1, Quận 6, TP.HCM</t>
  </si>
  <si>
    <t>NBTS04761</t>
  </si>
  <si>
    <t>079201003033</t>
  </si>
  <si>
    <t>141/21 Đường số 7, Phường 03, Gò Vấp</t>
  </si>
  <si>
    <t>0938 995 249</t>
  </si>
  <si>
    <t>NBTS04762</t>
  </si>
  <si>
    <t>Nguyễn Ngọc Trân</t>
  </si>
  <si>
    <t>0936 354 849</t>
  </si>
  <si>
    <t>092197000641</t>
  </si>
  <si>
    <t>65/3 Trần Hưng Đạo, An Cư, Ninh Kiều, Cần Thơ</t>
  </si>
  <si>
    <t>Phạm Đinh Thảo Nguyên</t>
  </si>
  <si>
    <t>075197007038</t>
  </si>
  <si>
    <t>45/16D KP1, Bửu Long, TP Biên Hoà, Tỉnh Đồng Nai</t>
  </si>
  <si>
    <t>0908 099 103</t>
  </si>
  <si>
    <t>NBTS04764</t>
  </si>
  <si>
    <t>Nguyễn Hoàng Lâm</t>
  </si>
  <si>
    <t>NBTS04781</t>
  </si>
  <si>
    <t>Khu Phố 8, Thị Trấn Tân Sơn, Ninh Sơn, Ninh Thuận</t>
  </si>
  <si>
    <t>058098004791</t>
  </si>
  <si>
    <t>0946 700 743</t>
  </si>
  <si>
    <t>NBTS04801</t>
  </si>
  <si>
    <t>Nguyễn Hồng Diên</t>
  </si>
  <si>
    <t>0704514401</t>
  </si>
  <si>
    <t>087193010774</t>
  </si>
  <si>
    <t>Tổ 7, Ấp 4 xã Mỹ Long, Huyện Cao Lãnh, Tỉnh Đồng Tháp</t>
  </si>
  <si>
    <t>NBTS04808</t>
  </si>
  <si>
    <t>Phùng Mỹ Dung</t>
  </si>
  <si>
    <t>76/2/20/11 Phùng Tá Chu, An Lạc A, Bình Tân</t>
  </si>
  <si>
    <t>079192021073</t>
  </si>
  <si>
    <t>0906 364 906</t>
  </si>
  <si>
    <t>Đỗ Thị A Lin</t>
  </si>
  <si>
    <t>NBTS04809</t>
  </si>
  <si>
    <t>15/4/1 Tổ 5, Kp4, Trung Dũng, Thành Phố Biên Hoà, Đồng Nai</t>
  </si>
  <si>
    <t>075190014023</t>
  </si>
  <si>
    <t>088 809 1901</t>
  </si>
  <si>
    <t>Metro</t>
  </si>
  <si>
    <t>Năm 2021</t>
  </si>
  <si>
    <t>NBTS04834</t>
  </si>
  <si>
    <t>Ngô Duy Đông</t>
  </si>
  <si>
    <t>024201004604</t>
  </si>
  <si>
    <t>Mai Đình, Hiệp Hoà, Bắc Giang</t>
  </si>
  <si>
    <t>0364 933 145</t>
  </si>
  <si>
    <t>NBTS04833</t>
  </si>
  <si>
    <t>Nguyễn Thị Dung</t>
  </si>
  <si>
    <t>0987 788 158</t>
  </si>
  <si>
    <t>001174019765</t>
  </si>
  <si>
    <t>Số 2 Ngõ 394 Cầu Giấy tổ 8, Dịch Vọng, Cầu Giấy, Hà Nội</t>
  </si>
  <si>
    <t>0704 514 401</t>
  </si>
  <si>
    <t>Cao Thị Ngọc Diệp</t>
  </si>
  <si>
    <t>NBTS04839</t>
  </si>
  <si>
    <t>MT Direct Cen North+Ngọc Hà</t>
  </si>
  <si>
    <t>NBTS04840</t>
  </si>
  <si>
    <t>Đào Xuân Tùng</t>
  </si>
  <si>
    <t>079089012059</t>
  </si>
  <si>
    <t>105K/31 Hồ Thị Kỷ, Phường 1, Quận 10, TP.HCM</t>
  </si>
  <si>
    <t>0902 389 506</t>
  </si>
  <si>
    <t>NBTS04854</t>
  </si>
  <si>
    <t>Võ Thái Trâm</t>
  </si>
  <si>
    <t>0835 744 909</t>
  </si>
  <si>
    <t>D25, Khu vực Thạnh Thuận, Phú Thứ, Cái Răng, TP Cần Thơ</t>
  </si>
  <si>
    <t>092303007295</t>
  </si>
  <si>
    <t>13.05.2021</t>
  </si>
  <si>
    <t>NBTS04855</t>
  </si>
  <si>
    <t>Huỳnh Phước Thiện</t>
  </si>
  <si>
    <t>Bình Dương, Tây Ninh, Bình Phước</t>
  </si>
  <si>
    <t>0976 822 040</t>
  </si>
  <si>
    <t>Thị 1, Thị Trấn Chợ Mới. Chợ Mới, An Giang</t>
  </si>
  <si>
    <t>089098014284</t>
  </si>
  <si>
    <t>21.03.2022</t>
  </si>
  <si>
    <t>NBTS04856</t>
  </si>
  <si>
    <t>Nguyễn Đức Tín</t>
  </si>
  <si>
    <t>An Giang, Cà Mau, Bạc Liêu, Kiên Giang, Sóc Trăng</t>
  </si>
  <si>
    <t>0376 508 999</t>
  </si>
  <si>
    <t>Huỳnh Văn Hây, Mỹ Long, Thành Phố Long Xuyên, An Giang</t>
  </si>
  <si>
    <t>089089010513</t>
  </si>
  <si>
    <t>NBTS04860</t>
  </si>
  <si>
    <t>Trương Ngọc Bích</t>
  </si>
  <si>
    <t>0902 183 169</t>
  </si>
  <si>
    <t>Thôn Đìa, Bình Minh, Thanh Oai, Hà Nội</t>
  </si>
  <si>
    <t>001188009094</t>
  </si>
  <si>
    <t>NBTS04867</t>
  </si>
  <si>
    <t>Nguyễn Thị Kim Cúc</t>
  </si>
  <si>
    <t>Vin, Vin+ , BRG, BigC, Lotte, Coop,</t>
  </si>
  <si>
    <t>MT North</t>
  </si>
  <si>
    <t>0386 933 650</t>
  </si>
  <si>
    <t>0338 027 402</t>
  </si>
  <si>
    <t>0325 572 700</t>
  </si>
  <si>
    <t>0967 012 444</t>
  </si>
  <si>
    <t>031192016840</t>
  </si>
  <si>
    <t>15/08/2023</t>
  </si>
  <si>
    <t>Thôn Mỹ Giang, Xã Kênh Giang, Huyện Thủy Nguyên, Hải Phòng</t>
  </si>
  <si>
    <t>NBTS04868</t>
  </si>
  <si>
    <t>Nguyễn Bích Trâm</t>
  </si>
  <si>
    <t>079198020634</t>
  </si>
  <si>
    <t>479/51/5 Tân Hoà Đông, Bình Trị Đông, Bình Tân</t>
  </si>
  <si>
    <t>0903 002 024</t>
  </si>
  <si>
    <t>NBTS04869</t>
  </si>
  <si>
    <t>Tôn Thất Thạch</t>
  </si>
  <si>
    <t>0905 512 128</t>
  </si>
  <si>
    <t>91-101 Lý Thái Tổ, Tân Lợi, Thành Phố Buôn Ma Thuột, Đắk Lắk</t>
  </si>
  <si>
    <t>066090002253</t>
  </si>
  <si>
    <t>Buôn Ma Thuột, Gia Lai, Kontum, Lâm Đồng</t>
  </si>
  <si>
    <t>NBTS04896</t>
  </si>
  <si>
    <t>Nguyễn Nhựt Nam</t>
  </si>
  <si>
    <t>089201013804</t>
  </si>
  <si>
    <t>Vĩnh Trạch, Thoại Sơn, An Giang</t>
  </si>
  <si>
    <t>0901 245 583</t>
  </si>
  <si>
    <t>NBTS04908</t>
  </si>
  <si>
    <t>Lê Thị Phương</t>
  </si>
  <si>
    <t>001188030749</t>
  </si>
  <si>
    <t>Tổ 5, Yên Nghĩa, Hà Đông, Hà Nội</t>
  </si>
  <si>
    <t>0355 858 279</t>
  </si>
  <si>
    <t>NBTS04907</t>
  </si>
  <si>
    <t>Nguyễn Thị Lý</t>
  </si>
  <si>
    <t>038194005860</t>
  </si>
  <si>
    <t>Thôn Thái Sơn, Minh Tâm, Thiệu Hoá, Thanh Hoá</t>
  </si>
  <si>
    <t>0342 165 603</t>
  </si>
  <si>
    <t>NBTS04933</t>
  </si>
  <si>
    <t>Đàm Quang Hiếu</t>
  </si>
  <si>
    <t>Ấp Tân Hạnh, Xuân Bảo, Cẩm Mỹ, Đồng Nai</t>
  </si>
  <si>
    <t>034094015690</t>
  </si>
  <si>
    <t>0981 059 636</t>
  </si>
  <si>
    <t>NBTS04936</t>
  </si>
  <si>
    <t>Nguyễn Ngọc Phương Thảo</t>
  </si>
  <si>
    <t>079188012118</t>
  </si>
  <si>
    <t>0937 188 125</t>
  </si>
  <si>
    <t>14.6 Lầu 14 Lô A c/c 109 Nguyễn Biểu, Phường 1, Quận 5, TP.HCM</t>
  </si>
  <si>
    <t>NBTS04948</t>
  </si>
  <si>
    <t>Nguyễn Thị Nghĩa</t>
  </si>
  <si>
    <t>Ấp Vĩnh Quí, Vĩnh Kim, Châu Thành, Tiền Giang</t>
  </si>
  <si>
    <t>082195003640</t>
  </si>
  <si>
    <t>0985 321 075</t>
  </si>
  <si>
    <t>NBTS04989</t>
  </si>
  <si>
    <t>Nguyễn Thị Kim Loan</t>
  </si>
  <si>
    <t xml:space="preserve">0913 181 509 </t>
  </si>
  <si>
    <t>089191019389</t>
  </si>
  <si>
    <t>Ấp An Hưng, Thị Trấn An Phú, An Giang</t>
  </si>
  <si>
    <t>NBTS04963</t>
  </si>
  <si>
    <t>Nguyễn Hoàng Huy</t>
  </si>
  <si>
    <t>0383 834 161</t>
  </si>
  <si>
    <t>142B Ấp An Mỹ, An Sơn, TP Thuận An, Bình Dương</t>
  </si>
  <si>
    <t>074095003897</t>
  </si>
  <si>
    <t>NBTS04999</t>
  </si>
  <si>
    <t>Nguyễn Thanh Phương Thảo</t>
  </si>
  <si>
    <t>082192012192</t>
  </si>
  <si>
    <t>0382 411 592</t>
  </si>
  <si>
    <t>Mekong restop</t>
  </si>
  <si>
    <t>6C/5A Đốc Binh Kiều, Phường 3, TP Mỹ Tho, Tiền Giang</t>
  </si>
  <si>
    <t>NBTS05000</t>
  </si>
  <si>
    <t>070188003423</t>
  </si>
  <si>
    <t>KP Phú Thanh Tân Phú, Thành Phố Đồng Xoài, Bình Phước</t>
  </si>
  <si>
    <t>0971 470 217</t>
  </si>
  <si>
    <t>NBTS04992</t>
  </si>
  <si>
    <t>1A10 An Đà, Đằng Giang, Ngô Quyền, Hải Phòng</t>
  </si>
  <si>
    <t>031189000658</t>
  </si>
  <si>
    <t>Vũ Thị Thuỳ Lan</t>
  </si>
  <si>
    <t>0904 008 821</t>
  </si>
  <si>
    <t>NBTS05001</t>
  </si>
  <si>
    <t>Phạm Ngọc Minh</t>
  </si>
  <si>
    <t>KAM</t>
  </si>
  <si>
    <t>MT South</t>
  </si>
  <si>
    <t>Winmart, Winmart+, BRG…</t>
  </si>
  <si>
    <t>Thiện Kế, Sơn Dương, Tuyên Quang</t>
  </si>
  <si>
    <t>Non Experience</t>
  </si>
  <si>
    <t>0967 149 921</t>
  </si>
  <si>
    <t>Nguyễn Hữu Hoàng Viên</t>
  </si>
  <si>
    <t>NBTS05008</t>
  </si>
  <si>
    <t>0373 404 718</t>
  </si>
  <si>
    <t>Sài Sơn, Quốc Oai, Hà Nội</t>
  </si>
  <si>
    <t>001099017118</t>
  </si>
  <si>
    <t>Đào Ngọc Sơn</t>
  </si>
  <si>
    <t>NBTS05022</t>
  </si>
  <si>
    <t>Ấp An Hòa, An Hòa, Châu Thành, An Giang</t>
  </si>
  <si>
    <t>089096011844</t>
  </si>
  <si>
    <t>0963 002 016</t>
  </si>
  <si>
    <t>Trịnh Như Quỳnh</t>
  </si>
  <si>
    <t>12/8 Nguyễn Tuân, Phường 3, Gò Vấp, TP.HCM</t>
  </si>
  <si>
    <t>079196005129</t>
  </si>
  <si>
    <t>NBTS05076</t>
  </si>
  <si>
    <t>0363 894 358</t>
  </si>
  <si>
    <t>Cty Vissan</t>
  </si>
  <si>
    <t>NBTS05081</t>
  </si>
  <si>
    <t>Lai Học Thắng</t>
  </si>
  <si>
    <t>079096030452</t>
  </si>
  <si>
    <t>15/2 Hưng Lân, Bà Điểm, Hóc Môn</t>
  </si>
  <si>
    <t>0772 063 880</t>
  </si>
  <si>
    <t>NBTB00434</t>
  </si>
  <si>
    <t>NBTS05092</t>
  </si>
  <si>
    <t>Nguyễn Thị Bé Thúy</t>
  </si>
  <si>
    <t>083189000618</t>
  </si>
  <si>
    <t>84A/46A Trần Hữu Trang, Phường 10, Phú Nhuận, Hồ Chí Minh</t>
  </si>
  <si>
    <t>0907 065 179</t>
  </si>
  <si>
    <t>Nghỉ thai sản từ 01.12</t>
  </si>
  <si>
    <t>NBTS05102</t>
  </si>
  <si>
    <t>Lê Yến Phụng</t>
  </si>
  <si>
    <t>0382 344 375</t>
  </si>
  <si>
    <t>Phú Hòa, Đại An, Đại Lộc, Quảng Nam</t>
  </si>
  <si>
    <t>049302012409</t>
  </si>
  <si>
    <t>leyenphung2002@gmail.com</t>
  </si>
  <si>
    <t>Trịnh Thị Thanh Huyền</t>
  </si>
  <si>
    <t>0936 311 568</t>
  </si>
  <si>
    <t>Số 9 Nguyễn Công Trứ, Đống Mác, Hai Bà Trưng, Hà Nội</t>
  </si>
  <si>
    <t>031179000015</t>
  </si>
  <si>
    <t>NBTS05103</t>
  </si>
  <si>
    <t>MT Cen+North</t>
  </si>
  <si>
    <t>chuyển địa bàn từ GV sang</t>
  </si>
  <si>
    <t>NBTS05120</t>
  </si>
  <si>
    <t>Bùi Thị Kim Ngân</t>
  </si>
  <si>
    <t>0797 738 738</t>
  </si>
  <si>
    <t>240/12B Nguyễn Thái Sơn, F4, Quận Gò Vấp</t>
  </si>
  <si>
    <t>079196028724</t>
  </si>
  <si>
    <t>Hương Thủy South</t>
  </si>
  <si>
    <t>NBTS05176</t>
  </si>
  <si>
    <t>NBTS05177</t>
  </si>
  <si>
    <t>Nguyễn Đình Quỳnh Thanh</t>
  </si>
  <si>
    <t>Trương Hà Ngọc Trâm</t>
  </si>
  <si>
    <t>213/39 Đường D2, Phường 25, Quận Bình Thạnh</t>
  </si>
  <si>
    <t>079197002650</t>
  </si>
  <si>
    <t>100/607 Thích Quảng Đức, P.5, Quận Phú Nhuận</t>
  </si>
  <si>
    <t>079188011614</t>
  </si>
  <si>
    <t>0379 622 832</t>
  </si>
  <si>
    <t>NBTS05179</t>
  </si>
  <si>
    <t>Nguyễn Long Hoàng Vũ</t>
  </si>
  <si>
    <t>0909 386 504</t>
  </si>
  <si>
    <t>38/A Ấp Trung Chánh 1, Trung Chánh, Hóc Môn</t>
  </si>
  <si>
    <t>079096012668</t>
  </si>
  <si>
    <t>Nguyễn Hoàng Tâm</t>
  </si>
  <si>
    <t>092097001896</t>
  </si>
  <si>
    <t>40/113 Phan Chu Trinh, P.24, Bình Thạnh</t>
  </si>
  <si>
    <t>NBTS05187</t>
  </si>
  <si>
    <t>0528 585 046</t>
  </si>
  <si>
    <t>NBTS05262</t>
  </si>
  <si>
    <t>Lê Trương Phi</t>
  </si>
  <si>
    <t>NBTS05263</t>
  </si>
  <si>
    <t>Trịnh Thị Yên</t>
  </si>
  <si>
    <t>NBTS05264</t>
  </si>
  <si>
    <t>Võ Nguyên Thiên Phát</t>
  </si>
  <si>
    <t>NBTS05265</t>
  </si>
  <si>
    <t>Nguyễn Đan Thùy</t>
  </si>
  <si>
    <t>Thôn 7 Điền Hải, Phong Điền, Thừa Thiên Huế</t>
  </si>
  <si>
    <t>046099004220</t>
  </si>
  <si>
    <t>0369 902 315</t>
  </si>
  <si>
    <t>Cty Mayora</t>
  </si>
  <si>
    <t>0763 752 334</t>
  </si>
  <si>
    <t>truongphipro365@gmail.com</t>
  </si>
  <si>
    <t>405 Lô D C/c Sơn Kỳ, Sơn Kỳ, Tân Phú</t>
  </si>
  <si>
    <t>080096000192</t>
  </si>
  <si>
    <t>066198014038</t>
  </si>
  <si>
    <t>Tổ Dân Phố 14, Thị Trấn Phước An, Krông Pắc, Đăk Lăk</t>
  </si>
  <si>
    <t>0974 350 131</t>
  </si>
  <si>
    <t>0367 372 955</t>
  </si>
  <si>
    <t>0888 091 901</t>
  </si>
  <si>
    <t>P303 T2 TT XN In Thương Binh, Phương Mai, Đống Đa, Hà Nội</t>
  </si>
  <si>
    <t>001193017688</t>
  </si>
  <si>
    <t>NBTS05281</t>
  </si>
  <si>
    <t>Trần Thị Cẩm Tiên</t>
  </si>
  <si>
    <t xml:space="preserve">An Lạc Đông 1, TT Phù Mỹ, Phù Mỹ, Bình Định </t>
  </si>
  <si>
    <t>052300013173</t>
  </si>
  <si>
    <t>0366 521 546</t>
  </si>
  <si>
    <t>Ngũ Cảnh Thành</t>
  </si>
  <si>
    <t>0393 563 685</t>
  </si>
  <si>
    <t>Nguyễn Duy Vương</t>
  </si>
  <si>
    <t>0348 444 579</t>
  </si>
  <si>
    <t>NBTS05293</t>
  </si>
  <si>
    <t>NBTS05294</t>
  </si>
  <si>
    <t>Thô Tân Định, Tân An, Đăk Pơ, Gia Lai</t>
  </si>
  <si>
    <t>064094008494</t>
  </si>
  <si>
    <t>Suntory Pepsico</t>
  </si>
  <si>
    <t>8 tháng</t>
  </si>
  <si>
    <t>673/5/15 Tỉnh Lộ 10, Bình Trị Đông B, Bình Tân, TP.HCM</t>
  </si>
  <si>
    <t>079096035093</t>
  </si>
  <si>
    <t>230/6/1/3 Mã Lò, Bình Trị Đông, Bình Tân</t>
  </si>
  <si>
    <t xml:space="preserve">522/7 hoàng văn thụ. P4. Quận tân bình. </t>
  </si>
  <si>
    <t>161 nguyễn tư giản ,p12, gò vấp</t>
  </si>
  <si>
    <t>75/29/19C Trần Văn Quang P10, tân bình</t>
  </si>
  <si>
    <t>816/64/12 Tô Ngọc Vân, Thạnh Xuân, Q12</t>
  </si>
  <si>
    <t>108/956 nguyễn kiệm,p3,gò vấp</t>
  </si>
  <si>
    <t>162 Đường số 2 Phường 3 Q.Gò Vấp</t>
  </si>
  <si>
    <t xml:space="preserve"> 27/71/14 Điện Biên Phủ P.15 Q.Bình Thạnh </t>
  </si>
  <si>
    <t>Code Dis</t>
  </si>
  <si>
    <t>NBTS05331</t>
  </si>
  <si>
    <t>Mai Thị Lan Uyên</t>
  </si>
  <si>
    <t>0382 910 357</t>
  </si>
  <si>
    <t>20/33/9 Núi Thành, p13, tân bình, tphcm</t>
  </si>
  <si>
    <t>048190000977</t>
  </si>
  <si>
    <t>Co.op, co.op extra</t>
  </si>
  <si>
    <t>NBTS05338</t>
  </si>
  <si>
    <t>Direct Cen North</t>
  </si>
  <si>
    <t>NBTS05339</t>
  </si>
  <si>
    <t>Phạm Thanh Hà</t>
  </si>
  <si>
    <t>0904 592 400</t>
  </si>
  <si>
    <t>62 TT Máy đèn Chương Dương, Hoàn Kiếm, Hà Nội</t>
  </si>
  <si>
    <t>001180033763</t>
  </si>
  <si>
    <t>Phạm Thị Bích Hạnh</t>
  </si>
  <si>
    <t>0919 101 771</t>
  </si>
  <si>
    <t>Direct South_Co.op</t>
  </si>
  <si>
    <t>2/8B Trần Nhân Tôn, Phường 2, Quận 10, TP.HCM</t>
  </si>
  <si>
    <t>079181006002</t>
  </si>
  <si>
    <t>Vũ Trần Thắng</t>
  </si>
  <si>
    <t xml:space="preserve">0349 091 499 </t>
  </si>
  <si>
    <t>Thôn Tráng Việt, Tráng Việt, Mê Linh, Hà Nội</t>
  </si>
  <si>
    <t>001093012780</t>
  </si>
  <si>
    <t>Big C, Lotte, Coop</t>
  </si>
  <si>
    <t>NBTS05365</t>
  </si>
  <si>
    <t>NBTS05366</t>
  </si>
  <si>
    <t>Nguyễn Thị Mỹ Linh</t>
  </si>
  <si>
    <t>193/6E/13 Nguyễn Tiểu La, P.08, Quận 10</t>
  </si>
  <si>
    <t>079184037170</t>
  </si>
  <si>
    <t>0359 822 837</t>
  </si>
  <si>
    <t>Nguyễn Thị Kiều Diễm</t>
  </si>
  <si>
    <t>052192013195</t>
  </si>
  <si>
    <t>Thôn Tân, Vinh Canh Vinh, Vân Canh, Bình Định</t>
  </si>
  <si>
    <t>0964 570 526</t>
  </si>
  <si>
    <t>NBTS05367</t>
  </si>
  <si>
    <t>NBTS05389</t>
  </si>
  <si>
    <t>Trần Huy Hoàng</t>
  </si>
  <si>
    <t>0932 030 994</t>
  </si>
  <si>
    <t>NBTS05430</t>
  </si>
  <si>
    <t>Nguyễn Văn Khánh</t>
  </si>
  <si>
    <t>NBTS05431</t>
  </si>
  <si>
    <t>Đào Trọng Hiếu</t>
  </si>
  <si>
    <t>NBTS05432</t>
  </si>
  <si>
    <t>Đỗ Thu Hà</t>
  </si>
  <si>
    <t>B13/5 Phạm Thế Hiển, P.3, Quận 8</t>
  </si>
  <si>
    <t>079092006148</t>
  </si>
  <si>
    <t>Quận5, Quận 8, Bình Chánh</t>
  </si>
  <si>
    <t>Quận 12, Hóc Môn, Củ Chi</t>
  </si>
  <si>
    <t>Số 1 ngõ 102 Hoàng Đạo Thành, Kim Giang, T. Xuân, Hà Nội</t>
  </si>
  <si>
    <t>001095021378</t>
  </si>
  <si>
    <t>Thôn Phú Vinh, Minh Phú, Đông Hưng, Thái Bình</t>
  </si>
  <si>
    <t>034098012229</t>
  </si>
  <si>
    <t>Tổ 19 Mai Động, Hoàng Mai, Hà Nội</t>
  </si>
  <si>
    <t>001186000919</t>
  </si>
  <si>
    <t>NBTS05450</t>
  </si>
  <si>
    <t>Trương Công Đạt</t>
  </si>
  <si>
    <t>035095001935</t>
  </si>
  <si>
    <t>Liên Gia li Tổ 27 Ngọc Lâm, Long Biên, Hà Nội</t>
  </si>
  <si>
    <t>Đoàn Thị Trang</t>
  </si>
  <si>
    <t>Hoàng Phương Lê</t>
  </si>
  <si>
    <t>Vương Thị Hồng Thơm</t>
  </si>
  <si>
    <t>NBTS05466</t>
  </si>
  <si>
    <t>NBTS05467</t>
  </si>
  <si>
    <t>NBTS05468</t>
  </si>
  <si>
    <t>Thôn Ninh, Thôn Hòa Bình, Hưng Hà, Thái Bình</t>
  </si>
  <si>
    <t>034195001391</t>
  </si>
  <si>
    <t>Phường Phan Đình Phùng, Thị xã Mỹ Hào, Hưng Yên</t>
  </si>
  <si>
    <t>033194002638</t>
  </si>
  <si>
    <t>001186031892</t>
  </si>
  <si>
    <t>495 D5, Tân Mai, Hoàng Mai, Hà Nội</t>
  </si>
  <si>
    <t>0973102212</t>
  </si>
  <si>
    <t>0985989576</t>
  </si>
  <si>
    <t>0917357359</t>
  </si>
  <si>
    <t>NBTS05476</t>
  </si>
  <si>
    <t>Vũ Thị Dịu</t>
  </si>
  <si>
    <t>0962 869 218</t>
  </si>
  <si>
    <t>Đội 5, Mộ Trạch, Tân Hồng, Bình Giang, Hải Dương</t>
  </si>
  <si>
    <t>030192002111</t>
  </si>
  <si>
    <t>0382182244</t>
  </si>
  <si>
    <t>NBTB00447</t>
  </si>
  <si>
    <t>Huỳnh Trúc Lợi</t>
  </si>
  <si>
    <t>0902 922 177</t>
  </si>
  <si>
    <t>NBTS05550</t>
  </si>
  <si>
    <t>Lê Thu Huyền</t>
  </si>
  <si>
    <t>0912 255 797</t>
  </si>
  <si>
    <t>NBTB00451</t>
  </si>
  <si>
    <t>Vũ Thị Ngọc</t>
  </si>
  <si>
    <t>0909 046 286</t>
  </si>
  <si>
    <t>Vương Thị Thu Phương</t>
  </si>
  <si>
    <t>NBTS05561</t>
  </si>
  <si>
    <t>Lâm Xuyên, Phú Điền, Nam Sách, Hải Dương</t>
  </si>
  <si>
    <t>024186001117</t>
  </si>
  <si>
    <t>Khu vực</t>
  </si>
  <si>
    <t>North</t>
  </si>
  <si>
    <t>NBTS05623</t>
  </si>
  <si>
    <t>Ngô Thị Huyền Trân</t>
  </si>
  <si>
    <t>chuyển sang Mekong</t>
  </si>
  <si>
    <t>1/2Cần Thơ, Hậu Giang, Sóc Trăng, Bac Liêu, Cà Mau</t>
  </si>
  <si>
    <t>094190020666</t>
  </si>
  <si>
    <t>13 Tô Hiến Thành, An Khánh, Ninh Kiều, Cần Thơ</t>
  </si>
  <si>
    <t>Mega</t>
  </si>
  <si>
    <t>0933 352 119</t>
  </si>
  <si>
    <t>HCM1</t>
  </si>
  <si>
    <t>HCM2</t>
  </si>
  <si>
    <t xml:space="preserve">Khánh Hoà </t>
  </si>
  <si>
    <t>Bình Dương, Tây Ninh</t>
  </si>
  <si>
    <t>Đăk Lăk, Đăk Nông, Lâm Đồng</t>
  </si>
  <si>
    <t>Tiền Giang, Long An, Bến Tre</t>
  </si>
  <si>
    <t>1/2Cần Thơ, Vĩnh Long, Trà Vinh</t>
  </si>
  <si>
    <t xml:space="preserve">An Giang, Kiên Giang , Đồng Tháp </t>
  </si>
  <si>
    <t>NBTS05633</t>
  </si>
  <si>
    <t>Nguyễn Bích Vân</t>
  </si>
  <si>
    <t>NBTS05634</t>
  </si>
  <si>
    <t xml:space="preserve">Binh Dương, Bình Phước </t>
  </si>
  <si>
    <t>Khánh Hoà, Ninh Thuận</t>
  </si>
  <si>
    <t>Hoàn Kiếm - Gia Lâm - Long Biên - Hưng Yên - Vĩnh Phúc- Việt Trì - Phú Thọ -  Hà Giang - Tuyên Quang</t>
  </si>
  <si>
    <t>Cầu Giấy - Nam Từ Liêm - Hoài Đức  - Thạch Thất - Quốc Oai- Đạn Phượng -Phúc Thọ-  Sơn Tây - Ba Vì - Hòa Bình - Sơn La - Điện Biên - Lai Châu</t>
  </si>
  <si>
    <t>Ba Đình - Tây Hồ -  Bắc Từ Liêm - Đông Anh - Sóc Sơn - Mê Linh - Thái Nguyên - Lào Cai - Yên Bái - Cao Bằng - Bắc Kạn</t>
  </si>
  <si>
    <t>Hai Bà Trưng - Hoàng Mai - Đống Đa - Thái Bình - Nam Định - Hà Nam - Ninh Bình</t>
  </si>
  <si>
    <t>Quảng Bình, Quảng Trị, Nghệ An, Thanh Hóa, Hà Tĩnh</t>
  </si>
  <si>
    <t>Cen</t>
  </si>
  <si>
    <t>Cen+North</t>
  </si>
  <si>
    <t>Tổ 1, Hòa Trung, Vĩnh Hòa, Thành Phố Nha Trang, Khánh Hòa</t>
  </si>
  <si>
    <t>056192013355</t>
  </si>
  <si>
    <t>0905 052 500</t>
  </si>
  <si>
    <t>052195018417</t>
  </si>
  <si>
    <t>Mỹ Hiệp, Phù Mỹ, Bình Định</t>
  </si>
  <si>
    <t>0965 467 209</t>
  </si>
  <si>
    <t>Trần Thị Cẩm Tú</t>
  </si>
  <si>
    <t>MK</t>
  </si>
  <si>
    <t>SE</t>
  </si>
  <si>
    <t>0985 931 402</t>
  </si>
  <si>
    <t>NBTS05664</t>
  </si>
  <si>
    <t xml:space="preserve">Bà Rịa Vũng Tàu, Bình Thuận </t>
  </si>
  <si>
    <t>0937 940 797</t>
  </si>
  <si>
    <t>Phước Hiệp Tân Hòa, Thị Xã Phú Mỹ, Bà Rịa-Vũng Tàu</t>
  </si>
  <si>
    <t>096188000075</t>
  </si>
  <si>
    <t>NBTS05665</t>
  </si>
  <si>
    <t>Đặng Thị Dung</t>
  </si>
  <si>
    <t>0378 760 880</t>
  </si>
  <si>
    <t>Kế toán tổng hợp công ty may địa phương</t>
  </si>
  <si>
    <t>KP Xuân Thượng, Quảng Vinh, Sầm Sơn, Thanh Hóa</t>
  </si>
  <si>
    <t>036189008848</t>
  </si>
  <si>
    <t>Divorce</t>
  </si>
  <si>
    <t>NBTS05677</t>
  </si>
  <si>
    <t>Vũ Thị Ly</t>
  </si>
  <si>
    <t>0987 854 631</t>
  </si>
  <si>
    <t>034194003820</t>
  </si>
  <si>
    <t>Tổ 8, Hoàng Diệu, Thành phố Thái Bình, Thái Bình</t>
  </si>
  <si>
    <t xml:space="preserve">Công ty Richy Group </t>
  </si>
  <si>
    <t>0912 255 979</t>
  </si>
  <si>
    <t>NBTS05729</t>
  </si>
  <si>
    <t>0981 187 287</t>
  </si>
  <si>
    <t>Tổ 7, Cầu Diễn, Nam Từ Liêm, Hà Nội</t>
  </si>
  <si>
    <t>001187049907</t>
  </si>
  <si>
    <t>Công ty pepsico</t>
  </si>
  <si>
    <t>Ngô Quang Việt</t>
  </si>
  <si>
    <t>0971 906 336</t>
  </si>
  <si>
    <t>Tổ 11, Phường Cự Khối, Quận Long Biên, Thành phố Hà Nội</t>
  </si>
  <si>
    <t>001090020831</t>
  </si>
  <si>
    <t>Ngoquangviet2407@gmail.com</t>
  </si>
  <si>
    <t>Bùi Thị Hiền</t>
  </si>
  <si>
    <t>0332 415 609</t>
  </si>
  <si>
    <t>Số 4, Ngõ 204A, Đội Cấn, Ba Đình, Hà Nội</t>
  </si>
  <si>
    <t>001191001459</t>
  </si>
  <si>
    <t>hienbui2288@gmail.com</t>
  </si>
  <si>
    <t>Lê Văn Chiến</t>
  </si>
  <si>
    <t>077093011156</t>
  </si>
  <si>
    <t>69/3 Ấp 6 xã Hòa Hội, huyện Xuân Mộc, Bà Rịa-Vũng Tàu</t>
  </si>
  <si>
    <t>Mai Thị Lời</t>
  </si>
  <si>
    <t>0906 664 503</t>
  </si>
  <si>
    <t>NBTS05762</t>
  </si>
  <si>
    <t>NBTS05759</t>
  </si>
  <si>
    <t>NBTS05760</t>
  </si>
  <si>
    <t>NBTS05761</t>
  </si>
  <si>
    <t>Nghỉ thai sản từ 01.10</t>
  </si>
  <si>
    <t>HCM1+MK</t>
  </si>
  <si>
    <t>HCM2+SE1</t>
  </si>
  <si>
    <t>SE1</t>
  </si>
  <si>
    <t>HCM3</t>
  </si>
  <si>
    <t>Quận 12,HM, Củ Chi, Gò Vấp, Tân Bình, Tân Phú</t>
  </si>
  <si>
    <t>Quận 2,9, Thủ Đức, Bình Thạnh, Phú Nhuận</t>
  </si>
  <si>
    <t>Quận 1,3,4,7,8, Nhà Bè</t>
  </si>
  <si>
    <t>Quận 5,6,10,11, Bình Tân, Bình Chánh, Tân Phú</t>
  </si>
  <si>
    <t>Quận 5,8,10,11</t>
  </si>
  <si>
    <t>Quận 1,3,6,Bình Tân, Tân Phú, Bình Chánh</t>
  </si>
  <si>
    <t>Quận Gò Vấp, 12, HM, CC, Tân Bình</t>
  </si>
  <si>
    <t>Quận 3,4,7, N. Bè</t>
  </si>
  <si>
    <t>Quận 2, Bình Thạnh, Phú Nhuận, Thủ Đức</t>
  </si>
  <si>
    <t>Quận 9, Thủ Đức</t>
  </si>
  <si>
    <t>NBTS05771</t>
  </si>
  <si>
    <t>Nguyễn Thị Kiều Ny</t>
  </si>
  <si>
    <t>Quận 12, Tân Bình, Gò Vấp, Hóc Môn, Củ Chi</t>
  </si>
  <si>
    <t>Quận 1,3,4,7,Nhà Bè, Bình Thạnh, Tân Phú, Phú Nhuận</t>
  </si>
  <si>
    <t>Quận 5,6,8,10,11, Bình Tân, Bình Chánh</t>
  </si>
  <si>
    <t>Quận 2,9, Thủ Đức</t>
  </si>
  <si>
    <t>066186005882</t>
  </si>
  <si>
    <t>0935 729 548</t>
  </si>
  <si>
    <t>670/1 CMT8, Phường Hiệp Thành, TP Thủ Dầu Một, Tỉnh Bình Dương</t>
  </si>
  <si>
    <t>Hải Phòng, Quảng Ninh</t>
  </si>
  <si>
    <t>Đà Nẵng, Huế</t>
  </si>
  <si>
    <t xml:space="preserve">Hoàn Kiếm - Gia Lâm - Long Biên </t>
  </si>
  <si>
    <t>Cầu Giấy - Nam Từ Liêm - Hoài Đức  - Thạch Thất - Quốc Oai- Đạn Phượng -Phúc Thọ</t>
  </si>
  <si>
    <t>Thanh Xuân - Hà Đông - Thanh Trì - Thường Tín - Mỹ Đức - Thanh Oai - Ứng Hòa - Phú Xuyên - Chương Mỹ</t>
  </si>
  <si>
    <t xml:space="preserve">Ba Đình - Tây Hồ -  Bắc Từ Liêm - Đông Anh - Sóc Sơn - Mê Linh </t>
  </si>
  <si>
    <t>SE2</t>
  </si>
  <si>
    <t>HCM3+SE2</t>
  </si>
  <si>
    <t>NBTS05781</t>
  </si>
  <si>
    <t>Trương Ngô Chí</t>
  </si>
  <si>
    <t>0772 093 558</t>
  </si>
  <si>
    <t>33/1  Đường 437, Ấp Phú Mỹ, Phú Hòa Đông, Củ Chi, TPHCM</t>
  </si>
  <si>
    <t>079092003431</t>
  </si>
  <si>
    <t>NBTS05784</t>
  </si>
  <si>
    <t>Nguyễn Phương Thy</t>
  </si>
  <si>
    <t>048302003899</t>
  </si>
  <si>
    <t>14A/24 Triệu Nữ Vương, Hải Châu 2, Quận Hải Châu, Đà Nẵng</t>
  </si>
  <si>
    <t>0905 657 170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</si>
</sst>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€]* #,##0.00_-;\-[$€]* #,##0.00_-;_-[$€]* &quot;-&quot;??_-;_-@_-"/>
    <numFmt numFmtId="165" formatCode="dd\.mm\.yyyy;@"/>
    <numFmt numFmtId="166" formatCode="dd/mm/yyyy;@"/>
    <numFmt numFmtId="167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0"/>
      <name val="Times New Roman"/>
      <family val="1"/>
    </font>
    <font>
      <u/>
      <sz val="10"/>
      <color theme="10"/>
      <name val="Calibri"/>
      <family val="2"/>
    </font>
    <font>
      <b/>
      <u/>
      <sz val="10"/>
      <color theme="0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Helvetic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Tahoma"/>
      <family val="2"/>
    </font>
    <font>
      <sz val="10"/>
      <color rgb="FF222222"/>
      <name val="Arial"/>
      <family val="2"/>
    </font>
    <font>
      <sz val="10"/>
      <name val="Calibri"/>
      <family val="2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6" fillId="0" borderId="0"/>
    <xf numFmtId="0" fontId="37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37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</cellStyleXfs>
  <cellXfs count="309">
    <xf numFmtId="0" fontId="0" fillId="0" borderId="0" xfId="0"/>
    <xf numFmtId="0" fontId="19" fillId="0" borderId="0" xfId="44" applyNumberFormat="1" applyFont="1" applyAlignment="1">
      <alignment horizontal="left" vertical="center"/>
    </xf>
    <xf numFmtId="0" fontId="19" fillId="0" borderId="0" xfId="44" applyNumberFormat="1" applyFont="1" applyAlignment="1">
      <alignment vertical="center"/>
    </xf>
    <xf numFmtId="0" fontId="20" fillId="0" borderId="0" xfId="44" applyNumberFormat="1" applyFont="1" applyAlignment="1">
      <alignment horizontal="left" vertical="center"/>
    </xf>
    <xf numFmtId="0" fontId="20" fillId="0" borderId="0" xfId="44" applyNumberFormat="1" applyFont="1" applyAlignment="1">
      <alignment vertical="center"/>
    </xf>
    <xf numFmtId="0" fontId="21" fillId="0" borderId="0" xfId="44" applyNumberFormat="1" applyFont="1" applyAlignment="1">
      <alignment horizontal="left" vertical="center"/>
    </xf>
    <xf numFmtId="0" fontId="21" fillId="0" borderId="0" xfId="1" applyNumberFormat="1" applyFont="1" applyAlignment="1">
      <alignment horizontal="left" vertical="center"/>
    </xf>
    <xf numFmtId="0" fontId="21" fillId="0" borderId="0" xfId="44" applyNumberFormat="1" applyFont="1" applyAlignment="1">
      <alignment horizontal="right" vertical="center"/>
    </xf>
    <xf numFmtId="0" fontId="21" fillId="0" borderId="0" xfId="1" applyNumberFormat="1" applyFont="1" applyAlignment="1">
      <alignment horizontal="center" vertical="center"/>
    </xf>
    <xf numFmtId="0" fontId="21" fillId="0" borderId="0" xfId="44" applyNumberFormat="1" applyFont="1" applyAlignment="1">
      <alignment vertical="center"/>
    </xf>
    <xf numFmtId="165" fontId="21" fillId="0" borderId="0" xfId="44" applyNumberFormat="1" applyFont="1" applyAlignment="1">
      <alignment horizontal="left" vertical="center"/>
    </xf>
    <xf numFmtId="166" fontId="21" fillId="0" borderId="0" xfId="44" applyNumberFormat="1" applyFont="1" applyAlignment="1">
      <alignment horizontal="left" vertical="center"/>
    </xf>
    <xf numFmtId="166" fontId="21" fillId="0" borderId="0" xfId="44" applyNumberFormat="1" applyFont="1" applyAlignment="1">
      <alignment horizontal="center" vertical="center"/>
    </xf>
    <xf numFmtId="0" fontId="22" fillId="0" borderId="0" xfId="44" applyNumberFormat="1" applyFont="1" applyAlignment="1">
      <alignment horizontal="left" vertical="center"/>
    </xf>
    <xf numFmtId="0" fontId="22" fillId="0" borderId="0" xfId="44" applyNumberFormat="1" applyFont="1" applyAlignment="1">
      <alignment vertical="center"/>
    </xf>
    <xf numFmtId="0" fontId="23" fillId="0" borderId="0" xfId="44" applyNumberFormat="1" applyFont="1" applyAlignment="1">
      <alignment horizontal="left" vertical="center"/>
    </xf>
    <xf numFmtId="0" fontId="23" fillId="0" borderId="0" xfId="44" applyNumberFormat="1" applyFont="1" applyAlignment="1">
      <alignment vertical="center"/>
    </xf>
    <xf numFmtId="0" fontId="24" fillId="0" borderId="0" xfId="44" applyNumberFormat="1" applyFont="1" applyAlignment="1">
      <alignment horizontal="left" vertical="center"/>
    </xf>
    <xf numFmtId="0" fontId="24" fillId="0" borderId="0" xfId="1" applyNumberFormat="1" applyFont="1" applyAlignment="1">
      <alignment horizontal="left" vertical="center"/>
    </xf>
    <xf numFmtId="0" fontId="24" fillId="0" borderId="0" xfId="44" applyNumberFormat="1" applyFont="1" applyAlignment="1">
      <alignment horizontal="right" vertical="center"/>
    </xf>
    <xf numFmtId="0" fontId="24" fillId="0" borderId="0" xfId="1" applyNumberFormat="1" applyFont="1" applyAlignment="1">
      <alignment horizontal="center" vertical="center"/>
    </xf>
    <xf numFmtId="0" fontId="24" fillId="0" borderId="0" xfId="44" applyNumberFormat="1" applyFont="1" applyAlignment="1">
      <alignment vertical="center"/>
    </xf>
    <xf numFmtId="165" fontId="24" fillId="0" borderId="0" xfId="44" applyNumberFormat="1" applyFont="1" applyAlignment="1">
      <alignment horizontal="left" vertical="center"/>
    </xf>
    <xf numFmtId="166" fontId="24" fillId="0" borderId="0" xfId="44" applyNumberFormat="1" applyFont="1" applyAlignment="1">
      <alignment horizontal="left" vertical="center"/>
    </xf>
    <xf numFmtId="166" fontId="24" fillId="0" borderId="0" xfId="44" applyNumberFormat="1" applyFont="1" applyAlignment="1">
      <alignment horizontal="center" vertical="center"/>
    </xf>
    <xf numFmtId="0" fontId="28" fillId="35" borderId="12" xfId="45" applyNumberFormat="1" applyFont="1" applyFill="1" applyBorder="1" applyAlignment="1">
      <alignment horizontal="left" vertical="center"/>
    </xf>
    <xf numFmtId="0" fontId="28" fillId="35" borderId="12" xfId="45" applyNumberFormat="1" applyFont="1" applyFill="1" applyBorder="1" applyAlignment="1">
      <alignment vertical="center"/>
    </xf>
    <xf numFmtId="0" fontId="28" fillId="35" borderId="12" xfId="1" applyNumberFormat="1" applyFont="1" applyFill="1" applyBorder="1" applyAlignment="1">
      <alignment horizontal="left" vertical="center"/>
    </xf>
    <xf numFmtId="0" fontId="28" fillId="35" borderId="12" xfId="45" applyNumberFormat="1" applyFont="1" applyFill="1" applyBorder="1" applyAlignment="1">
      <alignment horizontal="center" vertical="center"/>
    </xf>
    <xf numFmtId="0" fontId="28" fillId="35" borderId="12" xfId="45" quotePrefix="1" applyNumberFormat="1" applyFont="1" applyFill="1" applyBorder="1" applyAlignment="1">
      <alignment vertical="center"/>
    </xf>
    <xf numFmtId="165" fontId="28" fillId="35" borderId="12" xfId="45" quotePrefix="1" applyNumberFormat="1" applyFont="1" applyFill="1" applyBorder="1" applyAlignment="1">
      <alignment horizontal="left" vertical="center"/>
    </xf>
    <xf numFmtId="166" fontId="28" fillId="35" borderId="12" xfId="45" quotePrefix="1" applyNumberFormat="1" applyFont="1" applyFill="1" applyBorder="1" applyAlignment="1">
      <alignment horizontal="left" vertical="center"/>
    </xf>
    <xf numFmtId="166" fontId="28" fillId="35" borderId="12" xfId="45" quotePrefix="1" applyNumberFormat="1" applyFont="1" applyFill="1" applyBorder="1" applyAlignment="1">
      <alignment horizontal="center" vertical="center"/>
    </xf>
    <xf numFmtId="0" fontId="30" fillId="35" borderId="12" xfId="43" applyNumberFormat="1" applyFont="1" applyFill="1" applyBorder="1" applyAlignment="1" applyProtection="1">
      <alignment vertical="center"/>
    </xf>
    <xf numFmtId="0" fontId="26" fillId="36" borderId="12" xfId="45" applyNumberFormat="1" applyFont="1" applyFill="1" applyBorder="1" applyAlignment="1">
      <alignment horizontal="left" vertical="center"/>
    </xf>
    <xf numFmtId="0" fontId="26" fillId="36" borderId="12" xfId="45" applyNumberFormat="1" applyFont="1" applyFill="1" applyBorder="1" applyAlignment="1">
      <alignment vertical="center"/>
    </xf>
    <xf numFmtId="0" fontId="26" fillId="36" borderId="12" xfId="1" applyNumberFormat="1" applyFont="1" applyFill="1" applyBorder="1" applyAlignment="1">
      <alignment horizontal="left" vertical="center"/>
    </xf>
    <xf numFmtId="0" fontId="26" fillId="36" borderId="12" xfId="45" applyNumberFormat="1" applyFont="1" applyFill="1" applyBorder="1" applyAlignment="1">
      <alignment horizontal="center" vertical="center"/>
    </xf>
    <xf numFmtId="0" fontId="26" fillId="36" borderId="12" xfId="45" quotePrefix="1" applyNumberFormat="1" applyFont="1" applyFill="1" applyBorder="1" applyAlignment="1">
      <alignment vertical="center"/>
    </xf>
    <xf numFmtId="0" fontId="26" fillId="36" borderId="12" xfId="45" quotePrefix="1" applyNumberFormat="1" applyFont="1" applyFill="1" applyBorder="1" applyAlignment="1">
      <alignment horizontal="left" vertical="center"/>
    </xf>
    <xf numFmtId="165" fontId="26" fillId="36" borderId="12" xfId="45" quotePrefix="1" applyNumberFormat="1" applyFont="1" applyFill="1" applyBorder="1" applyAlignment="1">
      <alignment horizontal="left" vertical="center"/>
    </xf>
    <xf numFmtId="166" fontId="26" fillId="36" borderId="12" xfId="45" quotePrefix="1" applyNumberFormat="1" applyFont="1" applyFill="1" applyBorder="1" applyAlignment="1">
      <alignment horizontal="left" vertical="center"/>
    </xf>
    <xf numFmtId="166" fontId="26" fillId="36" borderId="12" xfId="45" quotePrefix="1" applyNumberFormat="1" applyFont="1" applyFill="1" applyBorder="1" applyAlignment="1">
      <alignment horizontal="center" vertical="center"/>
    </xf>
    <xf numFmtId="0" fontId="31" fillId="36" borderId="12" xfId="43" applyNumberFormat="1" applyFont="1" applyFill="1" applyBorder="1" applyAlignment="1" applyProtection="1">
      <alignment vertical="center"/>
    </xf>
    <xf numFmtId="0" fontId="21" fillId="36" borderId="12" xfId="45" applyNumberFormat="1" applyFont="1" applyFill="1" applyBorder="1" applyAlignment="1">
      <alignment vertical="center"/>
    </xf>
    <xf numFmtId="0" fontId="20" fillId="0" borderId="11" xfId="45" applyNumberFormat="1" applyFont="1" applyBorder="1" applyAlignment="1">
      <alignment vertical="center"/>
    </xf>
    <xf numFmtId="0" fontId="21" fillId="0" borderId="10" xfId="45" applyNumberFormat="1" applyFont="1" applyBorder="1" applyAlignment="1">
      <alignment vertical="center"/>
    </xf>
    <xf numFmtId="0" fontId="20" fillId="0" borderId="10" xfId="45" applyNumberFormat="1" applyFont="1" applyBorder="1" applyAlignment="1">
      <alignment vertical="center"/>
    </xf>
    <xf numFmtId="0" fontId="20" fillId="0" borderId="12" xfId="45" applyNumberFormat="1" applyFont="1" applyBorder="1" applyAlignment="1">
      <alignment vertical="center"/>
    </xf>
    <xf numFmtId="0" fontId="21" fillId="0" borderId="10" xfId="45" applyNumberFormat="1" applyFont="1" applyBorder="1" applyAlignment="1">
      <alignment horizontal="left" vertical="center"/>
    </xf>
    <xf numFmtId="0" fontId="21" fillId="0" borderId="10" xfId="1" applyNumberFormat="1" applyFont="1" applyFill="1" applyBorder="1" applyAlignment="1">
      <alignment horizontal="left" vertical="center"/>
    </xf>
    <xf numFmtId="0" fontId="21" fillId="0" borderId="10" xfId="45" applyNumberFormat="1" applyFont="1" applyBorder="1" applyAlignment="1">
      <alignment horizontal="center" vertical="center"/>
    </xf>
    <xf numFmtId="0" fontId="21" fillId="0" borderId="10" xfId="1" applyNumberFormat="1" applyFont="1" applyFill="1" applyBorder="1" applyAlignment="1">
      <alignment horizontal="left" vertical="center" wrapText="1"/>
    </xf>
    <xf numFmtId="0" fontId="21" fillId="0" borderId="10" xfId="45" quotePrefix="1" applyNumberFormat="1" applyFont="1" applyBorder="1" applyAlignment="1">
      <alignment vertical="center"/>
    </xf>
    <xf numFmtId="0" fontId="21" fillId="0" borderId="10" xfId="45" quotePrefix="1" applyNumberFormat="1" applyFont="1" applyBorder="1" applyAlignment="1">
      <alignment horizontal="left" vertical="center"/>
    </xf>
    <xf numFmtId="165" fontId="21" fillId="0" borderId="10" xfId="45" applyNumberFormat="1" applyFont="1" applyBorder="1" applyAlignment="1">
      <alignment horizontal="left" vertical="center"/>
    </xf>
    <xf numFmtId="0" fontId="20" fillId="37" borderId="12" xfId="45" applyNumberFormat="1" applyFont="1" applyFill="1" applyBorder="1" applyAlignment="1">
      <alignment vertical="center"/>
    </xf>
    <xf numFmtId="166" fontId="21" fillId="0" borderId="10" xfId="46" applyNumberFormat="1" applyFont="1" applyBorder="1" applyAlignment="1">
      <alignment horizontal="left" vertical="center" wrapText="1"/>
    </xf>
    <xf numFmtId="166" fontId="21" fillId="0" borderId="10" xfId="46" applyNumberFormat="1" applyFont="1" applyBorder="1" applyAlignment="1">
      <alignment horizontal="center" vertical="center" wrapText="1"/>
    </xf>
    <xf numFmtId="0" fontId="21" fillId="37" borderId="12" xfId="1" quotePrefix="1" applyNumberFormat="1" applyFont="1" applyFill="1" applyBorder="1" applyAlignment="1">
      <alignment horizontal="left" vertical="center"/>
    </xf>
    <xf numFmtId="0" fontId="20" fillId="37" borderId="12" xfId="45" quotePrefix="1" applyNumberFormat="1" applyFont="1" applyFill="1" applyBorder="1" applyAlignment="1">
      <alignment horizontal="left" vertical="center"/>
    </xf>
    <xf numFmtId="166" fontId="20" fillId="37" borderId="12" xfId="45" quotePrefix="1" applyNumberFormat="1" applyFont="1" applyFill="1" applyBorder="1" applyAlignment="1">
      <alignment horizontal="left" vertical="center"/>
    </xf>
    <xf numFmtId="0" fontId="21" fillId="37" borderId="12" xfId="45" applyNumberFormat="1" applyFont="1" applyFill="1" applyBorder="1" applyAlignment="1">
      <alignment vertical="center"/>
    </xf>
    <xf numFmtId="0" fontId="20" fillId="37" borderId="12" xfId="45" quotePrefix="1" applyNumberFormat="1" applyFont="1" applyFill="1" applyBorder="1" applyAlignment="1">
      <alignment vertical="center"/>
    </xf>
    <xf numFmtId="166" fontId="20" fillId="0" borderId="12" xfId="45" quotePrefix="1" applyNumberFormat="1" applyFont="1" applyBorder="1" applyAlignment="1">
      <alignment horizontal="center" vertical="center"/>
    </xf>
    <xf numFmtId="0" fontId="18" fillId="0" borderId="10" xfId="43" applyNumberFormat="1" applyFill="1" applyBorder="1" applyAlignment="1" applyProtection="1">
      <alignment vertical="center"/>
    </xf>
    <xf numFmtId="16" fontId="21" fillId="37" borderId="12" xfId="1" quotePrefix="1" applyNumberFormat="1" applyFont="1" applyFill="1" applyBorder="1" applyAlignment="1">
      <alignment horizontal="left" vertical="center"/>
    </xf>
    <xf numFmtId="0" fontId="21" fillId="0" borderId="10" xfId="45" applyNumberFormat="1" applyFont="1" applyBorder="1" applyAlignment="1">
      <alignment vertical="center" wrapText="1"/>
    </xf>
    <xf numFmtId="166" fontId="21" fillId="0" borderId="10" xfId="46" quotePrefix="1" applyNumberFormat="1" applyFont="1" applyBorder="1" applyAlignment="1">
      <alignment horizontal="left" vertical="center" wrapText="1"/>
    </xf>
    <xf numFmtId="0" fontId="21" fillId="0" borderId="0" xfId="47" applyNumberFormat="1" applyFont="1" applyAlignment="1">
      <alignment horizontal="left" vertical="center"/>
    </xf>
    <xf numFmtId="0" fontId="33" fillId="38" borderId="12" xfId="48" applyFont="1" applyFill="1" applyBorder="1" applyAlignment="1">
      <alignment horizontal="center" vertical="center" wrapText="1"/>
    </xf>
    <xf numFmtId="0" fontId="33" fillId="38" borderId="12" xfId="48" applyFont="1" applyFill="1" applyBorder="1" applyAlignment="1">
      <alignment horizontal="left" vertical="center" wrapText="1"/>
    </xf>
    <xf numFmtId="0" fontId="33" fillId="38" borderId="12" xfId="48" applyFont="1" applyFill="1" applyBorder="1" applyAlignment="1">
      <alignment vertical="center" wrapText="1"/>
    </xf>
    <xf numFmtId="0" fontId="33" fillId="39" borderId="12" xfId="48" applyFont="1" applyFill="1" applyBorder="1" applyAlignment="1">
      <alignment horizontal="center" vertical="center" wrapText="1"/>
    </xf>
    <xf numFmtId="0" fontId="33" fillId="39" borderId="12" xfId="48" applyFont="1" applyFill="1" applyBorder="1" applyAlignment="1">
      <alignment horizontal="left" vertical="center" wrapText="1"/>
    </xf>
    <xf numFmtId="14" fontId="33" fillId="39" borderId="12" xfId="48" applyNumberFormat="1" applyFont="1" applyFill="1" applyBorder="1" applyAlignment="1">
      <alignment horizontal="center" vertical="center" wrapText="1"/>
    </xf>
    <xf numFmtId="166" fontId="33" fillId="39" borderId="12" xfId="48" applyNumberFormat="1" applyFont="1" applyFill="1" applyBorder="1" applyAlignment="1">
      <alignment horizontal="left" vertical="center" wrapText="1"/>
    </xf>
    <xf numFmtId="14" fontId="33" fillId="38" borderId="12" xfId="48" applyNumberFormat="1" applyFont="1" applyFill="1" applyBorder="1" applyAlignment="1">
      <alignment horizontal="center" vertical="center" wrapText="1"/>
    </xf>
    <xf numFmtId="14" fontId="33" fillId="38" borderId="12" xfId="49" applyNumberFormat="1" applyFont="1" applyFill="1" applyBorder="1" applyAlignment="1">
      <alignment horizontal="center" vertical="center" wrapText="1"/>
    </xf>
    <xf numFmtId="0" fontId="34" fillId="40" borderId="12" xfId="50" applyFont="1" applyFill="1" applyBorder="1" applyAlignment="1">
      <alignment horizontal="center" vertical="center"/>
    </xf>
    <xf numFmtId="0" fontId="34" fillId="40" borderId="12" xfId="50" applyFont="1" applyFill="1" applyBorder="1" applyAlignment="1">
      <alignment horizontal="left" vertical="center"/>
    </xf>
    <xf numFmtId="0" fontId="34" fillId="40" borderId="12" xfId="50" applyFont="1" applyFill="1" applyBorder="1" applyAlignment="1">
      <alignment vertical="center"/>
    </xf>
    <xf numFmtId="0" fontId="34" fillId="40" borderId="12" xfId="50" quotePrefix="1" applyFont="1" applyFill="1" applyBorder="1" applyAlignment="1">
      <alignment horizontal="left" vertical="center"/>
    </xf>
    <xf numFmtId="14" fontId="34" fillId="40" borderId="12" xfId="50" quotePrefix="1" applyNumberFormat="1" applyFont="1" applyFill="1" applyBorder="1" applyAlignment="1">
      <alignment horizontal="center" vertical="center"/>
    </xf>
    <xf numFmtId="14" fontId="34" fillId="40" borderId="12" xfId="50" quotePrefix="1" applyNumberFormat="1" applyFont="1" applyFill="1" applyBorder="1" applyAlignment="1">
      <alignment horizontal="left" vertical="center"/>
    </xf>
    <xf numFmtId="14" fontId="34" fillId="40" borderId="12" xfId="48" quotePrefix="1" applyNumberFormat="1" applyFont="1" applyFill="1" applyBorder="1" applyAlignment="1">
      <alignment horizontal="right" vertical="center"/>
    </xf>
    <xf numFmtId="0" fontId="35" fillId="37" borderId="12" xfId="48" applyFont="1" applyFill="1" applyBorder="1" applyAlignment="1">
      <alignment horizontal="center" vertical="center"/>
    </xf>
    <xf numFmtId="0" fontId="35" fillId="0" borderId="12" xfId="48" applyFont="1" applyBorder="1" applyAlignment="1">
      <alignment vertical="center"/>
    </xf>
    <xf numFmtId="0" fontId="35" fillId="37" borderId="12" xfId="48" applyFont="1" applyFill="1" applyBorder="1" applyAlignment="1">
      <alignment vertical="center"/>
    </xf>
    <xf numFmtId="0" fontId="35" fillId="37" borderId="12" xfId="48" quotePrefix="1" applyFont="1" applyFill="1" applyBorder="1" applyAlignment="1">
      <alignment horizontal="left" vertical="center"/>
    </xf>
    <xf numFmtId="0" fontId="35" fillId="37" borderId="12" xfId="48" applyFont="1" applyFill="1" applyBorder="1" applyAlignment="1">
      <alignment horizontal="left" vertical="center"/>
    </xf>
    <xf numFmtId="0" fontId="35" fillId="37" borderId="12" xfId="48" quotePrefix="1" applyFont="1" applyFill="1" applyBorder="1" applyAlignment="1">
      <alignment horizontal="center" vertical="center"/>
    </xf>
    <xf numFmtId="14" fontId="35" fillId="37" borderId="12" xfId="48" quotePrefix="1" applyNumberFormat="1" applyFont="1" applyFill="1" applyBorder="1" applyAlignment="1">
      <alignment horizontal="center" vertical="center"/>
    </xf>
    <xf numFmtId="14" fontId="35" fillId="37" borderId="12" xfId="51" quotePrefix="1" applyNumberFormat="1" applyFont="1" applyFill="1" applyBorder="1" applyAlignment="1">
      <alignment horizontal="left" vertical="center"/>
    </xf>
    <xf numFmtId="166" fontId="35" fillId="37" borderId="12" xfId="52" quotePrefix="1" applyNumberFormat="1" applyFont="1" applyFill="1" applyBorder="1" applyAlignment="1">
      <alignment horizontal="center" vertical="center" wrapText="1"/>
    </xf>
    <xf numFmtId="14" fontId="38" fillId="0" borderId="12" xfId="53" applyNumberFormat="1" applyFont="1" applyBorder="1" applyAlignment="1">
      <alignment horizontal="center" vertical="center"/>
    </xf>
    <xf numFmtId="0" fontId="35" fillId="0" borderId="12" xfId="54" applyFont="1" applyBorder="1" applyAlignment="1">
      <alignment horizontal="center" vertical="center"/>
    </xf>
    <xf numFmtId="0" fontId="35" fillId="37" borderId="12" xfId="50" applyFont="1" applyFill="1" applyBorder="1" applyAlignment="1">
      <alignment horizontal="center" vertical="center"/>
    </xf>
    <xf numFmtId="0" fontId="35" fillId="0" borderId="12" xfId="50" applyFont="1" applyBorder="1" applyAlignment="1">
      <alignment horizontal="center" vertical="center"/>
    </xf>
    <xf numFmtId="0" fontId="35" fillId="0" borderId="12" xfId="48" applyFont="1" applyBorder="1" applyAlignment="1">
      <alignment horizontal="center" vertical="center"/>
    </xf>
    <xf numFmtId="0" fontId="35" fillId="0" borderId="12" xfId="48" quotePrefix="1" applyFont="1" applyBorder="1" applyAlignment="1">
      <alignment horizontal="left" vertical="center"/>
    </xf>
    <xf numFmtId="0" fontId="35" fillId="0" borderId="12" xfId="48" applyFont="1" applyBorder="1" applyAlignment="1">
      <alignment horizontal="left" vertical="center"/>
    </xf>
    <xf numFmtId="0" fontId="35" fillId="0" borderId="12" xfId="48" quotePrefix="1" applyFont="1" applyBorder="1" applyAlignment="1">
      <alignment horizontal="center" vertical="center"/>
    </xf>
    <xf numFmtId="0" fontId="39" fillId="0" borderId="12" xfId="54" applyFont="1" applyBorder="1"/>
    <xf numFmtId="0" fontId="39" fillId="0" borderId="12" xfId="54" applyFont="1" applyBorder="1" applyAlignment="1">
      <alignment horizontal="left"/>
    </xf>
    <xf numFmtId="14" fontId="39" fillId="0" borderId="12" xfId="54" applyNumberFormat="1" applyFont="1" applyBorder="1" applyAlignment="1">
      <alignment horizontal="center"/>
    </xf>
    <xf numFmtId="14" fontId="35" fillId="0" borderId="12" xfId="51" quotePrefix="1" applyNumberFormat="1" applyFont="1" applyBorder="1" applyAlignment="1">
      <alignment horizontal="left" vertical="center"/>
    </xf>
    <xf numFmtId="166" fontId="35" fillId="0" borderId="12" xfId="52" quotePrefix="1" applyNumberFormat="1" applyFont="1" applyBorder="1" applyAlignment="1">
      <alignment horizontal="center" vertical="center" wrapText="1"/>
    </xf>
    <xf numFmtId="0" fontId="20" fillId="0" borderId="12" xfId="55" applyFont="1" applyBorder="1" applyAlignment="1">
      <alignment horizontal="left"/>
    </xf>
    <xf numFmtId="0" fontId="21" fillId="37" borderId="12" xfId="55" applyFont="1" applyFill="1" applyBorder="1" applyAlignment="1">
      <alignment horizontal="left"/>
    </xf>
    <xf numFmtId="0" fontId="21" fillId="37" borderId="12" xfId="55" quotePrefix="1" applyFont="1" applyFill="1" applyBorder="1" applyAlignment="1">
      <alignment horizontal="left"/>
    </xf>
    <xf numFmtId="0" fontId="20" fillId="37" borderId="12" xfId="55" applyFont="1" applyFill="1" applyBorder="1" applyAlignment="1">
      <alignment horizontal="center"/>
    </xf>
    <xf numFmtId="167" fontId="21" fillId="37" borderId="12" xfId="56" quotePrefix="1" applyNumberFormat="1" applyFont="1" applyFill="1" applyBorder="1" applyAlignment="1">
      <alignment horizontal="left"/>
    </xf>
    <xf numFmtId="0" fontId="21" fillId="37" borderId="12" xfId="55" quotePrefix="1" applyFont="1" applyFill="1" applyBorder="1" applyAlignment="1">
      <alignment horizontal="center"/>
    </xf>
    <xf numFmtId="14" fontId="21" fillId="37" borderId="12" xfId="55" quotePrefix="1" applyNumberFormat="1" applyFont="1" applyFill="1" applyBorder="1" applyAlignment="1">
      <alignment horizontal="center"/>
    </xf>
    <xf numFmtId="166" fontId="21" fillId="37" borderId="12" xfId="55" quotePrefix="1" applyNumberFormat="1" applyFont="1" applyFill="1" applyBorder="1" applyAlignment="1">
      <alignment horizontal="center"/>
    </xf>
    <xf numFmtId="0" fontId="37" fillId="0" borderId="12" xfId="53" applyBorder="1"/>
    <xf numFmtId="0" fontId="20" fillId="0" borderId="12" xfId="57" applyFont="1" applyBorder="1" applyAlignment="1">
      <alignment horizontal="left"/>
    </xf>
    <xf numFmtId="0" fontId="20" fillId="37" borderId="12" xfId="57" applyFont="1" applyFill="1" applyBorder="1" applyAlignment="1">
      <alignment horizontal="left"/>
    </xf>
    <xf numFmtId="0" fontId="21" fillId="37" borderId="12" xfId="57" quotePrefix="1" applyFont="1" applyFill="1" applyBorder="1" applyAlignment="1">
      <alignment horizontal="left"/>
    </xf>
    <xf numFmtId="0" fontId="21" fillId="37" borderId="12" xfId="57" applyFont="1" applyFill="1" applyBorder="1" applyAlignment="1">
      <alignment horizontal="center"/>
    </xf>
    <xf numFmtId="0" fontId="20" fillId="37" borderId="12" xfId="57" quotePrefix="1" applyFont="1" applyFill="1" applyBorder="1" applyAlignment="1">
      <alignment horizontal="left"/>
    </xf>
    <xf numFmtId="0" fontId="20" fillId="37" borderId="12" xfId="57" quotePrefix="1" applyFont="1" applyFill="1" applyBorder="1" applyAlignment="1">
      <alignment horizontal="center"/>
    </xf>
    <xf numFmtId="14" fontId="20" fillId="37" borderId="12" xfId="57" quotePrefix="1" applyNumberFormat="1" applyFont="1" applyFill="1" applyBorder="1" applyAlignment="1">
      <alignment horizontal="center"/>
    </xf>
    <xf numFmtId="166" fontId="20" fillId="37" borderId="12" xfId="57" quotePrefix="1" applyNumberFormat="1" applyFont="1" applyFill="1" applyBorder="1" applyAlignment="1">
      <alignment horizontal="center"/>
    </xf>
    <xf numFmtId="0" fontId="21" fillId="0" borderId="12" xfId="57" quotePrefix="1" applyFont="1" applyBorder="1" applyAlignment="1">
      <alignment horizontal="left"/>
    </xf>
    <xf numFmtId="0" fontId="21" fillId="0" borderId="12" xfId="57" applyFont="1" applyBorder="1" applyAlignment="1">
      <alignment horizontal="center"/>
    </xf>
    <xf numFmtId="167" fontId="21" fillId="0" borderId="12" xfId="56" quotePrefix="1" applyNumberFormat="1" applyFont="1" applyFill="1" applyBorder="1" applyAlignment="1">
      <alignment horizontal="left"/>
    </xf>
    <xf numFmtId="0" fontId="20" fillId="0" borderId="12" xfId="57" quotePrefix="1" applyFont="1" applyBorder="1" applyAlignment="1">
      <alignment horizontal="left"/>
    </xf>
    <xf numFmtId="0" fontId="20" fillId="0" borderId="12" xfId="57" quotePrefix="1" applyFont="1" applyBorder="1" applyAlignment="1">
      <alignment horizontal="center"/>
    </xf>
    <xf numFmtId="14" fontId="20" fillId="0" borderId="12" xfId="57" quotePrefix="1" applyNumberFormat="1" applyFont="1" applyBorder="1" applyAlignment="1">
      <alignment horizontal="center"/>
    </xf>
    <xf numFmtId="14" fontId="20" fillId="0" borderId="12" xfId="51" quotePrefix="1" applyNumberFormat="1" applyFont="1" applyBorder="1" applyAlignment="1">
      <alignment horizontal="center"/>
    </xf>
    <xf numFmtId="166" fontId="20" fillId="0" borderId="12" xfId="57" quotePrefix="1" applyNumberFormat="1" applyFont="1" applyBorder="1" applyAlignment="1">
      <alignment horizontal="center"/>
    </xf>
    <xf numFmtId="0" fontId="21" fillId="0" borderId="12" xfId="55" applyFont="1" applyBorder="1" applyAlignment="1">
      <alignment horizontal="left"/>
    </xf>
    <xf numFmtId="0" fontId="21" fillId="0" borderId="12" xfId="55" quotePrefix="1" applyFont="1" applyBorder="1" applyAlignment="1">
      <alignment horizontal="left"/>
    </xf>
    <xf numFmtId="0" fontId="20" fillId="0" borderId="12" xfId="55" applyFont="1" applyBorder="1" applyAlignment="1">
      <alignment horizontal="center"/>
    </xf>
    <xf numFmtId="0" fontId="21" fillId="0" borderId="12" xfId="55" quotePrefix="1" applyFont="1" applyBorder="1" applyAlignment="1">
      <alignment horizontal="center"/>
    </xf>
    <xf numFmtId="14" fontId="21" fillId="0" borderId="12" xfId="55" quotePrefix="1" applyNumberFormat="1" applyFont="1" applyBorder="1" applyAlignment="1">
      <alignment horizontal="center"/>
    </xf>
    <xf numFmtId="14" fontId="21" fillId="0" borderId="12" xfId="51" quotePrefix="1" applyNumberFormat="1" applyFont="1" applyBorder="1" applyAlignment="1">
      <alignment horizontal="center"/>
    </xf>
    <xf numFmtId="166" fontId="21" fillId="0" borderId="12" xfId="55" quotePrefix="1" applyNumberFormat="1" applyFont="1" applyBorder="1" applyAlignment="1">
      <alignment horizontal="center"/>
    </xf>
    <xf numFmtId="14" fontId="21" fillId="0" borderId="12" xfId="55" quotePrefix="1" applyNumberFormat="1" applyFont="1" applyBorder="1" applyAlignment="1">
      <alignment horizontal="left"/>
    </xf>
    <xf numFmtId="166" fontId="21" fillId="0" borderId="12" xfId="55" quotePrefix="1" applyNumberFormat="1" applyFont="1" applyBorder="1" applyAlignment="1">
      <alignment horizontal="left"/>
    </xf>
    <xf numFmtId="14" fontId="21" fillId="0" borderId="12" xfId="51" quotePrefix="1" applyNumberFormat="1" applyFont="1" applyBorder="1" applyAlignment="1">
      <alignment horizontal="left"/>
    </xf>
    <xf numFmtId="1" fontId="21" fillId="0" borderId="12" xfId="56" quotePrefix="1" applyNumberFormat="1" applyFont="1" applyFill="1" applyBorder="1" applyAlignment="1">
      <alignment horizontal="left"/>
    </xf>
    <xf numFmtId="0" fontId="21" fillId="0" borderId="12" xfId="45" applyNumberFormat="1" applyFont="1" applyBorder="1" applyAlignment="1">
      <alignment vertical="center"/>
    </xf>
    <xf numFmtId="0" fontId="20" fillId="37" borderId="12" xfId="45" applyNumberFormat="1" applyFont="1" applyFill="1" applyBorder="1" applyAlignment="1">
      <alignment horizontal="left" vertical="center"/>
    </xf>
    <xf numFmtId="165" fontId="20" fillId="37" borderId="12" xfId="45" quotePrefix="1" applyNumberFormat="1" applyFont="1" applyFill="1" applyBorder="1" applyAlignment="1">
      <alignment horizontal="center" vertical="center"/>
    </xf>
    <xf numFmtId="165" fontId="20" fillId="37" borderId="12" xfId="45" quotePrefix="1" applyNumberFormat="1" applyFont="1" applyFill="1" applyBorder="1" applyAlignment="1">
      <alignment horizontal="left" vertical="center"/>
    </xf>
    <xf numFmtId="0" fontId="21" fillId="37" borderId="12" xfId="45" applyNumberFormat="1" applyFont="1" applyFill="1" applyBorder="1" applyAlignment="1">
      <alignment horizontal="left" vertical="center"/>
    </xf>
    <xf numFmtId="0" fontId="21" fillId="0" borderId="12" xfId="1" quotePrefix="1" applyNumberFormat="1" applyFont="1" applyFill="1" applyBorder="1" applyAlignment="1">
      <alignment horizontal="left" vertical="center"/>
    </xf>
    <xf numFmtId="165" fontId="21" fillId="0" borderId="10" xfId="45" applyNumberFormat="1" applyFont="1" applyBorder="1" applyAlignment="1">
      <alignment horizontal="center" vertical="center"/>
    </xf>
    <xf numFmtId="165" fontId="21" fillId="0" borderId="10" xfId="45" applyNumberFormat="1" applyFont="1" applyBorder="1" applyAlignment="1">
      <alignment horizontal="right" vertical="center"/>
    </xf>
    <xf numFmtId="14" fontId="21" fillId="0" borderId="10" xfId="55" quotePrefix="1" applyNumberFormat="1" applyFont="1" applyBorder="1" applyAlignment="1">
      <alignment horizontal="left"/>
    </xf>
    <xf numFmtId="0" fontId="20" fillId="38" borderId="12" xfId="45" applyNumberFormat="1" applyFont="1" applyFill="1" applyBorder="1" applyAlignment="1">
      <alignment vertical="center"/>
    </xf>
    <xf numFmtId="16" fontId="21" fillId="37" borderId="10" xfId="1" quotePrefix="1" applyNumberFormat="1" applyFont="1" applyFill="1" applyBorder="1" applyAlignment="1">
      <alignment horizontal="left" vertical="center"/>
    </xf>
    <xf numFmtId="165" fontId="20" fillId="37" borderId="12" xfId="45" quotePrefix="1" applyNumberFormat="1" applyFont="1" applyFill="1" applyBorder="1" applyAlignment="1">
      <alignment vertical="center"/>
    </xf>
    <xf numFmtId="166" fontId="20" fillId="37" borderId="12" xfId="45" quotePrefix="1" applyNumberFormat="1" applyFont="1" applyFill="1" applyBorder="1" applyAlignment="1">
      <alignment horizontal="center" vertical="center"/>
    </xf>
    <xf numFmtId="0" fontId="20" fillId="38" borderId="10" xfId="45" applyNumberFormat="1" applyFont="1" applyFill="1" applyBorder="1" applyAlignment="1">
      <alignment vertical="center"/>
    </xf>
    <xf numFmtId="165" fontId="20" fillId="37" borderId="12" xfId="45" quotePrefix="1" applyNumberFormat="1" applyFont="1" applyFill="1" applyBorder="1" applyAlignment="1">
      <alignment horizontal="right" vertical="center"/>
    </xf>
    <xf numFmtId="166" fontId="20" fillId="38" borderId="12" xfId="45" quotePrefix="1" applyNumberFormat="1" applyFont="1" applyFill="1" applyBorder="1" applyAlignment="1">
      <alignment horizontal="center" vertical="center"/>
    </xf>
    <xf numFmtId="166" fontId="21" fillId="38" borderId="10" xfId="46" applyNumberFormat="1" applyFont="1" applyFill="1" applyBorder="1" applyAlignment="1">
      <alignment horizontal="center" vertical="center" wrapText="1"/>
    </xf>
    <xf numFmtId="0" fontId="21" fillId="0" borderId="12" xfId="44" applyNumberFormat="1" applyFont="1" applyBorder="1" applyAlignment="1">
      <alignment vertical="center"/>
    </xf>
    <xf numFmtId="166" fontId="25" fillId="37" borderId="12" xfId="45" quotePrefix="1" applyNumberFormat="1" applyFont="1" applyFill="1" applyBorder="1" applyAlignment="1">
      <alignment horizontal="center" vertical="center" wrapText="1"/>
    </xf>
    <xf numFmtId="0" fontId="21" fillId="37" borderId="12" xfId="1" quotePrefix="1" applyNumberFormat="1" applyFont="1" applyFill="1" applyBorder="1" applyAlignment="1">
      <alignment horizontal="left" vertical="center" wrapText="1"/>
    </xf>
    <xf numFmtId="0" fontId="37" fillId="0" borderId="12" xfId="53" applyBorder="1" applyAlignment="1">
      <alignment horizontal="center"/>
    </xf>
    <xf numFmtId="16" fontId="21" fillId="0" borderId="10" xfId="1" quotePrefix="1" applyNumberFormat="1" applyFont="1" applyFill="1" applyBorder="1" applyAlignment="1">
      <alignment horizontal="left" vertical="center"/>
    </xf>
    <xf numFmtId="0" fontId="35" fillId="0" borderId="12" xfId="48" applyFont="1" applyBorder="1" applyAlignment="1">
      <alignment horizontal="center" vertical="center" wrapText="1"/>
    </xf>
    <xf numFmtId="166" fontId="20" fillId="37" borderId="10" xfId="45" quotePrefix="1" applyNumberFormat="1" applyFont="1" applyFill="1" applyBorder="1" applyAlignment="1">
      <alignment horizontal="left" vertical="center"/>
    </xf>
    <xf numFmtId="0" fontId="20" fillId="0" borderId="12" xfId="45" applyNumberFormat="1" applyFont="1" applyBorder="1" applyAlignment="1">
      <alignment horizontal="left" vertical="center"/>
    </xf>
    <xf numFmtId="0" fontId="21" fillId="0" borderId="12" xfId="1" quotePrefix="1" applyNumberFormat="1" applyFont="1" applyFill="1" applyBorder="1" applyAlignment="1">
      <alignment horizontal="left" vertical="center" wrapText="1"/>
    </xf>
    <xf numFmtId="0" fontId="20" fillId="0" borderId="12" xfId="45" quotePrefix="1" applyNumberFormat="1" applyFont="1" applyBorder="1" applyAlignment="1">
      <alignment vertical="center"/>
    </xf>
    <xf numFmtId="0" fontId="20" fillId="0" borderId="12" xfId="45" quotePrefix="1" applyNumberFormat="1" applyFont="1" applyBorder="1" applyAlignment="1">
      <alignment horizontal="left" vertical="center"/>
    </xf>
    <xf numFmtId="166" fontId="20" fillId="0" borderId="12" xfId="45" quotePrefix="1" applyNumberFormat="1" applyFont="1" applyBorder="1" applyAlignment="1">
      <alignment horizontal="left" vertical="center"/>
    </xf>
    <xf numFmtId="0" fontId="40" fillId="0" borderId="12" xfId="53" applyFont="1" applyBorder="1" applyAlignment="1">
      <alignment horizontal="center"/>
    </xf>
    <xf numFmtId="0" fontId="40" fillId="0" borderId="12" xfId="53" applyFont="1" applyBorder="1" applyAlignment="1">
      <alignment horizontal="center" vertical="center"/>
    </xf>
    <xf numFmtId="166" fontId="20" fillId="37" borderId="12" xfId="45" quotePrefix="1" applyNumberFormat="1" applyFont="1" applyFill="1" applyBorder="1" applyAlignment="1">
      <alignment horizontal="center" vertical="center" wrapText="1"/>
    </xf>
    <xf numFmtId="16" fontId="21" fillId="0" borderId="12" xfId="1" quotePrefix="1" applyNumberFormat="1" applyFont="1" applyFill="1" applyBorder="1" applyAlignment="1">
      <alignment horizontal="left" vertical="center"/>
    </xf>
    <xf numFmtId="0" fontId="21" fillId="41" borderId="10" xfId="45" applyNumberFormat="1" applyFont="1" applyFill="1" applyBorder="1" applyAlignment="1">
      <alignment vertical="center"/>
    </xf>
    <xf numFmtId="0" fontId="20" fillId="41" borderId="12" xfId="45" applyNumberFormat="1" applyFont="1" applyFill="1" applyBorder="1" applyAlignment="1">
      <alignment vertical="center"/>
    </xf>
    <xf numFmtId="0" fontId="34" fillId="38" borderId="12" xfId="49" applyFont="1" applyFill="1" applyBorder="1" applyAlignment="1">
      <alignment horizontal="center" vertical="center" wrapText="1"/>
    </xf>
    <xf numFmtId="0" fontId="34" fillId="38" borderId="12" xfId="49" applyFont="1" applyFill="1" applyBorder="1" applyAlignment="1">
      <alignment horizontal="left" vertical="center" wrapText="1"/>
    </xf>
    <xf numFmtId="0" fontId="34" fillId="39" borderId="12" xfId="49" applyFont="1" applyFill="1" applyBorder="1" applyAlignment="1">
      <alignment horizontal="center" vertical="center" wrapText="1"/>
    </xf>
    <xf numFmtId="0" fontId="34" fillId="39" borderId="12" xfId="49" applyFont="1" applyFill="1" applyBorder="1" applyAlignment="1">
      <alignment horizontal="left" vertical="center" wrapText="1"/>
    </xf>
    <xf numFmtId="14" fontId="34" fillId="39" borderId="12" xfId="49" applyNumberFormat="1" applyFont="1" applyFill="1" applyBorder="1" applyAlignment="1">
      <alignment horizontal="left" vertical="center" wrapText="1"/>
    </xf>
    <xf numFmtId="14" fontId="34" fillId="38" borderId="12" xfId="49" applyNumberFormat="1" applyFont="1" applyFill="1" applyBorder="1" applyAlignment="1">
      <alignment horizontal="left" vertical="center" wrapText="1"/>
    </xf>
    <xf numFmtId="167" fontId="34" fillId="40" borderId="12" xfId="58" applyNumberFormat="1" applyFont="1" applyFill="1" applyBorder="1" applyAlignment="1">
      <alignment horizontal="center" vertical="center"/>
    </xf>
    <xf numFmtId="0" fontId="34" fillId="40" borderId="12" xfId="54" applyFont="1" applyFill="1" applyBorder="1" applyAlignment="1">
      <alignment horizontal="center" vertical="center"/>
    </xf>
    <xf numFmtId="0" fontId="34" fillId="40" borderId="12" xfId="54" quotePrefix="1" applyFont="1" applyFill="1" applyBorder="1" applyAlignment="1">
      <alignment horizontal="left" vertical="center"/>
    </xf>
    <xf numFmtId="14" fontId="34" fillId="40" borderId="12" xfId="54" quotePrefix="1" applyNumberFormat="1" applyFont="1" applyFill="1" applyBorder="1" applyAlignment="1">
      <alignment horizontal="left" vertical="center"/>
    </xf>
    <xf numFmtId="14" fontId="35" fillId="40" borderId="12" xfId="59" applyNumberFormat="1" applyFont="1" applyFill="1" applyBorder="1" applyAlignment="1" applyProtection="1">
      <alignment horizontal="left" vertical="center"/>
    </xf>
    <xf numFmtId="0" fontId="35" fillId="37" borderId="12" xfId="55" applyFont="1" applyFill="1" applyBorder="1" applyAlignment="1">
      <alignment horizontal="center" vertical="center"/>
    </xf>
    <xf numFmtId="0" fontId="35" fillId="37" borderId="12" xfId="55" applyFont="1" applyFill="1" applyBorder="1" applyAlignment="1">
      <alignment horizontal="left" vertical="center"/>
    </xf>
    <xf numFmtId="0" fontId="35" fillId="37" borderId="12" xfId="55" quotePrefix="1" applyFont="1" applyFill="1" applyBorder="1" applyAlignment="1">
      <alignment horizontal="left" vertical="center"/>
    </xf>
    <xf numFmtId="14" fontId="35" fillId="37" borderId="12" xfId="55" quotePrefix="1" applyNumberFormat="1" applyFont="1" applyFill="1" applyBorder="1" applyAlignment="1">
      <alignment horizontal="left" vertical="center"/>
    </xf>
    <xf numFmtId="14" fontId="35" fillId="37" borderId="12" xfId="55" applyNumberFormat="1" applyFont="1" applyFill="1" applyBorder="1" applyAlignment="1">
      <alignment horizontal="left" vertical="center"/>
    </xf>
    <xf numFmtId="166" fontId="35" fillId="37" borderId="12" xfId="52" quotePrefix="1" applyNumberFormat="1" applyFont="1" applyFill="1" applyBorder="1" applyAlignment="1">
      <alignment horizontal="left" vertical="center" wrapText="1"/>
    </xf>
    <xf numFmtId="166" fontId="35" fillId="37" borderId="12" xfId="55" quotePrefix="1" applyNumberFormat="1" applyFont="1" applyFill="1" applyBorder="1" applyAlignment="1">
      <alignment horizontal="left" vertical="center"/>
    </xf>
    <xf numFmtId="166" fontId="35" fillId="37" borderId="12" xfId="52" quotePrefix="1" applyNumberFormat="1" applyFont="1" applyFill="1" applyBorder="1" applyAlignment="1">
      <alignment horizontal="left" vertical="center"/>
    </xf>
    <xf numFmtId="14" fontId="35" fillId="0" borderId="12" xfId="55" applyNumberFormat="1" applyFont="1" applyBorder="1" applyAlignment="1">
      <alignment horizontal="left" vertical="center"/>
    </xf>
    <xf numFmtId="1" fontId="35" fillId="37" borderId="12" xfId="55" quotePrefix="1" applyNumberFormat="1" applyFont="1" applyFill="1" applyBorder="1" applyAlignment="1">
      <alignment horizontal="left" vertical="center"/>
    </xf>
    <xf numFmtId="0" fontId="38" fillId="37" borderId="12" xfId="55" applyFont="1" applyFill="1" applyBorder="1" applyAlignment="1">
      <alignment horizontal="center" vertical="center"/>
    </xf>
    <xf numFmtId="0" fontId="38" fillId="37" borderId="12" xfId="55" applyFont="1" applyFill="1" applyBorder="1" applyAlignment="1">
      <alignment horizontal="left" vertical="center"/>
    </xf>
    <xf numFmtId="0" fontId="38" fillId="37" borderId="12" xfId="55" quotePrefix="1" applyFont="1" applyFill="1" applyBorder="1" applyAlignment="1">
      <alignment horizontal="left" vertical="center"/>
    </xf>
    <xf numFmtId="14" fontId="38" fillId="37" borderId="12" xfId="55" quotePrefix="1" applyNumberFormat="1" applyFont="1" applyFill="1" applyBorder="1" applyAlignment="1">
      <alignment horizontal="left" vertical="center"/>
    </xf>
    <xf numFmtId="166" fontId="38" fillId="37" borderId="12" xfId="55" quotePrefix="1" applyNumberFormat="1" applyFont="1" applyFill="1" applyBorder="1" applyAlignment="1">
      <alignment horizontal="left" vertical="center"/>
    </xf>
    <xf numFmtId="0" fontId="35" fillId="37" borderId="12" xfId="55" quotePrefix="1" applyFont="1" applyFill="1" applyBorder="1" applyAlignment="1">
      <alignment horizontal="center" vertical="center"/>
    </xf>
    <xf numFmtId="0" fontId="39" fillId="0" borderId="0" xfId="55" applyFont="1"/>
    <xf numFmtId="14" fontId="38" fillId="37" borderId="12" xfId="51" quotePrefix="1" applyNumberFormat="1" applyFont="1" applyFill="1" applyBorder="1" applyAlignment="1">
      <alignment horizontal="left" vertical="center"/>
    </xf>
    <xf numFmtId="0" fontId="35" fillId="0" borderId="12" xfId="55" applyFont="1" applyBorder="1" applyAlignment="1">
      <alignment horizontal="left" vertical="center"/>
    </xf>
    <xf numFmtId="43" fontId="35" fillId="37" borderId="12" xfId="56" applyFont="1" applyFill="1" applyBorder="1" applyAlignment="1">
      <alignment horizontal="center" vertical="center"/>
    </xf>
    <xf numFmtId="14" fontId="35" fillId="37" borderId="13" xfId="51" quotePrefix="1" applyNumberFormat="1" applyFont="1" applyFill="1" applyBorder="1" applyAlignment="1">
      <alignment horizontal="left" vertical="center"/>
    </xf>
    <xf numFmtId="14" fontId="37" fillId="0" borderId="12" xfId="53" applyNumberFormat="1" applyBorder="1" applyAlignment="1">
      <alignment horizontal="left"/>
    </xf>
    <xf numFmtId="0" fontId="35" fillId="0" borderId="12" xfId="55" applyFont="1" applyBorder="1" applyAlignment="1">
      <alignment horizontal="center" vertical="center"/>
    </xf>
    <xf numFmtId="0" fontId="35" fillId="0" borderId="12" xfId="55" applyFont="1" applyBorder="1" applyAlignment="1">
      <alignment vertical="center"/>
    </xf>
    <xf numFmtId="2" fontId="35" fillId="37" borderId="12" xfId="55" quotePrefix="1" applyNumberFormat="1" applyFont="1" applyFill="1" applyBorder="1" applyAlignment="1">
      <alignment horizontal="left" vertical="center"/>
    </xf>
    <xf numFmtId="14" fontId="37" fillId="0" borderId="12" xfId="53" quotePrefix="1" applyNumberFormat="1" applyBorder="1" applyAlignment="1">
      <alignment horizontal="left"/>
    </xf>
    <xf numFmtId="14" fontId="21" fillId="37" borderId="12" xfId="55" quotePrefix="1" applyNumberFormat="1" applyFont="1" applyFill="1" applyBorder="1" applyAlignment="1">
      <alignment horizontal="left"/>
    </xf>
    <xf numFmtId="14" fontId="21" fillId="37" borderId="13" xfId="51" quotePrefix="1" applyNumberFormat="1" applyFont="1" applyFill="1" applyBorder="1" applyAlignment="1">
      <alignment horizontal="left"/>
    </xf>
    <xf numFmtId="166" fontId="21" fillId="37" borderId="12" xfId="55" quotePrefix="1" applyNumberFormat="1" applyFont="1" applyFill="1" applyBorder="1" applyAlignment="1">
      <alignment horizontal="left"/>
    </xf>
    <xf numFmtId="14" fontId="40" fillId="0" borderId="12" xfId="53" applyNumberFormat="1" applyFont="1" applyBorder="1" applyAlignment="1">
      <alignment horizontal="left"/>
    </xf>
    <xf numFmtId="166" fontId="20" fillId="37" borderId="12" xfId="57" quotePrefix="1" applyNumberFormat="1" applyFont="1" applyFill="1" applyBorder="1" applyAlignment="1">
      <alignment horizontal="left"/>
    </xf>
    <xf numFmtId="0" fontId="21" fillId="37" borderId="12" xfId="57" applyFont="1" applyFill="1" applyBorder="1" applyAlignment="1">
      <alignment horizontal="left"/>
    </xf>
    <xf numFmtId="167" fontId="21" fillId="37" borderId="12" xfId="56" applyNumberFormat="1" applyFont="1" applyFill="1" applyBorder="1" applyAlignment="1">
      <alignment horizontal="left"/>
    </xf>
    <xf numFmtId="14" fontId="21" fillId="37" borderId="12" xfId="57" quotePrefix="1" applyNumberFormat="1" applyFont="1" applyFill="1" applyBorder="1" applyAlignment="1">
      <alignment horizontal="center"/>
    </xf>
    <xf numFmtId="14" fontId="21" fillId="37" borderId="12" xfId="57" quotePrefix="1" applyNumberFormat="1" applyFont="1" applyFill="1" applyBorder="1" applyAlignment="1">
      <alignment horizontal="left"/>
    </xf>
    <xf numFmtId="166" fontId="21" fillId="37" borderId="12" xfId="57" quotePrefix="1" applyNumberFormat="1" applyFont="1" applyFill="1" applyBorder="1" applyAlignment="1">
      <alignment horizontal="center"/>
    </xf>
    <xf numFmtId="0" fontId="40" fillId="0" borderId="12" xfId="53" applyFont="1" applyBorder="1" applyAlignment="1">
      <alignment horizontal="left"/>
    </xf>
    <xf numFmtId="16" fontId="21" fillId="37" borderId="12" xfId="57" quotePrefix="1" applyNumberFormat="1" applyFont="1" applyFill="1" applyBorder="1" applyAlignment="1">
      <alignment horizontal="left"/>
    </xf>
    <xf numFmtId="166" fontId="21" fillId="37" borderId="12" xfId="57" quotePrefix="1" applyNumberFormat="1" applyFont="1" applyFill="1" applyBorder="1" applyAlignment="1">
      <alignment horizontal="left"/>
    </xf>
    <xf numFmtId="0" fontId="40" fillId="0" borderId="12" xfId="53" applyFont="1" applyBorder="1"/>
    <xf numFmtId="166" fontId="40" fillId="0" borderId="12" xfId="53" applyNumberFormat="1" applyFont="1" applyBorder="1" applyAlignment="1">
      <alignment horizontal="left"/>
    </xf>
    <xf numFmtId="14" fontId="40" fillId="0" borderId="12" xfId="56" applyNumberFormat="1" applyFont="1" applyBorder="1" applyAlignment="1">
      <alignment horizontal="left"/>
    </xf>
    <xf numFmtId="14" fontId="40" fillId="0" borderId="12" xfId="56" applyNumberFormat="1" applyFont="1" applyFill="1" applyBorder="1" applyAlignment="1">
      <alignment horizontal="left"/>
    </xf>
    <xf numFmtId="0" fontId="35" fillId="42" borderId="12" xfId="54" applyFont="1" applyFill="1" applyBorder="1" applyAlignment="1">
      <alignment horizontal="center" vertical="center"/>
    </xf>
    <xf numFmtId="0" fontId="35" fillId="42" borderId="12" xfId="55" applyFont="1" applyFill="1" applyBorder="1" applyAlignment="1">
      <alignment horizontal="center" vertical="center"/>
    </xf>
    <xf numFmtId="0" fontId="35" fillId="42" borderId="12" xfId="48" applyFont="1" applyFill="1" applyBorder="1" applyAlignment="1">
      <alignment horizontal="center" vertical="center"/>
    </xf>
    <xf numFmtId="0" fontId="20" fillId="42" borderId="12" xfId="45" applyNumberFormat="1" applyFont="1" applyFill="1" applyBorder="1" applyAlignment="1">
      <alignment vertical="center"/>
    </xf>
    <xf numFmtId="0" fontId="20" fillId="42" borderId="12" xfId="45" applyNumberFormat="1" applyFont="1" applyFill="1" applyBorder="1" applyAlignment="1">
      <alignment horizontal="left" vertical="center"/>
    </xf>
    <xf numFmtId="0" fontId="21" fillId="42" borderId="12" xfId="1" quotePrefix="1" applyNumberFormat="1" applyFont="1" applyFill="1" applyBorder="1" applyAlignment="1">
      <alignment horizontal="left" vertical="center"/>
    </xf>
    <xf numFmtId="0" fontId="21" fillId="42" borderId="10" xfId="45" applyNumberFormat="1" applyFont="1" applyFill="1" applyBorder="1" applyAlignment="1">
      <alignment horizontal="center" vertical="center"/>
    </xf>
    <xf numFmtId="0" fontId="20" fillId="42" borderId="12" xfId="45" quotePrefix="1" applyNumberFormat="1" applyFont="1" applyFill="1" applyBorder="1" applyAlignment="1">
      <alignment vertical="center"/>
    </xf>
    <xf numFmtId="0" fontId="20" fillId="42" borderId="12" xfId="45" quotePrefix="1" applyNumberFormat="1" applyFont="1" applyFill="1" applyBorder="1" applyAlignment="1">
      <alignment horizontal="left" vertical="center"/>
    </xf>
    <xf numFmtId="165" fontId="20" fillId="42" borderId="12" xfId="45" quotePrefix="1" applyNumberFormat="1" applyFont="1" applyFill="1" applyBorder="1" applyAlignment="1">
      <alignment horizontal="left" vertical="center"/>
    </xf>
    <xf numFmtId="166" fontId="20" fillId="42" borderId="12" xfId="45" quotePrefix="1" applyNumberFormat="1" applyFont="1" applyFill="1" applyBorder="1" applyAlignment="1">
      <alignment horizontal="left" vertical="center"/>
    </xf>
    <xf numFmtId="14" fontId="40" fillId="42" borderId="12" xfId="56" applyNumberFormat="1" applyFont="1" applyFill="1" applyBorder="1" applyAlignment="1">
      <alignment horizontal="left"/>
    </xf>
    <xf numFmtId="165" fontId="20" fillId="0" borderId="12" xfId="45" quotePrefix="1" applyNumberFormat="1" applyFont="1" applyBorder="1" applyAlignment="1">
      <alignment horizontal="left" vertical="center"/>
    </xf>
    <xf numFmtId="166" fontId="20" fillId="38" borderId="12" xfId="45" quotePrefix="1" applyNumberFormat="1" applyFont="1" applyFill="1" applyBorder="1" applyAlignment="1">
      <alignment horizontal="left" vertical="center"/>
    </xf>
    <xf numFmtId="166" fontId="21" fillId="38" borderId="12" xfId="55" quotePrefix="1" applyNumberFormat="1" applyFont="1" applyFill="1" applyBorder="1" applyAlignment="1">
      <alignment horizontal="center" wrapText="1"/>
    </xf>
    <xf numFmtId="14" fontId="40" fillId="43" borderId="12" xfId="53" applyNumberFormat="1" applyFont="1" applyFill="1" applyBorder="1" applyAlignment="1">
      <alignment horizontal="left"/>
    </xf>
    <xf numFmtId="16" fontId="21" fillId="41" borderId="12" xfId="1" quotePrefix="1" applyNumberFormat="1" applyFont="1" applyFill="1" applyBorder="1" applyAlignment="1">
      <alignment horizontal="left" vertical="center"/>
    </xf>
    <xf numFmtId="14" fontId="21" fillId="0" borderId="10" xfId="45" applyNumberFormat="1" applyFont="1" applyBorder="1" applyAlignment="1">
      <alignment horizontal="left" vertical="center"/>
    </xf>
    <xf numFmtId="0" fontId="21" fillId="0" borderId="12" xfId="45" applyNumberFormat="1" applyFont="1" applyBorder="1" applyAlignment="1">
      <alignment horizontal="left" vertical="center"/>
    </xf>
    <xf numFmtId="166" fontId="20" fillId="0" borderId="10" xfId="45" quotePrefix="1" applyNumberFormat="1" applyFont="1" applyBorder="1" applyAlignment="1">
      <alignment horizontal="left" vertical="center"/>
    </xf>
    <xf numFmtId="166" fontId="20" fillId="44" borderId="12" xfId="45" quotePrefix="1" applyNumberFormat="1" applyFont="1" applyFill="1" applyBorder="1" applyAlignment="1">
      <alignment horizontal="left" vertical="center" wrapText="1"/>
    </xf>
    <xf numFmtId="166" fontId="20" fillId="43" borderId="12" xfId="45" quotePrefix="1" applyNumberFormat="1" applyFont="1" applyFill="1" applyBorder="1" applyAlignment="1">
      <alignment horizontal="center" vertical="center"/>
    </xf>
    <xf numFmtId="166" fontId="20" fillId="0" borderId="12" xfId="45" quotePrefix="1" applyNumberFormat="1" applyFont="1" applyBorder="1" applyAlignment="1">
      <alignment horizontal="center" vertical="center" wrapText="1"/>
    </xf>
    <xf numFmtId="14" fontId="21" fillId="0" borderId="12" xfId="44" applyNumberFormat="1" applyFont="1" applyBorder="1" applyAlignment="1">
      <alignment vertical="center"/>
    </xf>
    <xf numFmtId="0" fontId="40" fillId="0" borderId="12" xfId="53" applyFont="1" applyBorder="1" applyAlignment="1">
      <alignment horizontal="left" wrapText="1"/>
    </xf>
    <xf numFmtId="14" fontId="40" fillId="0" borderId="12" xfId="53" applyNumberFormat="1" applyFont="1" applyBorder="1" applyAlignment="1">
      <alignment horizontal="left" wrapText="1"/>
    </xf>
    <xf numFmtId="14" fontId="40" fillId="0" borderId="12" xfId="53" applyNumberFormat="1" applyFont="1" applyBorder="1" applyAlignment="1">
      <alignment horizontal="left" vertical="center" wrapText="1"/>
    </xf>
    <xf numFmtId="166" fontId="20" fillId="37" borderId="12" xfId="45" quotePrefix="1" applyNumberFormat="1" applyFont="1" applyFill="1" applyBorder="1" applyAlignment="1">
      <alignment horizontal="left" vertical="center" wrapText="1"/>
    </xf>
    <xf numFmtId="14" fontId="40" fillId="41" borderId="12" xfId="53" applyNumberFormat="1" applyFont="1" applyFill="1" applyBorder="1" applyAlignment="1">
      <alignment horizontal="left" vertical="center"/>
    </xf>
    <xf numFmtId="166" fontId="20" fillId="41" borderId="12" xfId="45" quotePrefix="1" applyNumberFormat="1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left"/>
    </xf>
    <xf numFmtId="0" fontId="18" fillId="0" borderId="10" xfId="43" applyNumberFormat="1" applyFill="1" applyBorder="1" applyAlignment="1">
      <alignment vertical="center"/>
    </xf>
    <xf numFmtId="0" fontId="38" fillId="0" borderId="12" xfId="0" applyFont="1" applyBorder="1" applyAlignment="1">
      <alignment vertical="center"/>
    </xf>
    <xf numFmtId="0" fontId="41" fillId="0" borderId="10" xfId="45" applyNumberFormat="1" applyFont="1" applyBorder="1" applyAlignment="1">
      <alignment horizontal="left" vertical="center"/>
    </xf>
    <xf numFmtId="0" fontId="25" fillId="33" borderId="12" xfId="45" applyNumberFormat="1" applyFont="1" applyFill="1" applyBorder="1" applyAlignment="1">
      <alignment horizontal="left" vertical="center"/>
    </xf>
    <xf numFmtId="0" fontId="26" fillId="33" borderId="12" xfId="45" applyNumberFormat="1" applyFont="1" applyFill="1" applyBorder="1" applyAlignment="1">
      <alignment vertical="center"/>
    </xf>
    <xf numFmtId="0" fontId="25" fillId="33" borderId="12" xfId="45" applyNumberFormat="1" applyFont="1" applyFill="1" applyBorder="1" applyAlignment="1">
      <alignment vertical="center"/>
    </xf>
    <xf numFmtId="0" fontId="26" fillId="33" borderId="12" xfId="45" applyNumberFormat="1" applyFont="1" applyFill="1" applyBorder="1" applyAlignment="1">
      <alignment horizontal="left" vertical="center"/>
    </xf>
    <xf numFmtId="0" fontId="26" fillId="33" borderId="12" xfId="1" applyNumberFormat="1" applyFont="1" applyFill="1" applyBorder="1" applyAlignment="1">
      <alignment horizontal="left" vertical="center"/>
    </xf>
    <xf numFmtId="0" fontId="26" fillId="33" borderId="12" xfId="45" applyNumberFormat="1" applyFont="1" applyFill="1" applyBorder="1" applyAlignment="1">
      <alignment horizontal="center" vertical="center"/>
    </xf>
    <xf numFmtId="0" fontId="26" fillId="33" borderId="12" xfId="1" applyNumberFormat="1" applyFont="1" applyFill="1" applyBorder="1" applyAlignment="1">
      <alignment horizontal="center" vertical="center" wrapText="1"/>
    </xf>
    <xf numFmtId="165" fontId="26" fillId="33" borderId="12" xfId="45" applyNumberFormat="1" applyFont="1" applyFill="1" applyBorder="1" applyAlignment="1">
      <alignment horizontal="left" vertical="center"/>
    </xf>
    <xf numFmtId="166" fontId="26" fillId="33" borderId="12" xfId="46" applyNumberFormat="1" applyFont="1" applyFill="1" applyBorder="1" applyAlignment="1">
      <alignment horizontal="left" vertical="center" wrapText="1"/>
    </xf>
    <xf numFmtId="166" fontId="26" fillId="33" borderId="12" xfId="46" applyNumberFormat="1" applyFont="1" applyFill="1" applyBorder="1" applyAlignment="1">
      <alignment horizontal="center" vertical="center" wrapText="1"/>
    </xf>
    <xf numFmtId="165" fontId="26" fillId="33" borderId="12" xfId="46" applyNumberFormat="1" applyFont="1" applyFill="1" applyBorder="1" applyAlignment="1">
      <alignment vertical="center" wrapText="1"/>
    </xf>
    <xf numFmtId="0" fontId="27" fillId="34" borderId="12" xfId="0" applyFont="1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left"/>
    </xf>
    <xf numFmtId="0" fontId="20" fillId="45" borderId="10" xfId="45" applyNumberFormat="1" applyFont="1" applyFill="1" applyBorder="1" applyAlignment="1">
      <alignment vertical="center"/>
    </xf>
    <xf numFmtId="166" fontId="21" fillId="38" borderId="10" xfId="46" quotePrefix="1" applyNumberFormat="1" applyFont="1" applyFill="1" applyBorder="1" applyAlignment="1">
      <alignment horizontal="left" vertical="center" wrapText="1"/>
    </xf>
    <xf numFmtId="0" fontId="28" fillId="43" borderId="12" xfId="45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21" fillId="38" borderId="10" xfId="45" applyNumberFormat="1" applyFont="1" applyFill="1" applyBorder="1" applyAlignment="1">
      <alignment horizontal="left" vertical="center"/>
    </xf>
    <xf numFmtId="0" fontId="20" fillId="38" borderId="12" xfId="45" applyNumberFormat="1" applyFont="1" applyFill="1" applyBorder="1" applyAlignment="1">
      <alignment horizontal="left" vertical="center"/>
    </xf>
    <xf numFmtId="0" fontId="20" fillId="38" borderId="10" xfId="45" applyNumberFormat="1" applyFont="1" applyFill="1" applyBorder="1" applyAlignment="1">
      <alignment horizontal="left" vertical="center"/>
    </xf>
    <xf numFmtId="0" fontId="20" fillId="0" borderId="10" xfId="45" applyNumberFormat="1" applyFont="1" applyBorder="1" applyAlignment="1">
      <alignment horizontal="left" vertical="center"/>
    </xf>
    <xf numFmtId="0" fontId="21" fillId="41" borderId="10" xfId="45" applyNumberFormat="1" applyFont="1" applyFill="1" applyBorder="1" applyAlignment="1">
      <alignment horizontal="left" vertical="center"/>
    </xf>
    <xf numFmtId="0" fontId="20" fillId="41" borderId="12" xfId="45" applyNumberFormat="1" applyFont="1" applyFill="1" applyBorder="1" applyAlignment="1">
      <alignment horizontal="left" vertical="center"/>
    </xf>
    <xf numFmtId="0" fontId="20" fillId="45" borderId="10" xfId="45" applyNumberFormat="1" applyFont="1" applyFill="1" applyBorder="1" applyAlignment="1">
      <alignment horizontal="left" vertical="center"/>
    </xf>
    <xf numFmtId="165" fontId="21" fillId="38" borderId="10" xfId="45" applyNumberFormat="1" applyFont="1" applyFill="1" applyBorder="1" applyAlignment="1">
      <alignment horizontal="left" vertical="center"/>
    </xf>
    <xf numFmtId="0" fontId="18" fillId="35" borderId="12" xfId="43" applyNumberFormat="1" applyFill="1" applyBorder="1" applyAlignment="1" applyProtection="1">
      <alignment vertical="center"/>
    </xf>
    <xf numFmtId="0" fontId="21" fillId="38" borderId="10" xfId="45" quotePrefix="1" applyNumberFormat="1" applyFont="1" applyFill="1" applyBorder="1" applyAlignment="1">
      <alignment vertical="center"/>
    </xf>
    <xf numFmtId="14" fontId="21" fillId="38" borderId="10" xfId="45" applyNumberFormat="1" applyFont="1" applyFill="1" applyBorder="1" applyAlignment="1">
      <alignment horizontal="left" vertical="center"/>
    </xf>
    <xf numFmtId="0" fontId="20" fillId="41" borderId="10" xfId="45" applyNumberFormat="1" applyFont="1" applyFill="1" applyBorder="1" applyAlignment="1">
      <alignment vertical="center"/>
    </xf>
    <xf numFmtId="0" fontId="18" fillId="0" borderId="10" xfId="43" applyNumberFormat="1" applyBorder="1" applyAlignment="1">
      <alignment vertical="center"/>
    </xf>
    <xf numFmtId="166" fontId="21" fillId="41" borderId="10" xfId="46" applyNumberFormat="1" applyFont="1" applyFill="1" applyBorder="1" applyAlignment="1">
      <alignment horizontal="center" vertical="center" wrapText="1"/>
    </xf>
    <xf numFmtId="0" fontId="21" fillId="38" borderId="10" xfId="45" applyNumberFormat="1" applyFont="1" applyFill="1" applyBorder="1" applyAlignment="1">
      <alignment vertical="center"/>
    </xf>
    <xf numFmtId="0" fontId="35" fillId="0" borderId="10" xfId="48" applyFont="1" applyBorder="1" applyAlignment="1">
      <alignment horizontal="left" vertical="center"/>
    </xf>
    <xf numFmtId="0" fontId="38" fillId="0" borderId="10" xfId="0" applyFont="1" applyBorder="1" applyAlignment="1">
      <alignment vertical="center"/>
    </xf>
    <xf numFmtId="0" fontId="21" fillId="38" borderId="10" xfId="1" applyNumberFormat="1" applyFont="1" applyFill="1" applyBorder="1" applyAlignment="1">
      <alignment horizontal="left" vertical="center" wrapText="1"/>
    </xf>
    <xf numFmtId="166" fontId="21" fillId="0" borderId="10" xfId="46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2" fillId="36" borderId="12" xfId="45" applyNumberFormat="1" applyFont="1" applyFill="1" applyBorder="1" applyAlignment="1">
      <alignment vertical="center"/>
    </xf>
    <xf numFmtId="0" fontId="43" fillId="0" borderId="10" xfId="45" applyNumberFormat="1" applyFont="1" applyBorder="1" applyAlignment="1">
      <alignment vertical="center"/>
    </xf>
    <xf numFmtId="165" fontId="26" fillId="33" borderId="12" xfId="46" applyNumberFormat="1" applyFont="1" applyFill="1" applyBorder="1" applyAlignment="1">
      <alignment horizontal="center" vertical="center" wrapText="1"/>
    </xf>
  </cellXfs>
  <cellStyles count="6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 11 2" xfId="58" xr:uid="{00000000-0005-0000-0000-00001C000000}"/>
    <cellStyle name="Comma 34" xfId="56" xr:uid="{00000000-0005-0000-0000-00001D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Hyperlink 4" xfId="59" xr:uid="{00000000-0005-0000-0000-000025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7" xr:uid="{00000000-0005-0000-0000-00002A000000}"/>
    <cellStyle name="Normal 2 3 5" xfId="52" xr:uid="{00000000-0005-0000-0000-00002B000000}"/>
    <cellStyle name="Normal 2 76" xfId="51" xr:uid="{00000000-0005-0000-0000-00002C000000}"/>
    <cellStyle name="Normal 21" xfId="44" xr:uid="{00000000-0005-0000-0000-00002D000000}"/>
    <cellStyle name="Normal 3 19" xfId="53" xr:uid="{00000000-0005-0000-0000-00002E000000}"/>
    <cellStyle name="Normal 4 2 10 2 2 3" xfId="55" xr:uid="{00000000-0005-0000-0000-00002F000000}"/>
    <cellStyle name="Normal 4 2 2 2 2 2 2 9 5" xfId="54" xr:uid="{00000000-0005-0000-0000-000030000000}"/>
    <cellStyle name="Normal 4 2 2 2 25" xfId="50" xr:uid="{00000000-0005-0000-0000-000031000000}"/>
    <cellStyle name="Normal 4 2 6 12 2" xfId="45" xr:uid="{00000000-0005-0000-0000-000032000000}"/>
    <cellStyle name="Normal 4 2 6 12 2 6" xfId="57" xr:uid="{00000000-0005-0000-0000-000033000000}"/>
    <cellStyle name="Normal 4 2 6 13 2 2" xfId="46" xr:uid="{00000000-0005-0000-0000-000034000000}"/>
    <cellStyle name="Normal 4 2 8 10 2 3" xfId="49" xr:uid="{00000000-0005-0000-0000-000035000000}"/>
    <cellStyle name="Normal 4 2 8 16" xfId="48" xr:uid="{00000000-0005-0000-0000-00003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batisaigon.quoc@gmail.com" TargetMode="External"/><Relationship Id="rId13" Type="http://schemas.openxmlformats.org/officeDocument/2006/relationships/hyperlink" Target="mailto:thanhtamvl39@gmail.com" TargetMode="External"/><Relationship Id="rId3" Type="http://schemas.openxmlformats.org/officeDocument/2006/relationships/hyperlink" Target="mailto:ducviettac@gmail.com" TargetMode="External"/><Relationship Id="rId7" Type="http://schemas.openxmlformats.org/officeDocument/2006/relationships/hyperlink" Target="mailto:leminhsang79@gmail.com" TargetMode="External"/><Relationship Id="rId12" Type="http://schemas.openxmlformats.org/officeDocument/2006/relationships/hyperlink" Target="mailto:nghia.nabati@yahoo.com" TargetMode="External"/><Relationship Id="rId17" Type="http://schemas.openxmlformats.org/officeDocument/2006/relationships/hyperlink" Target="mailto:nabatisaigon.quoc@gmail.com" TargetMode="External"/><Relationship Id="rId2" Type="http://schemas.openxmlformats.org/officeDocument/2006/relationships/hyperlink" Target="mailto:vohuutho78@gmail.com" TargetMode="External"/><Relationship Id="rId16" Type="http://schemas.openxmlformats.org/officeDocument/2006/relationships/hyperlink" Target="mailto:leminhhieu123@gmail.com" TargetMode="External"/><Relationship Id="rId1" Type="http://schemas.openxmlformats.org/officeDocument/2006/relationships/hyperlink" Target="mailto:Vinhdoanthe1982@gmail.com" TargetMode="External"/><Relationship Id="rId6" Type="http://schemas.openxmlformats.org/officeDocument/2006/relationships/hyperlink" Target="mailto:duynguyen739@gmail.com" TargetMode="External"/><Relationship Id="rId11" Type="http://schemas.openxmlformats.org/officeDocument/2006/relationships/hyperlink" Target="mailto:dangchinh13@gmail.com" TargetMode="External"/><Relationship Id="rId5" Type="http://schemas.openxmlformats.org/officeDocument/2006/relationships/hyperlink" Target="mailto:nguyenphuctai1235@gmail.com" TargetMode="External"/><Relationship Id="rId15" Type="http://schemas.openxmlformats.org/officeDocument/2006/relationships/hyperlink" Target="mailto:caothanhlieu@gmail.com" TargetMode="External"/><Relationship Id="rId10" Type="http://schemas.openxmlformats.org/officeDocument/2006/relationships/hyperlink" Target="mailto:nhuthanh4334@gmail.com" TargetMode="External"/><Relationship Id="rId4" Type="http://schemas.openxmlformats.org/officeDocument/2006/relationships/hyperlink" Target="mailto:Nabatisaigon.quoc@gmail.com" TargetMode="External"/><Relationship Id="rId9" Type="http://schemas.openxmlformats.org/officeDocument/2006/relationships/hyperlink" Target="mailto:Nabatisaigon.quoc@gmail.com" TargetMode="External"/><Relationship Id="rId14" Type="http://schemas.openxmlformats.org/officeDocument/2006/relationships/hyperlink" Target="mailto:nguyenvukh200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goquangviet2407@gmail.com" TargetMode="External"/><Relationship Id="rId1" Type="http://schemas.openxmlformats.org/officeDocument/2006/relationships/hyperlink" Target="mailto:truongphipro3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Y181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C11" sqref="AC11:AC12"/>
    </sheetView>
  </sheetViews>
  <sheetFormatPr defaultColWidth="9.140625" defaultRowHeight="24.75" customHeight="1" outlineLevelRow="1" outlineLevelCol="1" x14ac:dyDescent="0.25"/>
  <cols>
    <col min="1" max="1" width="8.85546875" customWidth="1"/>
    <col min="2" max="2" width="15.7109375" customWidth="1"/>
    <col min="3" max="3" width="10" bestFit="1" customWidth="1"/>
    <col min="4" max="4" width="16.7109375" bestFit="1" customWidth="1"/>
    <col min="5" max="5" width="28" bestFit="1" customWidth="1"/>
    <col min="6" max="6" width="14.140625" customWidth="1"/>
    <col min="7" max="7" width="11.140625" customWidth="1"/>
    <col min="8" max="8" width="14.42578125" customWidth="1"/>
    <col min="9" max="9" width="18.42578125" customWidth="1"/>
    <col min="10" max="10" width="16.42578125" customWidth="1"/>
    <col min="11" max="11" width="15.42578125" customWidth="1"/>
    <col min="12" max="12" width="16.28515625" customWidth="1" outlineLevel="1"/>
    <col min="13" max="13" width="15.28515625" customWidth="1" outlineLevel="1"/>
    <col min="14" max="14" width="22.85546875" customWidth="1" outlineLevel="1"/>
    <col min="15" max="15" width="17.85546875" customWidth="1" outlineLevel="1"/>
    <col min="16" max="16" width="15.28515625" customWidth="1"/>
    <col min="17" max="17" width="13.7109375" customWidth="1" outlineLevel="1"/>
    <col min="18" max="18" width="16.7109375" customWidth="1" outlineLevel="1"/>
    <col min="19" max="19" width="17.28515625" customWidth="1" outlineLevel="1"/>
    <col min="20" max="20" width="40.7109375" customWidth="1" outlineLevel="1"/>
    <col min="21" max="21" width="56.5703125" customWidth="1" outlineLevel="1"/>
    <col min="22" max="23" width="14.42578125" customWidth="1" outlineLevel="1"/>
    <col min="24" max="24" width="33.42578125" customWidth="1"/>
    <col min="25" max="25" width="14.85546875" customWidth="1"/>
    <col min="26" max="26" width="19.42578125" bestFit="1" customWidth="1"/>
  </cols>
  <sheetData>
    <row r="1" spans="1:25" ht="24.75" customHeight="1" x14ac:dyDescent="0.25">
      <c r="A1" t="s">
        <v>0</v>
      </c>
      <c r="B1" t="s">
        <v>0</v>
      </c>
    </row>
    <row r="3" spans="1:25" ht="24.75" customHeight="1" x14ac:dyDescent="0.25">
      <c r="A3" t="s">
        <v>1</v>
      </c>
      <c r="B3" t="s">
        <v>207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318</v>
      </c>
      <c r="W3" t="s">
        <v>319</v>
      </c>
      <c r="X3" t="s">
        <v>29</v>
      </c>
      <c r="Y3" t="s">
        <v>24</v>
      </c>
    </row>
    <row r="4" spans="1:25" ht="24.75" customHeight="1" x14ac:dyDescent="0.25">
      <c r="A4">
        <v>1</v>
      </c>
      <c r="B4" t="s">
        <v>547</v>
      </c>
      <c r="E4" t="s">
        <v>573</v>
      </c>
      <c r="F4" t="s">
        <v>547</v>
      </c>
      <c r="H4" t="s">
        <v>613</v>
      </c>
      <c r="J4" t="s">
        <v>659</v>
      </c>
      <c r="T4" t="s">
        <v>652</v>
      </c>
    </row>
    <row r="5" spans="1:25" ht="24.75" customHeight="1" x14ac:dyDescent="0.25">
      <c r="A5">
        <f>+A4+1</f>
        <v>2</v>
      </c>
      <c r="B5" t="s">
        <v>547</v>
      </c>
      <c r="E5" t="s">
        <v>575</v>
      </c>
      <c r="F5" t="s">
        <v>547</v>
      </c>
      <c r="H5" t="s">
        <v>29</v>
      </c>
      <c r="J5" t="s">
        <v>660</v>
      </c>
      <c r="T5" t="s">
        <v>653</v>
      </c>
    </row>
    <row r="6" spans="1:25" ht="24.75" customHeight="1" outlineLevel="1" x14ac:dyDescent="0.25">
      <c r="A6">
        <f>+A5+1</f>
        <v>3</v>
      </c>
      <c r="B6" t="s">
        <v>547</v>
      </c>
      <c r="C6" t="s">
        <v>41</v>
      </c>
      <c r="D6" t="s">
        <v>713</v>
      </c>
      <c r="E6" t="s">
        <v>712</v>
      </c>
      <c r="F6" t="s">
        <v>547</v>
      </c>
      <c r="H6" t="s">
        <v>268</v>
      </c>
      <c r="P6">
        <v>43473</v>
      </c>
      <c r="X6" t="s">
        <v>575</v>
      </c>
      <c r="Y6" t="s">
        <v>573</v>
      </c>
    </row>
    <row r="7" spans="1:25" ht="24.75" customHeight="1" outlineLevel="1" x14ac:dyDescent="0.25">
      <c r="A7">
        <f t="shared" ref="A7:A70" si="0">+A6+1</f>
        <v>4</v>
      </c>
      <c r="B7" t="s">
        <v>547</v>
      </c>
      <c r="C7" t="s">
        <v>37</v>
      </c>
      <c r="D7" t="s">
        <v>549</v>
      </c>
      <c r="E7" t="s">
        <v>543</v>
      </c>
      <c r="F7" t="s">
        <v>547</v>
      </c>
      <c r="G7" t="s">
        <v>31</v>
      </c>
      <c r="H7" t="s">
        <v>268</v>
      </c>
      <c r="I7" t="s">
        <v>608</v>
      </c>
      <c r="J7" t="s">
        <v>609</v>
      </c>
      <c r="K7" t="s">
        <v>610</v>
      </c>
      <c r="L7" t="s">
        <v>611</v>
      </c>
      <c r="M7">
        <v>39612</v>
      </c>
      <c r="N7" t="s">
        <v>165</v>
      </c>
      <c r="O7">
        <v>29517</v>
      </c>
      <c r="P7">
        <v>42917</v>
      </c>
      <c r="U7" t="s">
        <v>612</v>
      </c>
      <c r="X7" t="s">
        <v>575</v>
      </c>
      <c r="Y7" t="s">
        <v>573</v>
      </c>
    </row>
    <row r="8" spans="1:25" ht="24.75" customHeight="1" outlineLevel="1" x14ac:dyDescent="0.25">
      <c r="A8">
        <f t="shared" si="0"/>
        <v>5</v>
      </c>
      <c r="B8" t="s">
        <v>547</v>
      </c>
      <c r="C8" t="s">
        <v>30</v>
      </c>
      <c r="D8" t="s">
        <v>551</v>
      </c>
      <c r="E8" t="s">
        <v>544</v>
      </c>
      <c r="F8" t="s">
        <v>547</v>
      </c>
      <c r="G8">
        <v>43446</v>
      </c>
      <c r="H8" t="s">
        <v>268</v>
      </c>
      <c r="I8" t="s">
        <v>588</v>
      </c>
      <c r="J8" t="s">
        <v>589</v>
      </c>
      <c r="K8" t="s">
        <v>590</v>
      </c>
      <c r="L8" t="s">
        <v>591</v>
      </c>
      <c r="M8">
        <v>42535</v>
      </c>
      <c r="N8" t="s">
        <v>165</v>
      </c>
      <c r="O8">
        <v>31732</v>
      </c>
      <c r="P8" t="s">
        <v>661</v>
      </c>
      <c r="U8" t="s">
        <v>592</v>
      </c>
      <c r="X8" t="s">
        <v>575</v>
      </c>
      <c r="Y8" t="s">
        <v>573</v>
      </c>
    </row>
    <row r="9" spans="1:25" ht="24.75" customHeight="1" outlineLevel="1" x14ac:dyDescent="0.25">
      <c r="A9">
        <f t="shared" si="0"/>
        <v>6</v>
      </c>
      <c r="B9" t="s">
        <v>547</v>
      </c>
      <c r="C9" t="s">
        <v>35</v>
      </c>
      <c r="D9" t="s">
        <v>550</v>
      </c>
      <c r="E9" t="s">
        <v>572</v>
      </c>
      <c r="F9" t="s">
        <v>547</v>
      </c>
      <c r="G9" t="s">
        <v>53</v>
      </c>
      <c r="H9" t="s">
        <v>268</v>
      </c>
      <c r="I9" t="s">
        <v>593</v>
      </c>
      <c r="J9" t="s">
        <v>594</v>
      </c>
      <c r="K9" t="s">
        <v>595</v>
      </c>
      <c r="L9" t="s">
        <v>596</v>
      </c>
      <c r="M9">
        <v>38584</v>
      </c>
      <c r="N9" t="s">
        <v>165</v>
      </c>
      <c r="O9">
        <v>30965</v>
      </c>
      <c r="P9">
        <v>41507</v>
      </c>
      <c r="U9" t="s">
        <v>597</v>
      </c>
      <c r="X9" t="s">
        <v>575</v>
      </c>
      <c r="Y9" t="s">
        <v>573</v>
      </c>
    </row>
    <row r="10" spans="1:25" ht="24.75" customHeight="1" outlineLevel="1" x14ac:dyDescent="0.25">
      <c r="A10">
        <f t="shared" si="0"/>
        <v>7</v>
      </c>
      <c r="B10" t="s">
        <v>547</v>
      </c>
      <c r="C10" t="s">
        <v>40</v>
      </c>
      <c r="D10" t="s">
        <v>548</v>
      </c>
      <c r="E10" t="s">
        <v>542</v>
      </c>
      <c r="F10" t="s">
        <v>547</v>
      </c>
      <c r="G10" t="s">
        <v>23</v>
      </c>
      <c r="H10" t="s">
        <v>268</v>
      </c>
      <c r="I10" t="s">
        <v>583</v>
      </c>
      <c r="J10" t="s">
        <v>584</v>
      </c>
      <c r="K10" t="s">
        <v>585</v>
      </c>
      <c r="L10" t="s">
        <v>586</v>
      </c>
      <c r="M10">
        <v>42453</v>
      </c>
      <c r="N10" t="s">
        <v>165</v>
      </c>
      <c r="O10">
        <v>30041</v>
      </c>
      <c r="P10" t="s">
        <v>661</v>
      </c>
      <c r="U10" t="s">
        <v>587</v>
      </c>
      <c r="X10" t="s">
        <v>575</v>
      </c>
      <c r="Y10" t="s">
        <v>573</v>
      </c>
    </row>
    <row r="11" spans="1:25" ht="24.75" customHeight="1" outlineLevel="1" x14ac:dyDescent="0.25">
      <c r="A11">
        <f t="shared" si="0"/>
        <v>8</v>
      </c>
      <c r="B11" t="s">
        <v>547</v>
      </c>
      <c r="C11" t="s">
        <v>50</v>
      </c>
      <c r="E11" t="s">
        <v>27</v>
      </c>
      <c r="F11" t="s">
        <v>547</v>
      </c>
      <c r="H11" t="s">
        <v>32</v>
      </c>
      <c r="X11" t="s">
        <v>575</v>
      </c>
      <c r="Y11" t="s">
        <v>573</v>
      </c>
    </row>
    <row r="12" spans="1:25" ht="24.75" customHeight="1" outlineLevel="1" x14ac:dyDescent="0.25">
      <c r="A12">
        <f t="shared" si="0"/>
        <v>9</v>
      </c>
      <c r="B12" t="s">
        <v>547</v>
      </c>
      <c r="C12" t="s">
        <v>48</v>
      </c>
      <c r="D12" t="s">
        <v>577</v>
      </c>
      <c r="E12" t="s">
        <v>545</v>
      </c>
      <c r="F12" t="s">
        <v>547</v>
      </c>
      <c r="G12" t="s">
        <v>31</v>
      </c>
      <c r="H12" t="s">
        <v>268</v>
      </c>
      <c r="I12" t="s">
        <v>598</v>
      </c>
      <c r="J12" t="s">
        <v>599</v>
      </c>
      <c r="K12" t="s">
        <v>600</v>
      </c>
      <c r="L12" t="s">
        <v>601</v>
      </c>
      <c r="M12">
        <v>38720</v>
      </c>
      <c r="N12" t="s">
        <v>165</v>
      </c>
      <c r="O12">
        <v>31451</v>
      </c>
      <c r="P12" t="s">
        <v>662</v>
      </c>
      <c r="U12" t="s">
        <v>602</v>
      </c>
      <c r="X12" t="s">
        <v>575</v>
      </c>
      <c r="Y12" t="s">
        <v>573</v>
      </c>
    </row>
    <row r="13" spans="1:25" ht="24.75" customHeight="1" outlineLevel="1" x14ac:dyDescent="0.25">
      <c r="A13">
        <f t="shared" si="0"/>
        <v>10</v>
      </c>
      <c r="B13" t="s">
        <v>547</v>
      </c>
      <c r="C13" t="s">
        <v>51</v>
      </c>
      <c r="D13" t="s">
        <v>578</v>
      </c>
      <c r="E13" t="s">
        <v>546</v>
      </c>
      <c r="F13" t="s">
        <v>547</v>
      </c>
      <c r="G13" t="s">
        <v>55</v>
      </c>
      <c r="H13" t="s">
        <v>268</v>
      </c>
      <c r="I13" t="s">
        <v>603</v>
      </c>
      <c r="J13" t="s">
        <v>604</v>
      </c>
      <c r="K13" t="s">
        <v>605</v>
      </c>
      <c r="L13" t="s">
        <v>606</v>
      </c>
      <c r="M13">
        <v>40744</v>
      </c>
      <c r="N13" t="s">
        <v>165</v>
      </c>
      <c r="O13">
        <v>30191</v>
      </c>
      <c r="P13">
        <v>42705</v>
      </c>
      <c r="U13" t="s">
        <v>607</v>
      </c>
      <c r="X13" t="s">
        <v>575</v>
      </c>
      <c r="Y13" t="s">
        <v>573</v>
      </c>
    </row>
    <row r="14" spans="1:25" ht="24.75" customHeight="1" x14ac:dyDescent="0.25">
      <c r="A14">
        <f t="shared" si="0"/>
        <v>11</v>
      </c>
      <c r="B14" t="s">
        <v>552</v>
      </c>
      <c r="E14" t="s">
        <v>574</v>
      </c>
      <c r="F14" t="s">
        <v>552</v>
      </c>
      <c r="H14" t="s">
        <v>613</v>
      </c>
      <c r="J14" t="s">
        <v>658</v>
      </c>
      <c r="T14" t="s">
        <v>654</v>
      </c>
    </row>
    <row r="15" spans="1:25" ht="24.75" customHeight="1" x14ac:dyDescent="0.25">
      <c r="A15">
        <f t="shared" si="0"/>
        <v>12</v>
      </c>
      <c r="B15" t="s">
        <v>552</v>
      </c>
      <c r="E15" t="s">
        <v>576</v>
      </c>
      <c r="F15" t="s">
        <v>552</v>
      </c>
      <c r="H15" t="s">
        <v>29</v>
      </c>
      <c r="J15" t="s">
        <v>657</v>
      </c>
      <c r="T15" t="s">
        <v>655</v>
      </c>
    </row>
    <row r="16" spans="1:25" ht="24.75" customHeight="1" outlineLevel="1" x14ac:dyDescent="0.25">
      <c r="A16">
        <f t="shared" si="0"/>
        <v>13</v>
      </c>
      <c r="B16" t="s">
        <v>571</v>
      </c>
      <c r="C16" t="s">
        <v>41</v>
      </c>
      <c r="D16" t="s">
        <v>564</v>
      </c>
      <c r="E16" t="s">
        <v>555</v>
      </c>
      <c r="F16" t="s">
        <v>571</v>
      </c>
      <c r="G16" t="s">
        <v>31</v>
      </c>
      <c r="H16" t="s">
        <v>32</v>
      </c>
      <c r="I16" t="s">
        <v>614</v>
      </c>
      <c r="J16">
        <v>974609409</v>
      </c>
      <c r="K16" t="s">
        <v>615</v>
      </c>
      <c r="L16" t="s">
        <v>616</v>
      </c>
      <c r="M16">
        <v>42557</v>
      </c>
      <c r="N16" t="s">
        <v>617</v>
      </c>
      <c r="O16">
        <v>29028</v>
      </c>
      <c r="P16" t="s">
        <v>618</v>
      </c>
      <c r="Q16">
        <v>0</v>
      </c>
      <c r="S16" t="s">
        <v>54</v>
      </c>
      <c r="X16" t="s">
        <v>576</v>
      </c>
    </row>
    <row r="17" spans="1:25" ht="24.75" customHeight="1" outlineLevel="1" x14ac:dyDescent="0.25">
      <c r="A17">
        <f t="shared" si="0"/>
        <v>14</v>
      </c>
      <c r="B17" t="s">
        <v>571</v>
      </c>
      <c r="C17" t="s">
        <v>37</v>
      </c>
      <c r="D17" t="s">
        <v>565</v>
      </c>
      <c r="E17" t="s">
        <v>556</v>
      </c>
      <c r="F17" t="s">
        <v>571</v>
      </c>
      <c r="G17" t="s">
        <v>31</v>
      </c>
      <c r="H17" t="s">
        <v>268</v>
      </c>
      <c r="I17" t="s">
        <v>614</v>
      </c>
      <c r="J17">
        <v>977249139</v>
      </c>
      <c r="K17" t="s">
        <v>619</v>
      </c>
      <c r="L17" t="s">
        <v>620</v>
      </c>
      <c r="M17">
        <v>40683</v>
      </c>
      <c r="N17" t="s">
        <v>621</v>
      </c>
      <c r="O17">
        <v>29817</v>
      </c>
      <c r="P17">
        <v>41821</v>
      </c>
      <c r="Q17">
        <v>0</v>
      </c>
      <c r="U17" t="s">
        <v>622</v>
      </c>
      <c r="X17" t="s">
        <v>576</v>
      </c>
      <c r="Y17" t="s">
        <v>574</v>
      </c>
    </row>
    <row r="18" spans="1:25" ht="24.75" customHeight="1" outlineLevel="1" x14ac:dyDescent="0.25">
      <c r="A18">
        <f t="shared" si="0"/>
        <v>15</v>
      </c>
      <c r="B18" t="s">
        <v>571</v>
      </c>
      <c r="C18" t="s">
        <v>30</v>
      </c>
      <c r="D18" t="s">
        <v>563</v>
      </c>
      <c r="E18" t="s">
        <v>554</v>
      </c>
      <c r="F18" t="s">
        <v>571</v>
      </c>
      <c r="G18" t="s">
        <v>31</v>
      </c>
      <c r="H18" t="s">
        <v>268</v>
      </c>
      <c r="I18" t="s">
        <v>614</v>
      </c>
      <c r="J18">
        <v>902101006</v>
      </c>
      <c r="K18" t="s">
        <v>623</v>
      </c>
      <c r="L18" t="s">
        <v>624</v>
      </c>
      <c r="M18" t="s">
        <v>625</v>
      </c>
      <c r="N18" t="s">
        <v>614</v>
      </c>
      <c r="O18" t="s">
        <v>626</v>
      </c>
      <c r="P18">
        <v>42186</v>
      </c>
      <c r="Q18">
        <v>0</v>
      </c>
      <c r="U18" t="s">
        <v>622</v>
      </c>
      <c r="X18" t="s">
        <v>576</v>
      </c>
      <c r="Y18" t="s">
        <v>574</v>
      </c>
    </row>
    <row r="19" spans="1:25" ht="24.75" customHeight="1" outlineLevel="1" x14ac:dyDescent="0.25">
      <c r="A19">
        <f t="shared" si="0"/>
        <v>16</v>
      </c>
      <c r="B19" t="s">
        <v>571</v>
      </c>
      <c r="C19" t="s">
        <v>35</v>
      </c>
      <c r="D19" t="s">
        <v>567</v>
      </c>
      <c r="E19" t="s">
        <v>558</v>
      </c>
      <c r="F19" t="s">
        <v>571</v>
      </c>
      <c r="G19" t="s">
        <v>31</v>
      </c>
      <c r="H19" t="s">
        <v>268</v>
      </c>
      <c r="I19" t="s">
        <v>614</v>
      </c>
      <c r="J19">
        <v>974541626</v>
      </c>
      <c r="K19" t="s">
        <v>627</v>
      </c>
      <c r="L19" t="s">
        <v>628</v>
      </c>
      <c r="M19">
        <v>40017</v>
      </c>
      <c r="N19" t="s">
        <v>629</v>
      </c>
      <c r="O19">
        <v>34709</v>
      </c>
      <c r="P19" t="s">
        <v>630</v>
      </c>
      <c r="Q19">
        <v>0</v>
      </c>
      <c r="X19" t="s">
        <v>576</v>
      </c>
      <c r="Y19" t="s">
        <v>574</v>
      </c>
    </row>
    <row r="20" spans="1:25" ht="24.75" customHeight="1" outlineLevel="1" x14ac:dyDescent="0.25">
      <c r="A20">
        <f t="shared" si="0"/>
        <v>17</v>
      </c>
      <c r="B20" t="s">
        <v>571</v>
      </c>
      <c r="C20" t="s">
        <v>40</v>
      </c>
      <c r="D20" t="s">
        <v>579</v>
      </c>
      <c r="E20" t="s">
        <v>580</v>
      </c>
      <c r="F20" t="s">
        <v>571</v>
      </c>
      <c r="G20" t="s">
        <v>31</v>
      </c>
      <c r="H20" t="s">
        <v>268</v>
      </c>
      <c r="I20" t="s">
        <v>631</v>
      </c>
      <c r="J20">
        <v>1644244528</v>
      </c>
      <c r="K20" t="s">
        <v>632</v>
      </c>
      <c r="L20" t="s">
        <v>633</v>
      </c>
      <c r="M20">
        <v>39501</v>
      </c>
      <c r="N20" t="s">
        <v>629</v>
      </c>
      <c r="O20">
        <v>33086</v>
      </c>
      <c r="P20" t="s">
        <v>634</v>
      </c>
      <c r="Q20">
        <v>0</v>
      </c>
      <c r="U20" t="s">
        <v>622</v>
      </c>
      <c r="X20" t="s">
        <v>576</v>
      </c>
      <c r="Y20" t="s">
        <v>574</v>
      </c>
    </row>
    <row r="21" spans="1:25" ht="24.75" customHeight="1" outlineLevel="1" x14ac:dyDescent="0.25">
      <c r="A21">
        <f t="shared" si="0"/>
        <v>18</v>
      </c>
      <c r="B21" t="s">
        <v>571</v>
      </c>
      <c r="C21" t="s">
        <v>50</v>
      </c>
      <c r="D21" t="s">
        <v>566</v>
      </c>
      <c r="E21" t="s">
        <v>557</v>
      </c>
      <c r="F21" t="s">
        <v>571</v>
      </c>
      <c r="G21" t="s">
        <v>31</v>
      </c>
      <c r="H21" t="s">
        <v>268</v>
      </c>
      <c r="I21" t="s">
        <v>614</v>
      </c>
      <c r="J21">
        <v>965091586</v>
      </c>
      <c r="K21" t="s">
        <v>635</v>
      </c>
      <c r="L21" t="s">
        <v>651</v>
      </c>
      <c r="M21">
        <v>40252</v>
      </c>
      <c r="N21" t="s">
        <v>636</v>
      </c>
      <c r="O21">
        <v>33816</v>
      </c>
      <c r="P21" t="s">
        <v>637</v>
      </c>
      <c r="Q21">
        <v>0</v>
      </c>
      <c r="U21" t="s">
        <v>622</v>
      </c>
      <c r="X21" t="s">
        <v>576</v>
      </c>
      <c r="Y21" t="s">
        <v>574</v>
      </c>
    </row>
    <row r="22" spans="1:25" ht="24.75" customHeight="1" outlineLevel="1" x14ac:dyDescent="0.25">
      <c r="A22">
        <f t="shared" si="0"/>
        <v>19</v>
      </c>
      <c r="B22" t="s">
        <v>571</v>
      </c>
      <c r="C22" t="s">
        <v>48</v>
      </c>
      <c r="D22" t="s">
        <v>569</v>
      </c>
      <c r="E22" t="s">
        <v>560</v>
      </c>
      <c r="F22" t="s">
        <v>571</v>
      </c>
      <c r="G22" t="s">
        <v>31</v>
      </c>
      <c r="H22" t="s">
        <v>268</v>
      </c>
      <c r="I22" t="s">
        <v>638</v>
      </c>
      <c r="J22">
        <v>972753396</v>
      </c>
      <c r="K22" t="s">
        <v>639</v>
      </c>
      <c r="L22" t="s">
        <v>640</v>
      </c>
      <c r="M22">
        <v>41235</v>
      </c>
      <c r="N22" t="s">
        <v>614</v>
      </c>
      <c r="O22">
        <v>35167</v>
      </c>
      <c r="P22" t="s">
        <v>641</v>
      </c>
      <c r="Q22">
        <v>0</v>
      </c>
      <c r="X22" t="s">
        <v>576</v>
      </c>
      <c r="Y22" t="s">
        <v>574</v>
      </c>
    </row>
    <row r="23" spans="1:25" ht="24.75" customHeight="1" outlineLevel="1" x14ac:dyDescent="0.25">
      <c r="A23">
        <f t="shared" si="0"/>
        <v>20</v>
      </c>
      <c r="B23" t="s">
        <v>571</v>
      </c>
      <c r="C23" t="s">
        <v>51</v>
      </c>
      <c r="D23" t="s">
        <v>570</v>
      </c>
      <c r="E23" t="s">
        <v>561</v>
      </c>
      <c r="F23" t="s">
        <v>571</v>
      </c>
      <c r="G23" t="s">
        <v>31</v>
      </c>
      <c r="H23" t="s">
        <v>268</v>
      </c>
      <c r="I23" t="s">
        <v>642</v>
      </c>
      <c r="J23">
        <v>987847666</v>
      </c>
      <c r="K23" t="s">
        <v>643</v>
      </c>
      <c r="L23" t="s">
        <v>644</v>
      </c>
      <c r="M23">
        <v>40544</v>
      </c>
      <c r="N23" t="s">
        <v>614</v>
      </c>
      <c r="O23">
        <v>32158</v>
      </c>
      <c r="P23">
        <v>42738</v>
      </c>
      <c r="Q23">
        <v>0</v>
      </c>
      <c r="U23" t="s">
        <v>622</v>
      </c>
      <c r="X23" t="s">
        <v>576</v>
      </c>
      <c r="Y23" t="s">
        <v>574</v>
      </c>
    </row>
    <row r="24" spans="1:25" ht="24.75" customHeight="1" outlineLevel="1" x14ac:dyDescent="0.25">
      <c r="A24">
        <f t="shared" si="0"/>
        <v>21</v>
      </c>
      <c r="B24" t="s">
        <v>571</v>
      </c>
      <c r="C24" t="s">
        <v>49</v>
      </c>
      <c r="D24" t="s">
        <v>568</v>
      </c>
      <c r="E24" t="s">
        <v>559</v>
      </c>
      <c r="F24" t="s">
        <v>571</v>
      </c>
      <c r="G24" t="s">
        <v>31</v>
      </c>
      <c r="H24" t="s">
        <v>268</v>
      </c>
      <c r="I24" t="s">
        <v>645</v>
      </c>
      <c r="J24">
        <v>335281793</v>
      </c>
      <c r="K24" t="s">
        <v>645</v>
      </c>
      <c r="L24" t="s">
        <v>646</v>
      </c>
      <c r="M24">
        <v>42032</v>
      </c>
      <c r="N24" t="s">
        <v>614</v>
      </c>
      <c r="O24">
        <v>34238</v>
      </c>
      <c r="P24" t="s">
        <v>647</v>
      </c>
      <c r="Q24">
        <v>0</v>
      </c>
      <c r="X24" t="s">
        <v>576</v>
      </c>
      <c r="Y24" t="s">
        <v>574</v>
      </c>
    </row>
    <row r="25" spans="1:25" ht="24.75" customHeight="1" outlineLevel="1" x14ac:dyDescent="0.25">
      <c r="A25">
        <f t="shared" si="0"/>
        <v>22</v>
      </c>
      <c r="B25" t="s">
        <v>571</v>
      </c>
      <c r="C25" t="s">
        <v>234</v>
      </c>
      <c r="D25" t="s">
        <v>562</v>
      </c>
      <c r="E25" t="s">
        <v>553</v>
      </c>
      <c r="F25" t="s">
        <v>571</v>
      </c>
      <c r="G25" t="s">
        <v>31</v>
      </c>
      <c r="H25" t="s">
        <v>268</v>
      </c>
      <c r="I25" t="s">
        <v>614</v>
      </c>
      <c r="J25">
        <v>973683392</v>
      </c>
      <c r="K25" t="s">
        <v>648</v>
      </c>
      <c r="L25">
        <v>11791000483</v>
      </c>
      <c r="M25">
        <v>43286</v>
      </c>
      <c r="N25" t="s">
        <v>649</v>
      </c>
      <c r="O25">
        <v>33287</v>
      </c>
      <c r="P25" t="s">
        <v>650</v>
      </c>
      <c r="Q25">
        <v>0</v>
      </c>
      <c r="U25" t="s">
        <v>622</v>
      </c>
      <c r="X25" t="s">
        <v>576</v>
      </c>
      <c r="Y25" t="s">
        <v>574</v>
      </c>
    </row>
    <row r="26" spans="1:25" ht="24.75" customHeight="1" x14ac:dyDescent="0.25">
      <c r="A26">
        <f t="shared" si="0"/>
        <v>23</v>
      </c>
      <c r="D26" t="s">
        <v>703</v>
      </c>
      <c r="E26" t="s">
        <v>702</v>
      </c>
      <c r="H26" t="s">
        <v>706</v>
      </c>
      <c r="J26" t="s">
        <v>710</v>
      </c>
      <c r="P26">
        <v>43472</v>
      </c>
      <c r="T26" t="s">
        <v>701</v>
      </c>
    </row>
    <row r="27" spans="1:25" ht="24.75" customHeight="1" x14ac:dyDescent="0.25">
      <c r="A27">
        <f t="shared" si="0"/>
        <v>24</v>
      </c>
      <c r="E27" t="s">
        <v>752</v>
      </c>
      <c r="H27" t="s">
        <v>67</v>
      </c>
      <c r="I27" t="s">
        <v>708</v>
      </c>
      <c r="J27" t="s">
        <v>709</v>
      </c>
    </row>
    <row r="28" spans="1:25" ht="24.75" customHeight="1" x14ac:dyDescent="0.25">
      <c r="A28">
        <f t="shared" si="0"/>
        <v>25</v>
      </c>
      <c r="B28" t="s">
        <v>206</v>
      </c>
      <c r="D28" t="s">
        <v>421</v>
      </c>
      <c r="E28" t="s">
        <v>179</v>
      </c>
      <c r="F28" t="s">
        <v>206</v>
      </c>
      <c r="G28" t="s">
        <v>55</v>
      </c>
      <c r="H28" t="s">
        <v>29</v>
      </c>
      <c r="I28" t="s">
        <v>61</v>
      </c>
      <c r="J28" t="s">
        <v>180</v>
      </c>
      <c r="K28" t="s">
        <v>181</v>
      </c>
      <c r="L28">
        <v>225250745</v>
      </c>
      <c r="M28">
        <v>37119</v>
      </c>
      <c r="N28" t="s">
        <v>176</v>
      </c>
      <c r="O28">
        <v>30954</v>
      </c>
      <c r="P28">
        <v>43374</v>
      </c>
      <c r="T28" t="s">
        <v>419</v>
      </c>
      <c r="X28" t="s">
        <v>179</v>
      </c>
    </row>
    <row r="29" spans="1:25" ht="24.75" customHeight="1" outlineLevel="1" x14ac:dyDescent="0.25">
      <c r="A29">
        <f t="shared" si="0"/>
        <v>26</v>
      </c>
      <c r="B29" t="s">
        <v>206</v>
      </c>
      <c r="C29" t="s">
        <v>41</v>
      </c>
      <c r="E29" t="s">
        <v>27</v>
      </c>
      <c r="F29" t="s">
        <v>206</v>
      </c>
      <c r="H29" t="s">
        <v>32</v>
      </c>
      <c r="I29" t="s">
        <v>169</v>
      </c>
      <c r="T29" t="s">
        <v>233</v>
      </c>
      <c r="X29" t="s">
        <v>179</v>
      </c>
    </row>
    <row r="30" spans="1:25" ht="24.75" customHeight="1" outlineLevel="1" x14ac:dyDescent="0.25">
      <c r="A30">
        <f t="shared" si="0"/>
        <v>27</v>
      </c>
      <c r="B30" t="s">
        <v>206</v>
      </c>
      <c r="C30" t="s">
        <v>37</v>
      </c>
      <c r="D30" t="s">
        <v>182</v>
      </c>
      <c r="E30" t="s">
        <v>183</v>
      </c>
      <c r="F30" t="s">
        <v>206</v>
      </c>
      <c r="G30" t="s">
        <v>52</v>
      </c>
      <c r="H30" t="s">
        <v>268</v>
      </c>
      <c r="I30" t="s">
        <v>61</v>
      </c>
      <c r="J30" t="s">
        <v>184</v>
      </c>
      <c r="K30" t="s">
        <v>185</v>
      </c>
      <c r="L30">
        <v>334021026</v>
      </c>
      <c r="M30">
        <v>40978</v>
      </c>
      <c r="N30" t="s">
        <v>173</v>
      </c>
      <c r="O30">
        <v>27613</v>
      </c>
      <c r="P30">
        <v>41719</v>
      </c>
      <c r="V30" t="s">
        <v>313</v>
      </c>
      <c r="X30" t="s">
        <v>179</v>
      </c>
    </row>
    <row r="31" spans="1:25" ht="24.75" customHeight="1" outlineLevel="1" x14ac:dyDescent="0.25">
      <c r="A31">
        <f t="shared" si="0"/>
        <v>28</v>
      </c>
      <c r="B31" t="s">
        <v>206</v>
      </c>
      <c r="C31" t="s">
        <v>30</v>
      </c>
      <c r="D31" t="s">
        <v>422</v>
      </c>
      <c r="E31" t="s">
        <v>73</v>
      </c>
      <c r="F31" t="s">
        <v>206</v>
      </c>
      <c r="G31" t="s">
        <v>55</v>
      </c>
      <c r="H31" t="s">
        <v>268</v>
      </c>
      <c r="I31" t="s">
        <v>61</v>
      </c>
      <c r="J31" t="s">
        <v>74</v>
      </c>
      <c r="K31" t="s">
        <v>75</v>
      </c>
      <c r="L31" t="s">
        <v>76</v>
      </c>
      <c r="M31">
        <v>36879</v>
      </c>
      <c r="N31" t="s">
        <v>77</v>
      </c>
      <c r="O31">
        <v>31157</v>
      </c>
      <c r="P31">
        <v>41699</v>
      </c>
      <c r="T31" t="s">
        <v>263</v>
      </c>
      <c r="X31" t="s">
        <v>179</v>
      </c>
    </row>
    <row r="32" spans="1:25" ht="24.75" customHeight="1" outlineLevel="1" x14ac:dyDescent="0.25">
      <c r="A32">
        <f t="shared" si="0"/>
        <v>29</v>
      </c>
      <c r="B32" t="s">
        <v>206</v>
      </c>
      <c r="C32" t="s">
        <v>35</v>
      </c>
      <c r="E32" t="s">
        <v>27</v>
      </c>
      <c r="F32" t="s">
        <v>206</v>
      </c>
      <c r="G32" t="s">
        <v>31</v>
      </c>
      <c r="H32" t="s">
        <v>268</v>
      </c>
      <c r="I32" t="s">
        <v>61</v>
      </c>
      <c r="P32">
        <v>43475</v>
      </c>
      <c r="X32" t="s">
        <v>179</v>
      </c>
    </row>
    <row r="33" spans="1:24" ht="24.75" customHeight="1" outlineLevel="1" x14ac:dyDescent="0.25">
      <c r="A33">
        <f t="shared" si="0"/>
        <v>30</v>
      </c>
      <c r="B33" t="s">
        <v>206</v>
      </c>
      <c r="C33" t="s">
        <v>40</v>
      </c>
      <c r="D33" t="s">
        <v>423</v>
      </c>
      <c r="E33" t="s">
        <v>57</v>
      </c>
      <c r="F33" t="s">
        <v>206</v>
      </c>
      <c r="G33" t="s">
        <v>31</v>
      </c>
      <c r="H33" t="s">
        <v>268</v>
      </c>
      <c r="I33" t="s">
        <v>61</v>
      </c>
      <c r="J33" t="s">
        <v>62</v>
      </c>
      <c r="P33">
        <v>43344</v>
      </c>
      <c r="V33" t="s">
        <v>338</v>
      </c>
      <c r="W33" t="s">
        <v>339</v>
      </c>
      <c r="X33" t="s">
        <v>179</v>
      </c>
    </row>
    <row r="34" spans="1:24" ht="24.75" customHeight="1" outlineLevel="1" x14ac:dyDescent="0.25">
      <c r="A34">
        <f t="shared" si="0"/>
        <v>31</v>
      </c>
      <c r="B34" t="s">
        <v>206</v>
      </c>
      <c r="C34" t="s">
        <v>48</v>
      </c>
      <c r="D34" t="s">
        <v>475</v>
      </c>
      <c r="E34" t="s">
        <v>472</v>
      </c>
      <c r="F34" t="s">
        <v>206</v>
      </c>
      <c r="G34" t="s">
        <v>31</v>
      </c>
      <c r="H34" t="s">
        <v>268</v>
      </c>
      <c r="I34" t="s">
        <v>61</v>
      </c>
      <c r="P34">
        <v>43407</v>
      </c>
      <c r="X34" t="s">
        <v>179</v>
      </c>
    </row>
    <row r="35" spans="1:24" ht="24.75" customHeight="1" outlineLevel="1" x14ac:dyDescent="0.25">
      <c r="A35">
        <f t="shared" si="0"/>
        <v>32</v>
      </c>
      <c r="B35" t="s">
        <v>206</v>
      </c>
      <c r="C35">
        <v>10</v>
      </c>
      <c r="D35" t="s">
        <v>296</v>
      </c>
      <c r="E35" t="s">
        <v>289</v>
      </c>
      <c r="F35" t="s">
        <v>206</v>
      </c>
      <c r="H35" t="s">
        <v>29</v>
      </c>
      <c r="I35" t="s">
        <v>177</v>
      </c>
      <c r="J35" t="s">
        <v>291</v>
      </c>
      <c r="P35" t="s">
        <v>284</v>
      </c>
      <c r="T35" t="s">
        <v>290</v>
      </c>
    </row>
    <row r="36" spans="1:24" ht="24.75" customHeight="1" outlineLevel="1" x14ac:dyDescent="0.25">
      <c r="A36">
        <f t="shared" si="0"/>
        <v>33</v>
      </c>
      <c r="B36" t="s">
        <v>206</v>
      </c>
      <c r="C36" t="s">
        <v>41</v>
      </c>
      <c r="D36" t="s">
        <v>427</v>
      </c>
      <c r="E36" t="s">
        <v>78</v>
      </c>
      <c r="F36" t="s">
        <v>206</v>
      </c>
      <c r="G36" t="s">
        <v>79</v>
      </c>
      <c r="H36" t="s">
        <v>268</v>
      </c>
      <c r="I36" t="s">
        <v>177</v>
      </c>
      <c r="J36" t="s">
        <v>340</v>
      </c>
      <c r="K36" t="s">
        <v>80</v>
      </c>
      <c r="L36">
        <v>225387688</v>
      </c>
      <c r="M36">
        <v>38963</v>
      </c>
      <c r="N36" t="s">
        <v>81</v>
      </c>
      <c r="O36">
        <v>33147</v>
      </c>
      <c r="P36">
        <v>41761</v>
      </c>
      <c r="V36" t="s">
        <v>345</v>
      </c>
      <c r="W36" t="s">
        <v>339</v>
      </c>
      <c r="X36" t="s">
        <v>289</v>
      </c>
    </row>
    <row r="37" spans="1:24" ht="24.75" customHeight="1" outlineLevel="1" x14ac:dyDescent="0.25">
      <c r="A37">
        <f t="shared" si="0"/>
        <v>34</v>
      </c>
      <c r="B37" t="s">
        <v>206</v>
      </c>
      <c r="C37" t="s">
        <v>37</v>
      </c>
      <c r="D37" t="s">
        <v>424</v>
      </c>
      <c r="E37" t="s">
        <v>91</v>
      </c>
      <c r="F37" t="s">
        <v>206</v>
      </c>
      <c r="G37" t="s">
        <v>31</v>
      </c>
      <c r="H37" t="s">
        <v>268</v>
      </c>
      <c r="I37" t="s">
        <v>177</v>
      </c>
      <c r="J37" t="s">
        <v>341</v>
      </c>
      <c r="K37" t="s">
        <v>92</v>
      </c>
      <c r="L37" t="s">
        <v>93</v>
      </c>
      <c r="M37">
        <v>39720</v>
      </c>
      <c r="N37" t="s">
        <v>94</v>
      </c>
      <c r="O37">
        <v>33005</v>
      </c>
      <c r="P37">
        <v>42705</v>
      </c>
      <c r="V37" t="s">
        <v>346</v>
      </c>
      <c r="W37" t="s">
        <v>339</v>
      </c>
      <c r="X37" t="s">
        <v>289</v>
      </c>
    </row>
    <row r="38" spans="1:24" ht="24.75" customHeight="1" outlineLevel="1" x14ac:dyDescent="0.25">
      <c r="A38">
        <f t="shared" si="0"/>
        <v>35</v>
      </c>
      <c r="B38" t="s">
        <v>206</v>
      </c>
      <c r="C38" t="s">
        <v>37</v>
      </c>
      <c r="D38" t="s">
        <v>425</v>
      </c>
      <c r="E38" t="s">
        <v>295</v>
      </c>
      <c r="F38" t="s">
        <v>206</v>
      </c>
      <c r="G38" t="s">
        <v>31</v>
      </c>
      <c r="H38" t="s">
        <v>268</v>
      </c>
      <c r="I38" t="s">
        <v>177</v>
      </c>
      <c r="J38" t="s">
        <v>344</v>
      </c>
      <c r="O38">
        <v>33958</v>
      </c>
      <c r="P38">
        <v>43372</v>
      </c>
      <c r="V38" t="s">
        <v>347</v>
      </c>
      <c r="W38" t="s">
        <v>348</v>
      </c>
      <c r="X38" t="s">
        <v>289</v>
      </c>
    </row>
    <row r="39" spans="1:24" ht="24.75" customHeight="1" outlineLevel="1" x14ac:dyDescent="0.25">
      <c r="A39">
        <f t="shared" si="0"/>
        <v>36</v>
      </c>
      <c r="B39" t="s">
        <v>206</v>
      </c>
      <c r="C39" t="s">
        <v>37</v>
      </c>
      <c r="D39" t="s">
        <v>426</v>
      </c>
      <c r="E39" t="s">
        <v>235</v>
      </c>
      <c r="F39" t="s">
        <v>206</v>
      </c>
      <c r="G39" t="s">
        <v>31</v>
      </c>
      <c r="H39" t="s">
        <v>268</v>
      </c>
      <c r="I39" t="s">
        <v>177</v>
      </c>
      <c r="J39" t="s">
        <v>342</v>
      </c>
      <c r="P39">
        <v>43300</v>
      </c>
      <c r="V39" t="s">
        <v>347</v>
      </c>
      <c r="W39" t="s">
        <v>348</v>
      </c>
      <c r="X39" t="s">
        <v>289</v>
      </c>
    </row>
    <row r="40" spans="1:24" ht="24.75" customHeight="1" outlineLevel="1" x14ac:dyDescent="0.25">
      <c r="A40">
        <f t="shared" si="0"/>
        <v>37</v>
      </c>
      <c r="B40" t="s">
        <v>206</v>
      </c>
      <c r="C40" t="s">
        <v>41</v>
      </c>
      <c r="D40" t="s">
        <v>751</v>
      </c>
      <c r="E40" t="s">
        <v>748</v>
      </c>
      <c r="F40" t="s">
        <v>206</v>
      </c>
      <c r="G40" t="s">
        <v>31</v>
      </c>
      <c r="H40" t="s">
        <v>268</v>
      </c>
      <c r="I40" t="s">
        <v>177</v>
      </c>
      <c r="K40" t="s">
        <v>749</v>
      </c>
      <c r="L40" t="s">
        <v>750</v>
      </c>
      <c r="M40">
        <v>41986</v>
      </c>
      <c r="N40" t="s">
        <v>85</v>
      </c>
      <c r="O40">
        <v>31031</v>
      </c>
      <c r="P40">
        <v>43475</v>
      </c>
      <c r="T40" t="s">
        <v>233</v>
      </c>
      <c r="X40" t="s">
        <v>289</v>
      </c>
    </row>
    <row r="41" spans="1:24" ht="24.75" customHeight="1" outlineLevel="1" x14ac:dyDescent="0.25">
      <c r="A41">
        <f t="shared" si="0"/>
        <v>38</v>
      </c>
      <c r="B41" t="s">
        <v>206</v>
      </c>
      <c r="C41" t="s">
        <v>40</v>
      </c>
      <c r="D41" t="s">
        <v>429</v>
      </c>
      <c r="E41" t="s">
        <v>363</v>
      </c>
      <c r="F41" t="s">
        <v>206</v>
      </c>
      <c r="G41" t="s">
        <v>31</v>
      </c>
      <c r="H41" t="s">
        <v>268</v>
      </c>
      <c r="I41" t="s">
        <v>177</v>
      </c>
      <c r="P41">
        <v>43385</v>
      </c>
      <c r="X41" t="s">
        <v>289</v>
      </c>
    </row>
    <row r="42" spans="1:24" ht="24.75" customHeight="1" outlineLevel="1" x14ac:dyDescent="0.25">
      <c r="A42">
        <f t="shared" si="0"/>
        <v>39</v>
      </c>
      <c r="B42" t="s">
        <v>206</v>
      </c>
      <c r="E42" t="s">
        <v>270</v>
      </c>
      <c r="F42" t="s">
        <v>206</v>
      </c>
      <c r="G42" t="s">
        <v>23</v>
      </c>
      <c r="H42" t="s">
        <v>29</v>
      </c>
      <c r="I42" t="s">
        <v>211</v>
      </c>
      <c r="J42" t="s">
        <v>39</v>
      </c>
      <c r="P42">
        <v>43440</v>
      </c>
    </row>
    <row r="43" spans="1:24" ht="24.75" customHeight="1" outlineLevel="1" x14ac:dyDescent="0.25">
      <c r="A43">
        <f t="shared" si="0"/>
        <v>40</v>
      </c>
      <c r="B43" t="s">
        <v>206</v>
      </c>
      <c r="C43" t="s">
        <v>37</v>
      </c>
      <c r="E43" t="s">
        <v>27</v>
      </c>
      <c r="F43" t="s">
        <v>206</v>
      </c>
      <c r="G43" t="s">
        <v>31</v>
      </c>
      <c r="H43" t="s">
        <v>268</v>
      </c>
      <c r="I43" t="s">
        <v>33</v>
      </c>
      <c r="L43" t="s">
        <v>371</v>
      </c>
      <c r="M43">
        <v>40690</v>
      </c>
      <c r="N43" t="s">
        <v>173</v>
      </c>
      <c r="O43" t="s">
        <v>372</v>
      </c>
      <c r="X43" t="s">
        <v>528</v>
      </c>
    </row>
    <row r="44" spans="1:24" ht="24.75" customHeight="1" outlineLevel="1" x14ac:dyDescent="0.25">
      <c r="A44">
        <f t="shared" si="0"/>
        <v>41</v>
      </c>
      <c r="B44" t="s">
        <v>206</v>
      </c>
      <c r="C44" t="s">
        <v>50</v>
      </c>
      <c r="E44" t="s">
        <v>27</v>
      </c>
      <c r="F44" t="s">
        <v>206</v>
      </c>
      <c r="G44" t="s">
        <v>31</v>
      </c>
      <c r="H44" t="s">
        <v>268</v>
      </c>
      <c r="I44" t="s">
        <v>33</v>
      </c>
      <c r="L44" t="s">
        <v>471</v>
      </c>
      <c r="M44">
        <v>38951</v>
      </c>
      <c r="N44" t="s">
        <v>125</v>
      </c>
      <c r="O44">
        <v>33507</v>
      </c>
      <c r="X44" t="s">
        <v>528</v>
      </c>
    </row>
    <row r="45" spans="1:24" ht="24.75" customHeight="1" outlineLevel="1" x14ac:dyDescent="0.25">
      <c r="A45">
        <f t="shared" si="0"/>
        <v>42</v>
      </c>
      <c r="B45" t="s">
        <v>206</v>
      </c>
      <c r="C45" t="s">
        <v>51</v>
      </c>
      <c r="E45" t="s">
        <v>27</v>
      </c>
      <c r="F45" t="s">
        <v>206</v>
      </c>
      <c r="G45" t="s">
        <v>31</v>
      </c>
      <c r="H45" t="s">
        <v>268</v>
      </c>
      <c r="I45" t="s">
        <v>33</v>
      </c>
      <c r="L45" t="s">
        <v>357</v>
      </c>
      <c r="M45">
        <v>42790</v>
      </c>
      <c r="N45" t="s">
        <v>358</v>
      </c>
      <c r="O45">
        <v>33736</v>
      </c>
      <c r="X45" t="s">
        <v>528</v>
      </c>
    </row>
    <row r="46" spans="1:24" ht="24.75" customHeight="1" outlineLevel="1" x14ac:dyDescent="0.25">
      <c r="A46">
        <f t="shared" si="0"/>
        <v>43</v>
      </c>
      <c r="B46" t="s">
        <v>206</v>
      </c>
      <c r="C46" t="s">
        <v>51</v>
      </c>
      <c r="E46" t="s">
        <v>27</v>
      </c>
      <c r="F46" t="s">
        <v>206</v>
      </c>
      <c r="G46" t="s">
        <v>31</v>
      </c>
      <c r="H46" t="s">
        <v>268</v>
      </c>
      <c r="I46" t="s">
        <v>33</v>
      </c>
      <c r="L46" t="s">
        <v>373</v>
      </c>
      <c r="M46">
        <v>40339</v>
      </c>
      <c r="N46" t="s">
        <v>125</v>
      </c>
      <c r="O46">
        <v>34374</v>
      </c>
      <c r="X46" t="s">
        <v>528</v>
      </c>
    </row>
    <row r="47" spans="1:24" ht="24.75" customHeight="1" outlineLevel="1" x14ac:dyDescent="0.25">
      <c r="A47">
        <f t="shared" si="0"/>
        <v>44</v>
      </c>
      <c r="B47" t="s">
        <v>206</v>
      </c>
      <c r="C47" t="s">
        <v>41</v>
      </c>
      <c r="E47" t="s">
        <v>27</v>
      </c>
      <c r="F47" t="s">
        <v>206</v>
      </c>
      <c r="H47" t="s">
        <v>268</v>
      </c>
      <c r="I47" t="s">
        <v>33</v>
      </c>
      <c r="T47" t="s">
        <v>233</v>
      </c>
      <c r="X47" t="s">
        <v>528</v>
      </c>
    </row>
    <row r="48" spans="1:24" ht="24.75" customHeight="1" x14ac:dyDescent="0.25">
      <c r="A48">
        <f t="shared" si="0"/>
        <v>45</v>
      </c>
      <c r="B48" t="s">
        <v>199</v>
      </c>
      <c r="D48" t="s">
        <v>704</v>
      </c>
      <c r="E48" t="s">
        <v>22</v>
      </c>
      <c r="F48" t="s">
        <v>199</v>
      </c>
      <c r="G48" t="s">
        <v>23</v>
      </c>
      <c r="H48" t="s">
        <v>67</v>
      </c>
      <c r="I48" t="s">
        <v>730</v>
      </c>
      <c r="J48" t="s">
        <v>705</v>
      </c>
      <c r="P48">
        <v>43455</v>
      </c>
      <c r="T48" t="s">
        <v>25</v>
      </c>
    </row>
    <row r="49" spans="1:24" ht="24.75" customHeight="1" x14ac:dyDescent="0.25">
      <c r="A49">
        <f t="shared" si="0"/>
        <v>46</v>
      </c>
      <c r="B49" t="s">
        <v>199</v>
      </c>
      <c r="D49" t="s">
        <v>711</v>
      </c>
      <c r="E49" t="s">
        <v>64</v>
      </c>
      <c r="F49" t="s">
        <v>199</v>
      </c>
      <c r="H49" t="s">
        <v>29</v>
      </c>
      <c r="I49" t="s">
        <v>208</v>
      </c>
      <c r="K49" t="s">
        <v>677</v>
      </c>
      <c r="L49" t="s">
        <v>678</v>
      </c>
      <c r="M49">
        <v>40684</v>
      </c>
      <c r="N49" t="s">
        <v>190</v>
      </c>
      <c r="O49">
        <v>25208</v>
      </c>
      <c r="P49">
        <v>43469</v>
      </c>
    </row>
    <row r="50" spans="1:24" ht="24.75" customHeight="1" outlineLevel="1" x14ac:dyDescent="0.25">
      <c r="A50">
        <f t="shared" si="0"/>
        <v>47</v>
      </c>
      <c r="B50" t="s">
        <v>199</v>
      </c>
      <c r="C50" t="s">
        <v>41</v>
      </c>
      <c r="E50" t="s">
        <v>27</v>
      </c>
      <c r="F50" t="s">
        <v>199</v>
      </c>
      <c r="H50" t="s">
        <v>268</v>
      </c>
      <c r="I50" t="s">
        <v>210</v>
      </c>
      <c r="S50" t="s">
        <v>517</v>
      </c>
      <c r="V50" t="s">
        <v>311</v>
      </c>
      <c r="X50" t="s">
        <v>64</v>
      </c>
    </row>
    <row r="51" spans="1:24" ht="24.75" customHeight="1" outlineLevel="1" x14ac:dyDescent="0.25">
      <c r="A51">
        <f t="shared" si="0"/>
        <v>48</v>
      </c>
      <c r="B51" t="s">
        <v>199</v>
      </c>
      <c r="C51" t="s">
        <v>37</v>
      </c>
      <c r="D51" t="s">
        <v>431</v>
      </c>
      <c r="E51" t="s">
        <v>201</v>
      </c>
      <c r="F51" t="s">
        <v>199</v>
      </c>
      <c r="G51" t="s">
        <v>31</v>
      </c>
      <c r="H51" t="s">
        <v>268</v>
      </c>
      <c r="I51" t="s">
        <v>209</v>
      </c>
      <c r="J51" t="s">
        <v>216</v>
      </c>
      <c r="K51" t="s">
        <v>217</v>
      </c>
      <c r="L51" t="s">
        <v>218</v>
      </c>
      <c r="M51">
        <v>42704</v>
      </c>
      <c r="N51" t="s">
        <v>190</v>
      </c>
      <c r="O51">
        <v>29593</v>
      </c>
      <c r="P51">
        <v>43252</v>
      </c>
      <c r="S51" t="s">
        <v>407</v>
      </c>
      <c r="T51" t="s">
        <v>420</v>
      </c>
      <c r="X51" t="s">
        <v>64</v>
      </c>
    </row>
    <row r="52" spans="1:24" ht="24.75" customHeight="1" outlineLevel="1" x14ac:dyDescent="0.25">
      <c r="A52">
        <f t="shared" si="0"/>
        <v>49</v>
      </c>
      <c r="B52" t="s">
        <v>199</v>
      </c>
      <c r="C52" t="s">
        <v>41</v>
      </c>
      <c r="D52" t="s">
        <v>747</v>
      </c>
      <c r="E52" t="s">
        <v>735</v>
      </c>
      <c r="F52" t="s">
        <v>199</v>
      </c>
      <c r="H52" t="s">
        <v>268</v>
      </c>
      <c r="I52" t="s">
        <v>210</v>
      </c>
      <c r="J52" t="s">
        <v>736</v>
      </c>
      <c r="K52" t="s">
        <v>737</v>
      </c>
      <c r="L52" t="s">
        <v>738</v>
      </c>
      <c r="M52">
        <v>42906</v>
      </c>
      <c r="N52" t="s">
        <v>739</v>
      </c>
      <c r="O52">
        <v>30997</v>
      </c>
      <c r="P52">
        <v>43474</v>
      </c>
      <c r="V52" t="s">
        <v>310</v>
      </c>
      <c r="X52" t="s">
        <v>64</v>
      </c>
    </row>
    <row r="53" spans="1:24" ht="24.75" customHeight="1" outlineLevel="1" x14ac:dyDescent="0.25">
      <c r="A53">
        <f t="shared" si="0"/>
        <v>50</v>
      </c>
      <c r="B53" t="s">
        <v>199</v>
      </c>
      <c r="C53" t="s">
        <v>50</v>
      </c>
      <c r="D53" t="s">
        <v>432</v>
      </c>
      <c r="E53" t="s">
        <v>42</v>
      </c>
      <c r="F53" t="s">
        <v>199</v>
      </c>
      <c r="G53" t="s">
        <v>43</v>
      </c>
      <c r="H53" t="s">
        <v>268</v>
      </c>
      <c r="I53" t="s">
        <v>209</v>
      </c>
      <c r="J53" t="s">
        <v>44</v>
      </c>
      <c r="K53" t="s">
        <v>45</v>
      </c>
      <c r="L53">
        <v>280419419</v>
      </c>
      <c r="M53">
        <v>38626</v>
      </c>
      <c r="N53" t="s">
        <v>46</v>
      </c>
      <c r="O53">
        <v>25460</v>
      </c>
      <c r="P53">
        <v>40966</v>
      </c>
      <c r="V53" t="s">
        <v>312</v>
      </c>
      <c r="X53" t="s">
        <v>64</v>
      </c>
    </row>
    <row r="54" spans="1:24" ht="24.75" customHeight="1" outlineLevel="1" x14ac:dyDescent="0.25">
      <c r="A54">
        <f t="shared" si="0"/>
        <v>51</v>
      </c>
      <c r="B54" t="s">
        <v>199</v>
      </c>
      <c r="C54" t="s">
        <v>30</v>
      </c>
      <c r="D54" t="s">
        <v>171</v>
      </c>
      <c r="E54" t="s">
        <v>111</v>
      </c>
      <c r="H54" t="s">
        <v>29</v>
      </c>
      <c r="I54" t="s">
        <v>199</v>
      </c>
      <c r="J54" t="s">
        <v>202</v>
      </c>
      <c r="K54" t="s">
        <v>203</v>
      </c>
      <c r="L54" t="s">
        <v>204</v>
      </c>
      <c r="M54">
        <v>42181</v>
      </c>
      <c r="P54" t="s">
        <v>200</v>
      </c>
    </row>
    <row r="55" spans="1:24" ht="24.75" customHeight="1" outlineLevel="1" x14ac:dyDescent="0.25">
      <c r="A55">
        <f t="shared" si="0"/>
        <v>52</v>
      </c>
      <c r="B55" t="s">
        <v>199</v>
      </c>
      <c r="C55" t="s">
        <v>41</v>
      </c>
      <c r="D55" t="s">
        <v>433</v>
      </c>
      <c r="E55" t="s">
        <v>277</v>
      </c>
      <c r="F55" t="s">
        <v>199</v>
      </c>
      <c r="G55" t="s">
        <v>52</v>
      </c>
      <c r="H55" t="s">
        <v>268</v>
      </c>
      <c r="I55" t="s">
        <v>169</v>
      </c>
      <c r="J55" t="s">
        <v>309</v>
      </c>
      <c r="K55" t="s">
        <v>675</v>
      </c>
      <c r="L55" t="s">
        <v>676</v>
      </c>
      <c r="M55">
        <v>40362</v>
      </c>
      <c r="N55" t="s">
        <v>125</v>
      </c>
      <c r="O55">
        <v>28184</v>
      </c>
      <c r="P55">
        <v>43344</v>
      </c>
      <c r="X55" t="s">
        <v>111</v>
      </c>
    </row>
    <row r="56" spans="1:24" ht="24.75" customHeight="1" outlineLevel="1" x14ac:dyDescent="0.25">
      <c r="A56">
        <f t="shared" si="0"/>
        <v>53</v>
      </c>
      <c r="B56" t="s">
        <v>199</v>
      </c>
      <c r="C56" t="s">
        <v>40</v>
      </c>
      <c r="E56" t="s">
        <v>27</v>
      </c>
      <c r="F56" t="s">
        <v>199</v>
      </c>
      <c r="H56" t="s">
        <v>32</v>
      </c>
      <c r="I56" t="s">
        <v>169</v>
      </c>
      <c r="X56" t="s">
        <v>111</v>
      </c>
    </row>
    <row r="57" spans="1:24" ht="24.75" customHeight="1" outlineLevel="1" x14ac:dyDescent="0.25">
      <c r="A57">
        <f t="shared" si="0"/>
        <v>54</v>
      </c>
      <c r="B57" t="s">
        <v>199</v>
      </c>
      <c r="C57" t="s">
        <v>30</v>
      </c>
      <c r="D57" t="s">
        <v>434</v>
      </c>
      <c r="E57" t="s">
        <v>126</v>
      </c>
      <c r="F57" t="s">
        <v>199</v>
      </c>
      <c r="H57" t="s">
        <v>268</v>
      </c>
      <c r="I57" t="s">
        <v>169</v>
      </c>
      <c r="L57">
        <v>24573972</v>
      </c>
      <c r="M57">
        <v>39987</v>
      </c>
      <c r="N57" t="s">
        <v>125</v>
      </c>
      <c r="O57">
        <v>32893</v>
      </c>
      <c r="V57" t="s">
        <v>314</v>
      </c>
      <c r="X57" t="s">
        <v>111</v>
      </c>
    </row>
    <row r="58" spans="1:24" ht="24.75" customHeight="1" outlineLevel="1" x14ac:dyDescent="0.25">
      <c r="A58">
        <f t="shared" si="0"/>
        <v>55</v>
      </c>
      <c r="B58" t="s">
        <v>199</v>
      </c>
      <c r="C58" t="s">
        <v>48</v>
      </c>
      <c r="D58" t="s">
        <v>513</v>
      </c>
      <c r="E58" t="s">
        <v>514</v>
      </c>
      <c r="F58" t="s">
        <v>199</v>
      </c>
      <c r="G58" t="s">
        <v>31</v>
      </c>
      <c r="H58" t="s">
        <v>268</v>
      </c>
      <c r="I58" t="s">
        <v>169</v>
      </c>
      <c r="J58" t="s">
        <v>515</v>
      </c>
      <c r="K58" t="s">
        <v>516</v>
      </c>
      <c r="P58">
        <v>43423</v>
      </c>
      <c r="R58" t="s">
        <v>745</v>
      </c>
      <c r="X58" t="s">
        <v>111</v>
      </c>
    </row>
    <row r="59" spans="1:24" ht="24.75" customHeight="1" outlineLevel="1" x14ac:dyDescent="0.25">
      <c r="A59">
        <f t="shared" si="0"/>
        <v>56</v>
      </c>
      <c r="B59" t="s">
        <v>199</v>
      </c>
      <c r="C59" t="s">
        <v>41</v>
      </c>
      <c r="D59" t="s">
        <v>435</v>
      </c>
      <c r="E59" t="s">
        <v>409</v>
      </c>
      <c r="F59" t="s">
        <v>199</v>
      </c>
      <c r="G59" t="s">
        <v>23</v>
      </c>
      <c r="H59" t="s">
        <v>268</v>
      </c>
      <c r="I59" t="s">
        <v>169</v>
      </c>
      <c r="J59" t="s">
        <v>410</v>
      </c>
      <c r="K59" t="s">
        <v>411</v>
      </c>
      <c r="P59">
        <v>43411</v>
      </c>
      <c r="R59" t="s">
        <v>745</v>
      </c>
      <c r="X59" t="s">
        <v>111</v>
      </c>
    </row>
    <row r="60" spans="1:24" ht="24.75" customHeight="1" outlineLevel="1" x14ac:dyDescent="0.25">
      <c r="A60">
        <f t="shared" si="0"/>
        <v>57</v>
      </c>
      <c r="B60" t="s">
        <v>199</v>
      </c>
      <c r="C60" t="s">
        <v>48</v>
      </c>
      <c r="D60" t="s">
        <v>436</v>
      </c>
      <c r="E60" t="s">
        <v>412</v>
      </c>
      <c r="F60" t="s">
        <v>199</v>
      </c>
      <c r="G60" t="s">
        <v>23</v>
      </c>
      <c r="H60" t="s">
        <v>268</v>
      </c>
      <c r="I60" t="s">
        <v>169</v>
      </c>
      <c r="J60" t="s">
        <v>413</v>
      </c>
      <c r="K60" t="s">
        <v>414</v>
      </c>
      <c r="P60">
        <v>43411</v>
      </c>
      <c r="R60" t="s">
        <v>745</v>
      </c>
      <c r="X60" t="s">
        <v>111</v>
      </c>
    </row>
    <row r="61" spans="1:24" ht="24.75" customHeight="1" outlineLevel="1" x14ac:dyDescent="0.25">
      <c r="A61">
        <f t="shared" si="0"/>
        <v>58</v>
      </c>
      <c r="B61" t="s">
        <v>199</v>
      </c>
      <c r="D61" t="s">
        <v>541</v>
      </c>
      <c r="E61" t="s">
        <v>529</v>
      </c>
      <c r="F61" t="s">
        <v>199</v>
      </c>
      <c r="H61" t="s">
        <v>29</v>
      </c>
      <c r="I61" t="s">
        <v>406</v>
      </c>
      <c r="J61" t="s">
        <v>535</v>
      </c>
      <c r="K61" t="s">
        <v>536</v>
      </c>
      <c r="L61" t="s">
        <v>537</v>
      </c>
      <c r="M61">
        <v>41247</v>
      </c>
      <c r="N61" t="s">
        <v>125</v>
      </c>
      <c r="O61">
        <v>30047</v>
      </c>
      <c r="P61">
        <v>43444</v>
      </c>
      <c r="T61" t="s">
        <v>538</v>
      </c>
    </row>
    <row r="62" spans="1:24" ht="24.75" customHeight="1" outlineLevel="1" x14ac:dyDescent="0.25">
      <c r="A62">
        <f t="shared" si="0"/>
        <v>59</v>
      </c>
      <c r="B62" t="s">
        <v>199</v>
      </c>
      <c r="C62" t="s">
        <v>41</v>
      </c>
      <c r="D62" t="s">
        <v>365</v>
      </c>
      <c r="E62" t="s">
        <v>127</v>
      </c>
      <c r="F62" t="s">
        <v>199</v>
      </c>
      <c r="H62" t="s">
        <v>268</v>
      </c>
      <c r="I62" t="s">
        <v>406</v>
      </c>
      <c r="J62" t="s">
        <v>128</v>
      </c>
      <c r="K62" t="s">
        <v>129</v>
      </c>
      <c r="L62">
        <v>362218494</v>
      </c>
      <c r="M62">
        <v>38258</v>
      </c>
      <c r="N62" t="s">
        <v>130</v>
      </c>
      <c r="O62">
        <v>32705</v>
      </c>
      <c r="P62">
        <v>43045</v>
      </c>
      <c r="X62" t="s">
        <v>529</v>
      </c>
    </row>
    <row r="63" spans="1:24" ht="24.75" customHeight="1" outlineLevel="1" x14ac:dyDescent="0.25">
      <c r="A63">
        <f t="shared" si="0"/>
        <v>60</v>
      </c>
      <c r="B63" t="s">
        <v>199</v>
      </c>
      <c r="C63" t="s">
        <v>41</v>
      </c>
      <c r="D63" t="s">
        <v>679</v>
      </c>
      <c r="E63" t="s">
        <v>680</v>
      </c>
      <c r="F63" t="s">
        <v>199</v>
      </c>
      <c r="H63" t="s">
        <v>268</v>
      </c>
      <c r="I63" t="s">
        <v>406</v>
      </c>
      <c r="K63" t="s">
        <v>681</v>
      </c>
      <c r="L63" t="s">
        <v>682</v>
      </c>
      <c r="M63">
        <v>41248</v>
      </c>
      <c r="N63" t="s">
        <v>125</v>
      </c>
      <c r="O63">
        <v>34633</v>
      </c>
      <c r="P63">
        <v>43469</v>
      </c>
      <c r="X63" t="s">
        <v>529</v>
      </c>
    </row>
    <row r="64" spans="1:24" ht="24.75" customHeight="1" outlineLevel="1" x14ac:dyDescent="0.25">
      <c r="A64">
        <f t="shared" si="0"/>
        <v>61</v>
      </c>
      <c r="B64" t="s">
        <v>199</v>
      </c>
      <c r="C64" t="s">
        <v>41</v>
      </c>
      <c r="D64" t="s">
        <v>740</v>
      </c>
      <c r="E64" t="s">
        <v>741</v>
      </c>
      <c r="F64" t="s">
        <v>199</v>
      </c>
      <c r="H64" t="s">
        <v>268</v>
      </c>
      <c r="I64" t="s">
        <v>406</v>
      </c>
      <c r="J64" t="s">
        <v>742</v>
      </c>
      <c r="K64" t="s">
        <v>743</v>
      </c>
      <c r="L64" t="s">
        <v>744</v>
      </c>
      <c r="M64">
        <v>42814</v>
      </c>
      <c r="N64" t="s">
        <v>685</v>
      </c>
      <c r="O64">
        <v>26532</v>
      </c>
      <c r="P64">
        <v>43474</v>
      </c>
      <c r="X64" t="s">
        <v>529</v>
      </c>
    </row>
    <row r="65" spans="1:24" ht="24.75" customHeight="1" outlineLevel="1" x14ac:dyDescent="0.25">
      <c r="A65">
        <f t="shared" si="0"/>
        <v>62</v>
      </c>
      <c r="B65" t="s">
        <v>199</v>
      </c>
      <c r="C65" t="s">
        <v>41</v>
      </c>
      <c r="D65" t="s">
        <v>663</v>
      </c>
      <c r="E65" t="s">
        <v>664</v>
      </c>
      <c r="F65" t="s">
        <v>199</v>
      </c>
      <c r="H65" t="s">
        <v>268</v>
      </c>
      <c r="I65" t="s">
        <v>406</v>
      </c>
      <c r="J65" t="s">
        <v>683</v>
      </c>
      <c r="K65" t="s">
        <v>536</v>
      </c>
      <c r="L65" t="s">
        <v>684</v>
      </c>
      <c r="M65">
        <v>43321</v>
      </c>
      <c r="N65" t="s">
        <v>685</v>
      </c>
      <c r="O65">
        <v>30146</v>
      </c>
      <c r="P65">
        <v>43451</v>
      </c>
      <c r="S65" t="s">
        <v>686</v>
      </c>
      <c r="X65" t="s">
        <v>529</v>
      </c>
    </row>
    <row r="66" spans="1:24" ht="24.75" customHeight="1" outlineLevel="1" x14ac:dyDescent="0.25">
      <c r="A66">
        <f t="shared" si="0"/>
        <v>63</v>
      </c>
      <c r="B66" t="s">
        <v>199</v>
      </c>
      <c r="C66" t="s">
        <v>41</v>
      </c>
      <c r="D66" t="s">
        <v>540</v>
      </c>
      <c r="E66" t="s">
        <v>530</v>
      </c>
      <c r="F66" t="s">
        <v>199</v>
      </c>
      <c r="H66" t="s">
        <v>268</v>
      </c>
      <c r="I66" t="s">
        <v>406</v>
      </c>
      <c r="J66" t="s">
        <v>687</v>
      </c>
      <c r="K66" t="s">
        <v>688</v>
      </c>
      <c r="L66" t="s">
        <v>689</v>
      </c>
      <c r="M66">
        <v>40715</v>
      </c>
      <c r="N66" t="s">
        <v>125</v>
      </c>
      <c r="O66">
        <v>28231</v>
      </c>
      <c r="P66">
        <v>43444</v>
      </c>
      <c r="S66" t="s">
        <v>690</v>
      </c>
      <c r="X66" t="s">
        <v>529</v>
      </c>
    </row>
    <row r="67" spans="1:24" ht="24.75" customHeight="1" outlineLevel="1" x14ac:dyDescent="0.25">
      <c r="A67">
        <f t="shared" si="0"/>
        <v>64</v>
      </c>
      <c r="B67" t="s">
        <v>199</v>
      </c>
      <c r="C67" t="s">
        <v>41</v>
      </c>
      <c r="D67" t="s">
        <v>437</v>
      </c>
      <c r="E67" t="s">
        <v>278</v>
      </c>
      <c r="F67" t="s">
        <v>199</v>
      </c>
      <c r="G67" t="s">
        <v>31</v>
      </c>
      <c r="H67" t="s">
        <v>268</v>
      </c>
      <c r="I67" t="s">
        <v>406</v>
      </c>
      <c r="J67" t="s">
        <v>502</v>
      </c>
      <c r="K67" t="s">
        <v>691</v>
      </c>
      <c r="L67" t="s">
        <v>692</v>
      </c>
      <c r="M67">
        <v>42858</v>
      </c>
      <c r="N67" t="s">
        <v>693</v>
      </c>
      <c r="O67">
        <v>35677</v>
      </c>
      <c r="P67">
        <v>43334</v>
      </c>
      <c r="X67" t="s">
        <v>529</v>
      </c>
    </row>
    <row r="68" spans="1:24" ht="24.75" customHeight="1" x14ac:dyDescent="0.25">
      <c r="A68">
        <f t="shared" si="0"/>
        <v>65</v>
      </c>
      <c r="B68" t="s">
        <v>316</v>
      </c>
      <c r="D68" t="s">
        <v>521</v>
      </c>
      <c r="E68" t="s">
        <v>227</v>
      </c>
      <c r="F68" t="s">
        <v>316</v>
      </c>
      <c r="H68" t="s">
        <v>67</v>
      </c>
      <c r="I68" t="s">
        <v>731</v>
      </c>
      <c r="J68" t="s">
        <v>266</v>
      </c>
      <c r="T68" t="s">
        <v>265</v>
      </c>
      <c r="U68" t="s">
        <v>264</v>
      </c>
    </row>
    <row r="69" spans="1:24" ht="24.75" customHeight="1" x14ac:dyDescent="0.25">
      <c r="A69">
        <f t="shared" si="0"/>
        <v>66</v>
      </c>
      <c r="B69" t="s">
        <v>316</v>
      </c>
      <c r="C69">
        <v>10</v>
      </c>
      <c r="D69" t="s">
        <v>443</v>
      </c>
      <c r="E69" t="s">
        <v>86</v>
      </c>
      <c r="F69" t="s">
        <v>316</v>
      </c>
      <c r="G69" t="s">
        <v>52</v>
      </c>
      <c r="H69" t="s">
        <v>29</v>
      </c>
      <c r="I69" t="s">
        <v>189</v>
      </c>
      <c r="J69" t="s">
        <v>87</v>
      </c>
      <c r="K69" t="s">
        <v>88</v>
      </c>
      <c r="L69" t="s">
        <v>89</v>
      </c>
      <c r="M69">
        <v>40098</v>
      </c>
      <c r="N69" t="s">
        <v>90</v>
      </c>
      <c r="O69">
        <v>32096</v>
      </c>
      <c r="P69">
        <v>42095</v>
      </c>
      <c r="T69" t="s">
        <v>223</v>
      </c>
      <c r="U69" t="s">
        <v>224</v>
      </c>
    </row>
    <row r="70" spans="1:24" ht="24.75" customHeight="1" outlineLevel="1" x14ac:dyDescent="0.25">
      <c r="A70">
        <f t="shared" si="0"/>
        <v>67</v>
      </c>
      <c r="B70" t="s">
        <v>316</v>
      </c>
      <c r="C70" t="s">
        <v>41</v>
      </c>
      <c r="D70" t="s">
        <v>669</v>
      </c>
      <c r="E70" t="s">
        <v>666</v>
      </c>
      <c r="F70" t="s">
        <v>316</v>
      </c>
      <c r="G70" t="s">
        <v>31</v>
      </c>
      <c r="H70" t="s">
        <v>268</v>
      </c>
      <c r="I70" t="s">
        <v>189</v>
      </c>
      <c r="L70">
        <v>79088003139</v>
      </c>
      <c r="N70" t="s">
        <v>103</v>
      </c>
      <c r="O70">
        <v>32329</v>
      </c>
      <c r="P70">
        <v>43459</v>
      </c>
      <c r="X70" t="s">
        <v>86</v>
      </c>
    </row>
    <row r="71" spans="1:24" ht="24.75" customHeight="1" outlineLevel="1" x14ac:dyDescent="0.25">
      <c r="A71">
        <f t="shared" ref="A71:A134" si="1">+A70+1</f>
        <v>68</v>
      </c>
      <c r="B71" t="s">
        <v>316</v>
      </c>
      <c r="C71" t="s">
        <v>30</v>
      </c>
      <c r="D71" t="s">
        <v>444</v>
      </c>
      <c r="E71" t="s">
        <v>99</v>
      </c>
      <c r="F71" t="s">
        <v>316</v>
      </c>
      <c r="G71" t="s">
        <v>31</v>
      </c>
      <c r="H71" t="s">
        <v>268</v>
      </c>
      <c r="I71" t="s">
        <v>189</v>
      </c>
      <c r="J71" t="s">
        <v>100</v>
      </c>
      <c r="K71" t="s">
        <v>101</v>
      </c>
      <c r="L71" t="s">
        <v>102</v>
      </c>
      <c r="M71">
        <v>37480</v>
      </c>
      <c r="N71" t="s">
        <v>103</v>
      </c>
      <c r="O71">
        <v>27984</v>
      </c>
      <c r="P71">
        <v>41713</v>
      </c>
      <c r="X71" t="s">
        <v>86</v>
      </c>
    </row>
    <row r="72" spans="1:24" ht="24.75" customHeight="1" outlineLevel="1" x14ac:dyDescent="0.25">
      <c r="A72">
        <f t="shared" si="1"/>
        <v>69</v>
      </c>
      <c r="B72" t="s">
        <v>316</v>
      </c>
      <c r="C72" t="s">
        <v>35</v>
      </c>
      <c r="D72" t="s">
        <v>445</v>
      </c>
      <c r="E72" t="s">
        <v>362</v>
      </c>
      <c r="F72" t="s">
        <v>316</v>
      </c>
      <c r="H72" t="s">
        <v>268</v>
      </c>
      <c r="I72" t="s">
        <v>189</v>
      </c>
      <c r="J72" t="s">
        <v>366</v>
      </c>
      <c r="K72" t="s">
        <v>367</v>
      </c>
      <c r="L72" t="s">
        <v>368</v>
      </c>
      <c r="N72" t="s">
        <v>369</v>
      </c>
      <c r="O72">
        <v>33631</v>
      </c>
      <c r="P72">
        <v>43390</v>
      </c>
      <c r="X72" t="s">
        <v>86</v>
      </c>
    </row>
    <row r="73" spans="1:24" ht="24.75" customHeight="1" outlineLevel="1" x14ac:dyDescent="0.25">
      <c r="A73">
        <f t="shared" si="1"/>
        <v>70</v>
      </c>
      <c r="B73" t="s">
        <v>316</v>
      </c>
      <c r="C73" t="s">
        <v>48</v>
      </c>
      <c r="D73" t="s">
        <v>527</v>
      </c>
      <c r="E73" t="s">
        <v>522</v>
      </c>
      <c r="F73" t="s">
        <v>316</v>
      </c>
      <c r="G73" t="s">
        <v>31</v>
      </c>
      <c r="H73" t="s">
        <v>195</v>
      </c>
      <c r="I73" t="s">
        <v>189</v>
      </c>
      <c r="J73" t="s">
        <v>337</v>
      </c>
      <c r="P73">
        <v>43427</v>
      </c>
      <c r="X73" t="s">
        <v>86</v>
      </c>
    </row>
    <row r="74" spans="1:24" ht="24.75" customHeight="1" outlineLevel="1" x14ac:dyDescent="0.25">
      <c r="A74">
        <f t="shared" si="1"/>
        <v>71</v>
      </c>
      <c r="B74" t="s">
        <v>316</v>
      </c>
      <c r="C74" t="s">
        <v>51</v>
      </c>
      <c r="D74" t="s">
        <v>333</v>
      </c>
      <c r="E74" t="s">
        <v>220</v>
      </c>
      <c r="F74" t="s">
        <v>316</v>
      </c>
      <c r="G74" t="s">
        <v>52</v>
      </c>
      <c r="H74" t="s">
        <v>195</v>
      </c>
      <c r="I74" t="s">
        <v>189</v>
      </c>
      <c r="J74" t="s">
        <v>96</v>
      </c>
      <c r="K74" t="s">
        <v>97</v>
      </c>
      <c r="L74" t="s">
        <v>98</v>
      </c>
      <c r="M74">
        <v>37704</v>
      </c>
      <c r="N74" t="s">
        <v>90</v>
      </c>
      <c r="O74">
        <v>31736</v>
      </c>
      <c r="P74">
        <v>43283</v>
      </c>
      <c r="X74" t="s">
        <v>86</v>
      </c>
    </row>
    <row r="75" spans="1:24" ht="24.75" customHeight="1" outlineLevel="1" x14ac:dyDescent="0.25">
      <c r="A75">
        <f t="shared" si="1"/>
        <v>72</v>
      </c>
      <c r="B75" t="s">
        <v>316</v>
      </c>
      <c r="C75" t="s">
        <v>51</v>
      </c>
      <c r="D75" t="s">
        <v>446</v>
      </c>
      <c r="E75" t="s">
        <v>95</v>
      </c>
      <c r="F75" t="s">
        <v>316</v>
      </c>
      <c r="H75" t="s">
        <v>195</v>
      </c>
      <c r="I75" t="s">
        <v>189</v>
      </c>
      <c r="P75">
        <v>41792</v>
      </c>
      <c r="X75" t="s">
        <v>86</v>
      </c>
    </row>
    <row r="76" spans="1:24" ht="24.75" customHeight="1" outlineLevel="1" x14ac:dyDescent="0.25">
      <c r="A76">
        <f t="shared" si="1"/>
        <v>73</v>
      </c>
      <c r="B76" t="s">
        <v>316</v>
      </c>
      <c r="C76" t="s">
        <v>51</v>
      </c>
      <c r="D76" t="s">
        <v>670</v>
      </c>
      <c r="E76" t="s">
        <v>667</v>
      </c>
      <c r="F76" t="s">
        <v>316</v>
      </c>
      <c r="G76" t="s">
        <v>31</v>
      </c>
      <c r="H76" t="s">
        <v>268</v>
      </c>
      <c r="O76">
        <v>32281</v>
      </c>
      <c r="P76">
        <v>43459</v>
      </c>
      <c r="X76" t="s">
        <v>86</v>
      </c>
    </row>
    <row r="77" spans="1:24" ht="24.75" customHeight="1" outlineLevel="1" x14ac:dyDescent="0.25">
      <c r="A77">
        <f t="shared" si="1"/>
        <v>74</v>
      </c>
      <c r="B77" t="s">
        <v>316</v>
      </c>
      <c r="C77" t="s">
        <v>51</v>
      </c>
      <c r="D77" t="s">
        <v>449</v>
      </c>
      <c r="E77" t="s">
        <v>228</v>
      </c>
      <c r="F77" t="s">
        <v>316</v>
      </c>
      <c r="G77" t="s">
        <v>31</v>
      </c>
      <c r="H77" t="s">
        <v>32</v>
      </c>
      <c r="I77" t="s">
        <v>212</v>
      </c>
      <c r="J77" t="s">
        <v>324</v>
      </c>
      <c r="P77">
        <v>43283</v>
      </c>
      <c r="X77" t="s">
        <v>86</v>
      </c>
    </row>
    <row r="78" spans="1:24" ht="24.75" customHeight="1" outlineLevel="1" x14ac:dyDescent="0.25">
      <c r="A78">
        <f t="shared" si="1"/>
        <v>75</v>
      </c>
      <c r="B78" t="s">
        <v>316</v>
      </c>
      <c r="C78" t="s">
        <v>51</v>
      </c>
      <c r="D78" t="s">
        <v>671</v>
      </c>
      <c r="E78" t="s">
        <v>668</v>
      </c>
      <c r="F78" t="s">
        <v>316</v>
      </c>
      <c r="H78" t="s">
        <v>268</v>
      </c>
      <c r="L78" t="s">
        <v>229</v>
      </c>
      <c r="P78">
        <v>43459</v>
      </c>
      <c r="V78" t="s">
        <v>308</v>
      </c>
      <c r="W78" t="s">
        <v>307</v>
      </c>
      <c r="X78" t="s">
        <v>86</v>
      </c>
    </row>
    <row r="79" spans="1:24" ht="24.75" customHeight="1" outlineLevel="1" x14ac:dyDescent="0.25">
      <c r="A79">
        <f t="shared" si="1"/>
        <v>76</v>
      </c>
      <c r="B79" t="s">
        <v>316</v>
      </c>
      <c r="C79" t="s">
        <v>51</v>
      </c>
      <c r="D79" t="s">
        <v>717</v>
      </c>
      <c r="E79" t="s">
        <v>716</v>
      </c>
      <c r="F79" t="s">
        <v>316</v>
      </c>
      <c r="G79" t="s">
        <v>31</v>
      </c>
      <c r="H79" t="s">
        <v>29</v>
      </c>
      <c r="I79" t="s">
        <v>317</v>
      </c>
      <c r="J79" t="s">
        <v>68</v>
      </c>
      <c r="K79" t="s">
        <v>69</v>
      </c>
      <c r="L79" t="s">
        <v>70</v>
      </c>
      <c r="M79">
        <v>42899</v>
      </c>
      <c r="N79" t="s">
        <v>71</v>
      </c>
      <c r="O79">
        <v>31080</v>
      </c>
      <c r="P79">
        <v>43467</v>
      </c>
    </row>
    <row r="80" spans="1:24" ht="24.75" customHeight="1" outlineLevel="1" x14ac:dyDescent="0.25">
      <c r="A80">
        <f t="shared" si="1"/>
        <v>77</v>
      </c>
      <c r="B80" t="s">
        <v>316</v>
      </c>
      <c r="C80" t="s">
        <v>41</v>
      </c>
      <c r="D80" t="s">
        <v>447</v>
      </c>
      <c r="E80" t="s">
        <v>60</v>
      </c>
      <c r="F80" t="s">
        <v>316</v>
      </c>
      <c r="G80" t="s">
        <v>31</v>
      </c>
      <c r="H80" t="s">
        <v>195</v>
      </c>
      <c r="I80" t="s">
        <v>317</v>
      </c>
      <c r="J80" t="s">
        <v>68</v>
      </c>
      <c r="K80" t="s">
        <v>69</v>
      </c>
      <c r="L80" t="s">
        <v>70</v>
      </c>
      <c r="M80">
        <v>42899</v>
      </c>
      <c r="N80" t="s">
        <v>71</v>
      </c>
      <c r="O80">
        <v>31080</v>
      </c>
      <c r="P80">
        <v>43320</v>
      </c>
      <c r="T80" t="s">
        <v>72</v>
      </c>
      <c r="X80" t="s">
        <v>716</v>
      </c>
    </row>
    <row r="81" spans="1:24" ht="24.75" customHeight="1" outlineLevel="1" x14ac:dyDescent="0.25">
      <c r="A81">
        <f t="shared" si="1"/>
        <v>78</v>
      </c>
      <c r="B81" t="s">
        <v>316</v>
      </c>
      <c r="C81" t="s">
        <v>49</v>
      </c>
      <c r="D81" t="s">
        <v>533</v>
      </c>
      <c r="E81" t="s">
        <v>225</v>
      </c>
      <c r="F81" t="s">
        <v>316</v>
      </c>
      <c r="G81" t="s">
        <v>31</v>
      </c>
      <c r="H81" t="s">
        <v>268</v>
      </c>
      <c r="I81" t="s">
        <v>317</v>
      </c>
      <c r="J81" t="s">
        <v>321</v>
      </c>
      <c r="L81" t="s">
        <v>258</v>
      </c>
      <c r="M81">
        <v>41327</v>
      </c>
      <c r="N81" t="s">
        <v>259</v>
      </c>
      <c r="P81">
        <v>43327</v>
      </c>
      <c r="X81" t="s">
        <v>716</v>
      </c>
    </row>
    <row r="82" spans="1:24" ht="24.75" customHeight="1" outlineLevel="1" x14ac:dyDescent="0.25">
      <c r="A82">
        <f t="shared" si="1"/>
        <v>79</v>
      </c>
      <c r="B82" t="s">
        <v>316</v>
      </c>
      <c r="C82" t="s">
        <v>234</v>
      </c>
      <c r="D82" t="s">
        <v>239</v>
      </c>
      <c r="E82" t="s">
        <v>236</v>
      </c>
      <c r="F82" t="s">
        <v>316</v>
      </c>
      <c r="G82" t="s">
        <v>31</v>
      </c>
      <c r="H82" t="s">
        <v>268</v>
      </c>
      <c r="I82" t="s">
        <v>317</v>
      </c>
      <c r="J82" t="s">
        <v>322</v>
      </c>
      <c r="L82" t="s">
        <v>256</v>
      </c>
      <c r="M82">
        <v>42450</v>
      </c>
      <c r="N82" t="s">
        <v>257</v>
      </c>
      <c r="P82">
        <v>43320</v>
      </c>
      <c r="X82" t="s">
        <v>716</v>
      </c>
    </row>
    <row r="83" spans="1:24" ht="24.75" customHeight="1" outlineLevel="1" x14ac:dyDescent="0.25">
      <c r="A83">
        <f t="shared" si="1"/>
        <v>80</v>
      </c>
      <c r="B83" t="s">
        <v>316</v>
      </c>
      <c r="C83" t="s">
        <v>237</v>
      </c>
      <c r="D83" t="s">
        <v>238</v>
      </c>
      <c r="E83" t="s">
        <v>186</v>
      </c>
      <c r="F83" t="s">
        <v>316</v>
      </c>
      <c r="G83" t="s">
        <v>31</v>
      </c>
      <c r="H83" t="s">
        <v>268</v>
      </c>
      <c r="I83" t="s">
        <v>317</v>
      </c>
      <c r="J83" t="s">
        <v>323</v>
      </c>
      <c r="L83" t="s">
        <v>261</v>
      </c>
      <c r="M83">
        <v>41435</v>
      </c>
      <c r="N83" t="s">
        <v>262</v>
      </c>
      <c r="P83">
        <v>43319</v>
      </c>
      <c r="X83" t="s">
        <v>716</v>
      </c>
    </row>
    <row r="84" spans="1:24" ht="24.75" customHeight="1" outlineLevel="1" x14ac:dyDescent="0.25">
      <c r="A84">
        <f t="shared" si="1"/>
        <v>81</v>
      </c>
      <c r="B84" t="s">
        <v>316</v>
      </c>
      <c r="C84" t="s">
        <v>237</v>
      </c>
      <c r="D84" t="s">
        <v>715</v>
      </c>
      <c r="E84" t="s">
        <v>714</v>
      </c>
      <c r="F84" t="s">
        <v>316</v>
      </c>
      <c r="G84" t="s">
        <v>31</v>
      </c>
      <c r="H84" t="s">
        <v>268</v>
      </c>
      <c r="L84" t="s">
        <v>187</v>
      </c>
      <c r="M84">
        <v>41019</v>
      </c>
      <c r="N84" t="s">
        <v>260</v>
      </c>
      <c r="P84">
        <v>43469</v>
      </c>
      <c r="X84" t="s">
        <v>716</v>
      </c>
    </row>
    <row r="85" spans="1:24" ht="24.75" customHeight="1" outlineLevel="1" x14ac:dyDescent="0.25">
      <c r="A85">
        <f t="shared" si="1"/>
        <v>82</v>
      </c>
      <c r="B85" t="s">
        <v>316</v>
      </c>
      <c r="C85" t="s">
        <v>175</v>
      </c>
      <c r="D85" t="s">
        <v>448</v>
      </c>
      <c r="E85" t="s">
        <v>320</v>
      </c>
      <c r="F85" t="s">
        <v>316</v>
      </c>
      <c r="G85" t="s">
        <v>31</v>
      </c>
      <c r="H85" t="s">
        <v>268</v>
      </c>
      <c r="I85" t="s">
        <v>317</v>
      </c>
      <c r="P85">
        <v>43374</v>
      </c>
      <c r="X85" t="s">
        <v>716</v>
      </c>
    </row>
    <row r="86" spans="1:24" ht="24.75" customHeight="1" outlineLevel="1" x14ac:dyDescent="0.25">
      <c r="A86">
        <f t="shared" si="1"/>
        <v>83</v>
      </c>
      <c r="B86" t="s">
        <v>316</v>
      </c>
      <c r="C86" t="s">
        <v>175</v>
      </c>
      <c r="D86" t="s">
        <v>334</v>
      </c>
      <c r="E86" t="s">
        <v>303</v>
      </c>
      <c r="F86" t="s">
        <v>316</v>
      </c>
      <c r="G86" t="s">
        <v>31</v>
      </c>
      <c r="H86" t="s">
        <v>268</v>
      </c>
      <c r="I86" t="s">
        <v>317</v>
      </c>
      <c r="J86" t="s">
        <v>325</v>
      </c>
      <c r="L86">
        <v>331396525</v>
      </c>
      <c r="P86">
        <v>43374</v>
      </c>
      <c r="X86" t="s">
        <v>716</v>
      </c>
    </row>
    <row r="87" spans="1:24" ht="24.75" customHeight="1" outlineLevel="1" x14ac:dyDescent="0.25">
      <c r="A87">
        <f t="shared" si="1"/>
        <v>84</v>
      </c>
      <c r="B87" t="s">
        <v>316</v>
      </c>
      <c r="C87" t="s">
        <v>175</v>
      </c>
      <c r="D87" t="s">
        <v>335</v>
      </c>
      <c r="E87" t="s">
        <v>304</v>
      </c>
      <c r="F87" t="s">
        <v>316</v>
      </c>
      <c r="G87" t="s">
        <v>31</v>
      </c>
      <c r="H87" t="s">
        <v>195</v>
      </c>
      <c r="I87" t="s">
        <v>317</v>
      </c>
      <c r="J87" t="s">
        <v>326</v>
      </c>
      <c r="P87">
        <v>43374</v>
      </c>
      <c r="X87" t="s">
        <v>716</v>
      </c>
    </row>
    <row r="88" spans="1:24" ht="24.75" customHeight="1" outlineLevel="1" x14ac:dyDescent="0.25">
      <c r="A88">
        <f t="shared" si="1"/>
        <v>85</v>
      </c>
      <c r="B88" t="s">
        <v>269</v>
      </c>
      <c r="C88">
        <v>10</v>
      </c>
      <c r="D88" t="s">
        <v>450</v>
      </c>
      <c r="E88" t="s">
        <v>350</v>
      </c>
      <c r="F88" t="s">
        <v>269</v>
      </c>
      <c r="H88" t="s">
        <v>29</v>
      </c>
      <c r="I88" t="s">
        <v>168</v>
      </c>
      <c r="J88" t="s">
        <v>476</v>
      </c>
      <c r="K88" t="s">
        <v>351</v>
      </c>
      <c r="L88">
        <v>331406518</v>
      </c>
      <c r="M88">
        <v>40282</v>
      </c>
      <c r="N88" t="s">
        <v>352</v>
      </c>
      <c r="O88">
        <v>31292</v>
      </c>
      <c r="P88">
        <v>43381</v>
      </c>
      <c r="T88" t="s">
        <v>656</v>
      </c>
    </row>
    <row r="89" spans="1:24" ht="24.75" customHeight="1" outlineLevel="1" x14ac:dyDescent="0.25">
      <c r="A89">
        <f t="shared" si="1"/>
        <v>86</v>
      </c>
      <c r="B89" t="s">
        <v>269</v>
      </c>
      <c r="C89" t="s">
        <v>37</v>
      </c>
      <c r="D89" t="s">
        <v>451</v>
      </c>
      <c r="E89" t="s">
        <v>110</v>
      </c>
      <c r="F89" t="s">
        <v>269</v>
      </c>
      <c r="H89" t="s">
        <v>268</v>
      </c>
      <c r="I89" t="s">
        <v>168</v>
      </c>
      <c r="J89" t="s">
        <v>479</v>
      </c>
      <c r="P89">
        <v>43344</v>
      </c>
      <c r="X89" t="s">
        <v>350</v>
      </c>
    </row>
    <row r="90" spans="1:24" ht="24.75" customHeight="1" outlineLevel="1" x14ac:dyDescent="0.25">
      <c r="A90">
        <f t="shared" si="1"/>
        <v>87</v>
      </c>
      <c r="B90" t="s">
        <v>269</v>
      </c>
      <c r="C90" t="s">
        <v>48</v>
      </c>
      <c r="D90" t="s">
        <v>454</v>
      </c>
      <c r="E90" t="s">
        <v>276</v>
      </c>
      <c r="F90" t="s">
        <v>269</v>
      </c>
      <c r="H90" t="s">
        <v>268</v>
      </c>
      <c r="I90" t="s">
        <v>168</v>
      </c>
      <c r="J90" t="s">
        <v>480</v>
      </c>
      <c r="P90">
        <v>43344</v>
      </c>
      <c r="X90" t="s">
        <v>350</v>
      </c>
    </row>
    <row r="91" spans="1:24" ht="24.75" customHeight="1" outlineLevel="1" x14ac:dyDescent="0.25">
      <c r="A91">
        <f t="shared" si="1"/>
        <v>88</v>
      </c>
      <c r="B91" t="s">
        <v>269</v>
      </c>
      <c r="C91" t="s">
        <v>51</v>
      </c>
      <c r="D91" t="s">
        <v>394</v>
      </c>
      <c r="E91" t="s">
        <v>381</v>
      </c>
      <c r="F91" t="s">
        <v>269</v>
      </c>
      <c r="H91" t="s">
        <v>268</v>
      </c>
      <c r="I91" t="s">
        <v>168</v>
      </c>
      <c r="J91" t="s">
        <v>382</v>
      </c>
      <c r="K91" t="s">
        <v>383</v>
      </c>
      <c r="L91" t="s">
        <v>384</v>
      </c>
      <c r="M91">
        <v>43298</v>
      </c>
      <c r="N91" t="s">
        <v>188</v>
      </c>
      <c r="O91">
        <v>34295</v>
      </c>
      <c r="P91">
        <v>43403</v>
      </c>
      <c r="X91" t="s">
        <v>350</v>
      </c>
    </row>
    <row r="92" spans="1:24" ht="24.75" customHeight="1" outlineLevel="1" x14ac:dyDescent="0.25">
      <c r="A92">
        <f t="shared" si="1"/>
        <v>89</v>
      </c>
      <c r="B92" t="s">
        <v>269</v>
      </c>
      <c r="C92" t="s">
        <v>237</v>
      </c>
      <c r="D92" t="s">
        <v>459</v>
      </c>
      <c r="E92" t="s">
        <v>137</v>
      </c>
      <c r="F92" t="s">
        <v>269</v>
      </c>
      <c r="G92" t="s">
        <v>31</v>
      </c>
      <c r="H92" t="s">
        <v>195</v>
      </c>
      <c r="I92" t="s">
        <v>168</v>
      </c>
      <c r="J92" t="s">
        <v>478</v>
      </c>
      <c r="K92" t="s">
        <v>219</v>
      </c>
      <c r="L92">
        <v>23354385</v>
      </c>
      <c r="M92">
        <v>41398</v>
      </c>
      <c r="N92" t="s">
        <v>194</v>
      </c>
      <c r="P92">
        <v>43283</v>
      </c>
      <c r="X92" t="s">
        <v>350</v>
      </c>
    </row>
    <row r="93" spans="1:24" ht="24.75" customHeight="1" outlineLevel="1" x14ac:dyDescent="0.25">
      <c r="A93">
        <f t="shared" si="1"/>
        <v>90</v>
      </c>
      <c r="B93" t="s">
        <v>269</v>
      </c>
      <c r="C93">
        <v>14</v>
      </c>
      <c r="D93" t="s">
        <v>455</v>
      </c>
      <c r="E93" t="s">
        <v>113</v>
      </c>
      <c r="F93" t="s">
        <v>269</v>
      </c>
      <c r="G93" t="s">
        <v>28</v>
      </c>
      <c r="H93" t="s">
        <v>29</v>
      </c>
      <c r="I93" t="s">
        <v>114</v>
      </c>
      <c r="J93" t="s">
        <v>482</v>
      </c>
      <c r="K93" t="s">
        <v>115</v>
      </c>
      <c r="L93" t="s">
        <v>116</v>
      </c>
      <c r="M93">
        <v>41026</v>
      </c>
      <c r="N93" t="s">
        <v>117</v>
      </c>
      <c r="O93">
        <v>32521</v>
      </c>
      <c r="P93">
        <v>41388</v>
      </c>
      <c r="T93" t="s">
        <v>118</v>
      </c>
    </row>
    <row r="94" spans="1:24" ht="24.75" customHeight="1" outlineLevel="1" x14ac:dyDescent="0.25">
      <c r="A94">
        <f t="shared" si="1"/>
        <v>91</v>
      </c>
      <c r="B94" t="s">
        <v>269</v>
      </c>
      <c r="C94" t="s">
        <v>30</v>
      </c>
      <c r="D94" t="s">
        <v>452</v>
      </c>
      <c r="E94" t="s">
        <v>273</v>
      </c>
      <c r="F94" t="s">
        <v>269</v>
      </c>
      <c r="H94" t="s">
        <v>268</v>
      </c>
      <c r="I94" t="s">
        <v>168</v>
      </c>
      <c r="J94" t="s">
        <v>477</v>
      </c>
      <c r="P94">
        <v>43344</v>
      </c>
      <c r="X94" t="s">
        <v>113</v>
      </c>
    </row>
    <row r="95" spans="1:24" ht="24.75" customHeight="1" outlineLevel="1" x14ac:dyDescent="0.25">
      <c r="A95">
        <f t="shared" si="1"/>
        <v>92</v>
      </c>
      <c r="B95" t="s">
        <v>269</v>
      </c>
      <c r="C95" t="s">
        <v>49</v>
      </c>
      <c r="D95" t="s">
        <v>518</v>
      </c>
      <c r="E95" t="s">
        <v>483</v>
      </c>
      <c r="F95" t="s">
        <v>269</v>
      </c>
      <c r="H95" t="s">
        <v>268</v>
      </c>
      <c r="I95" t="s">
        <v>168</v>
      </c>
      <c r="J95" t="s">
        <v>484</v>
      </c>
      <c r="K95" t="s">
        <v>509</v>
      </c>
      <c r="L95">
        <v>241781638</v>
      </c>
      <c r="M95">
        <v>42541</v>
      </c>
      <c r="N95" t="s">
        <v>375</v>
      </c>
      <c r="O95">
        <v>35847</v>
      </c>
      <c r="P95">
        <v>43416</v>
      </c>
      <c r="X95" t="s">
        <v>113</v>
      </c>
    </row>
    <row r="96" spans="1:24" ht="24.75" customHeight="1" outlineLevel="1" x14ac:dyDescent="0.25">
      <c r="A96">
        <f t="shared" si="1"/>
        <v>93</v>
      </c>
      <c r="B96" t="s">
        <v>269</v>
      </c>
      <c r="C96" t="s">
        <v>37</v>
      </c>
      <c r="D96" t="s">
        <v>267</v>
      </c>
      <c r="E96" t="s">
        <v>160</v>
      </c>
      <c r="F96" t="s">
        <v>269</v>
      </c>
      <c r="H96" t="s">
        <v>195</v>
      </c>
      <c r="I96" t="s">
        <v>104</v>
      </c>
      <c r="J96" t="s">
        <v>377</v>
      </c>
      <c r="P96">
        <v>43349</v>
      </c>
      <c r="X96" t="s">
        <v>113</v>
      </c>
    </row>
    <row r="97" spans="1:24" ht="24.75" customHeight="1" outlineLevel="1" x14ac:dyDescent="0.25">
      <c r="A97">
        <f t="shared" si="1"/>
        <v>94</v>
      </c>
      <c r="B97" t="s">
        <v>269</v>
      </c>
      <c r="C97" t="s">
        <v>37</v>
      </c>
      <c r="D97" t="s">
        <v>746</v>
      </c>
      <c r="E97" t="s">
        <v>732</v>
      </c>
      <c r="F97" t="s">
        <v>269</v>
      </c>
      <c r="H97" t="s">
        <v>195</v>
      </c>
      <c r="I97" t="s">
        <v>109</v>
      </c>
      <c r="J97" t="s">
        <v>733</v>
      </c>
      <c r="K97" t="s">
        <v>734</v>
      </c>
      <c r="L97">
        <v>215367371</v>
      </c>
      <c r="M97">
        <v>40761</v>
      </c>
      <c r="N97" t="s">
        <v>221</v>
      </c>
      <c r="O97">
        <v>34388</v>
      </c>
      <c r="P97">
        <v>43473</v>
      </c>
    </row>
    <row r="98" spans="1:24" ht="24.75" customHeight="1" outlineLevel="1" x14ac:dyDescent="0.25">
      <c r="A98">
        <f t="shared" si="1"/>
        <v>95</v>
      </c>
      <c r="B98" t="s">
        <v>269</v>
      </c>
      <c r="C98" t="s">
        <v>30</v>
      </c>
      <c r="D98" t="s">
        <v>240</v>
      </c>
      <c r="E98" t="s">
        <v>112</v>
      </c>
      <c r="F98" t="s">
        <v>269</v>
      </c>
      <c r="G98" t="s">
        <v>31</v>
      </c>
      <c r="H98" t="s">
        <v>268</v>
      </c>
      <c r="I98" t="s">
        <v>104</v>
      </c>
      <c r="J98" t="s">
        <v>486</v>
      </c>
      <c r="K98" t="s">
        <v>222</v>
      </c>
      <c r="L98">
        <v>250733308</v>
      </c>
      <c r="M98">
        <v>41872</v>
      </c>
      <c r="N98" t="s">
        <v>172</v>
      </c>
      <c r="O98">
        <v>35839</v>
      </c>
      <c r="P98">
        <v>43327</v>
      </c>
      <c r="X98" t="s">
        <v>113</v>
      </c>
    </row>
    <row r="99" spans="1:24" ht="24.75" customHeight="1" outlineLevel="1" x14ac:dyDescent="0.25">
      <c r="A99">
        <f t="shared" si="1"/>
        <v>96</v>
      </c>
      <c r="B99" t="s">
        <v>269</v>
      </c>
      <c r="C99" t="s">
        <v>48</v>
      </c>
      <c r="D99" t="s">
        <v>336</v>
      </c>
      <c r="E99" t="s">
        <v>487</v>
      </c>
      <c r="F99" t="s">
        <v>269</v>
      </c>
      <c r="H99" t="s">
        <v>268</v>
      </c>
      <c r="I99" t="s">
        <v>104</v>
      </c>
      <c r="J99" t="s">
        <v>488</v>
      </c>
      <c r="K99" t="s">
        <v>281</v>
      </c>
      <c r="L99">
        <v>264421516</v>
      </c>
      <c r="M99">
        <v>40256</v>
      </c>
      <c r="N99" t="s">
        <v>282</v>
      </c>
      <c r="O99">
        <v>34335</v>
      </c>
      <c r="P99">
        <v>43353</v>
      </c>
      <c r="X99" t="s">
        <v>113</v>
      </c>
    </row>
    <row r="100" spans="1:24" ht="24.75" customHeight="1" outlineLevel="1" x14ac:dyDescent="0.25">
      <c r="A100">
        <f t="shared" si="1"/>
        <v>97</v>
      </c>
      <c r="B100" t="s">
        <v>269</v>
      </c>
      <c r="C100" t="s">
        <v>50</v>
      </c>
      <c r="D100" t="s">
        <v>458</v>
      </c>
      <c r="E100" t="s">
        <v>283</v>
      </c>
      <c r="F100" t="s">
        <v>269</v>
      </c>
      <c r="G100" t="s">
        <v>31</v>
      </c>
      <c r="H100" t="s">
        <v>32</v>
      </c>
      <c r="I100" t="s">
        <v>104</v>
      </c>
      <c r="J100" t="s">
        <v>489</v>
      </c>
      <c r="K100" t="s">
        <v>281</v>
      </c>
      <c r="L100">
        <v>264622939</v>
      </c>
      <c r="M100" t="s">
        <v>288</v>
      </c>
      <c r="N100" t="s">
        <v>282</v>
      </c>
      <c r="O100" t="s">
        <v>287</v>
      </c>
      <c r="P100">
        <v>43361</v>
      </c>
      <c r="V100" t="s">
        <v>305</v>
      </c>
      <c r="W100" t="s">
        <v>306</v>
      </c>
      <c r="X100" t="s">
        <v>113</v>
      </c>
    </row>
    <row r="101" spans="1:24" ht="24.75" customHeight="1" outlineLevel="1" x14ac:dyDescent="0.25">
      <c r="A101">
        <f t="shared" si="1"/>
        <v>98</v>
      </c>
      <c r="B101" t="s">
        <v>269</v>
      </c>
      <c r="C101" t="s">
        <v>51</v>
      </c>
      <c r="D101" t="s">
        <v>395</v>
      </c>
      <c r="E101" t="s">
        <v>385</v>
      </c>
      <c r="F101" t="s">
        <v>269</v>
      </c>
      <c r="H101" t="s">
        <v>268</v>
      </c>
      <c r="I101" t="s">
        <v>104</v>
      </c>
      <c r="J101" t="s">
        <v>386</v>
      </c>
      <c r="K101" t="s">
        <v>387</v>
      </c>
      <c r="L101">
        <v>215365919</v>
      </c>
      <c r="M101">
        <v>43334</v>
      </c>
      <c r="N101" t="s">
        <v>388</v>
      </c>
      <c r="O101">
        <v>35318</v>
      </c>
      <c r="P101">
        <v>43403</v>
      </c>
      <c r="X101" t="s">
        <v>113</v>
      </c>
    </row>
    <row r="102" spans="1:24" ht="24.75" customHeight="1" outlineLevel="1" x14ac:dyDescent="0.25">
      <c r="A102">
        <f t="shared" si="1"/>
        <v>99</v>
      </c>
      <c r="B102" t="s">
        <v>269</v>
      </c>
      <c r="C102" t="s">
        <v>51</v>
      </c>
      <c r="D102" t="s">
        <v>460</v>
      </c>
      <c r="E102" t="s">
        <v>106</v>
      </c>
      <c r="F102" t="s">
        <v>269</v>
      </c>
      <c r="G102" t="s">
        <v>53</v>
      </c>
      <c r="H102" t="s">
        <v>29</v>
      </c>
      <c r="I102" t="s">
        <v>104</v>
      </c>
      <c r="J102" t="s">
        <v>490</v>
      </c>
      <c r="K102" t="s">
        <v>107</v>
      </c>
      <c r="L102">
        <v>371264671</v>
      </c>
      <c r="M102">
        <v>38345</v>
      </c>
      <c r="N102" t="s">
        <v>63</v>
      </c>
      <c r="O102">
        <v>32528</v>
      </c>
      <c r="P102">
        <v>41205</v>
      </c>
      <c r="T102" t="s">
        <v>272</v>
      </c>
    </row>
    <row r="103" spans="1:24" ht="24.75" customHeight="1" outlineLevel="1" x14ac:dyDescent="0.25">
      <c r="A103">
        <f t="shared" si="1"/>
        <v>100</v>
      </c>
      <c r="B103" t="s">
        <v>269</v>
      </c>
      <c r="C103" t="s">
        <v>37</v>
      </c>
      <c r="D103" t="s">
        <v>192</v>
      </c>
      <c r="E103" t="s">
        <v>191</v>
      </c>
      <c r="F103" t="s">
        <v>269</v>
      </c>
      <c r="G103" t="s">
        <v>31</v>
      </c>
      <c r="H103" t="s">
        <v>268</v>
      </c>
      <c r="I103" t="s">
        <v>104</v>
      </c>
      <c r="J103" t="s">
        <v>492</v>
      </c>
      <c r="K103" t="s">
        <v>120</v>
      </c>
      <c r="L103">
        <v>215442560</v>
      </c>
      <c r="M103">
        <v>43152</v>
      </c>
      <c r="N103" t="s">
        <v>34</v>
      </c>
      <c r="O103">
        <v>35279</v>
      </c>
      <c r="P103">
        <v>43194</v>
      </c>
      <c r="X103" t="s">
        <v>106</v>
      </c>
    </row>
    <row r="104" spans="1:24" ht="24.75" customHeight="1" outlineLevel="1" x14ac:dyDescent="0.25">
      <c r="A104">
        <f t="shared" si="1"/>
        <v>101</v>
      </c>
      <c r="B104" t="s">
        <v>269</v>
      </c>
      <c r="C104" t="s">
        <v>41</v>
      </c>
      <c r="D104" t="s">
        <v>456</v>
      </c>
      <c r="E104" t="s">
        <v>119</v>
      </c>
      <c r="F104" t="s">
        <v>269</v>
      </c>
      <c r="G104" t="s">
        <v>31</v>
      </c>
      <c r="H104" t="s">
        <v>268</v>
      </c>
      <c r="I104" t="s">
        <v>104</v>
      </c>
      <c r="J104" t="s">
        <v>485</v>
      </c>
      <c r="K104" t="s">
        <v>120</v>
      </c>
      <c r="L104">
        <v>215305531</v>
      </c>
      <c r="M104">
        <v>42504</v>
      </c>
      <c r="N104" t="s">
        <v>34</v>
      </c>
      <c r="O104">
        <v>34572</v>
      </c>
      <c r="P104">
        <v>43115</v>
      </c>
      <c r="X104" t="s">
        <v>106</v>
      </c>
    </row>
    <row r="105" spans="1:24" ht="24.75" customHeight="1" outlineLevel="1" x14ac:dyDescent="0.25">
      <c r="A105">
        <f t="shared" si="1"/>
        <v>102</v>
      </c>
      <c r="B105" t="s">
        <v>269</v>
      </c>
      <c r="C105" t="s">
        <v>40</v>
      </c>
      <c r="D105" t="s">
        <v>453</v>
      </c>
      <c r="E105" t="s">
        <v>105</v>
      </c>
      <c r="F105" t="s">
        <v>269</v>
      </c>
      <c r="H105" t="s">
        <v>268</v>
      </c>
      <c r="I105" t="s">
        <v>168</v>
      </c>
      <c r="J105" t="s">
        <v>481</v>
      </c>
      <c r="P105">
        <v>43320</v>
      </c>
      <c r="X105" t="s">
        <v>106</v>
      </c>
    </row>
    <row r="106" spans="1:24" ht="24.75" customHeight="1" outlineLevel="1" x14ac:dyDescent="0.25">
      <c r="A106">
        <f t="shared" si="1"/>
        <v>103</v>
      </c>
      <c r="B106" t="s">
        <v>269</v>
      </c>
      <c r="C106" t="s">
        <v>51</v>
      </c>
      <c r="D106" t="s">
        <v>461</v>
      </c>
      <c r="E106" t="s">
        <v>253</v>
      </c>
      <c r="F106" t="s">
        <v>269</v>
      </c>
      <c r="H106" t="s">
        <v>268</v>
      </c>
      <c r="I106" t="s">
        <v>104</v>
      </c>
      <c r="J106" t="s">
        <v>494</v>
      </c>
      <c r="K106" t="s">
        <v>254</v>
      </c>
      <c r="L106">
        <v>271427053</v>
      </c>
      <c r="O106">
        <v>29030</v>
      </c>
      <c r="P106">
        <v>43333</v>
      </c>
      <c r="X106" t="s">
        <v>106</v>
      </c>
    </row>
    <row r="107" spans="1:24" ht="24.75" customHeight="1" outlineLevel="1" x14ac:dyDescent="0.25">
      <c r="A107">
        <f t="shared" si="1"/>
        <v>104</v>
      </c>
      <c r="B107" t="s">
        <v>269</v>
      </c>
      <c r="C107" t="s">
        <v>48</v>
      </c>
      <c r="D107" t="s">
        <v>462</v>
      </c>
      <c r="E107" t="s">
        <v>275</v>
      </c>
      <c r="F107" t="s">
        <v>269</v>
      </c>
      <c r="H107" t="s">
        <v>195</v>
      </c>
      <c r="I107" t="s">
        <v>104</v>
      </c>
      <c r="J107" t="s">
        <v>491</v>
      </c>
      <c r="P107">
        <v>43344</v>
      </c>
      <c r="X107" t="s">
        <v>106</v>
      </c>
    </row>
    <row r="108" spans="1:24" ht="24.75" customHeight="1" outlineLevel="1" x14ac:dyDescent="0.25">
      <c r="A108">
        <f t="shared" si="1"/>
        <v>105</v>
      </c>
      <c r="B108" t="s">
        <v>269</v>
      </c>
      <c r="C108" t="s">
        <v>51</v>
      </c>
      <c r="D108" t="s">
        <v>464</v>
      </c>
      <c r="E108" t="s">
        <v>280</v>
      </c>
      <c r="F108" t="s">
        <v>269</v>
      </c>
      <c r="H108" t="s">
        <v>195</v>
      </c>
      <c r="I108" t="s">
        <v>104</v>
      </c>
      <c r="J108" t="s">
        <v>495</v>
      </c>
      <c r="P108">
        <v>43349</v>
      </c>
      <c r="X108" t="s">
        <v>106</v>
      </c>
    </row>
    <row r="109" spans="1:24" ht="24.75" customHeight="1" outlineLevel="1" x14ac:dyDescent="0.25">
      <c r="A109">
        <f t="shared" si="1"/>
        <v>106</v>
      </c>
      <c r="B109" t="s">
        <v>269</v>
      </c>
      <c r="C109" t="s">
        <v>50</v>
      </c>
      <c r="D109" t="s">
        <v>205</v>
      </c>
      <c r="E109" t="s">
        <v>193</v>
      </c>
      <c r="F109" t="s">
        <v>269</v>
      </c>
      <c r="G109" t="s">
        <v>31</v>
      </c>
      <c r="H109" t="s">
        <v>268</v>
      </c>
      <c r="I109" t="s">
        <v>104</v>
      </c>
      <c r="J109" t="s">
        <v>493</v>
      </c>
      <c r="K109" t="s">
        <v>281</v>
      </c>
      <c r="L109">
        <v>264485026</v>
      </c>
      <c r="M109" t="s">
        <v>286</v>
      </c>
      <c r="N109" t="s">
        <v>282</v>
      </c>
      <c r="O109" t="s">
        <v>285</v>
      </c>
      <c r="P109">
        <v>43361</v>
      </c>
      <c r="X109" t="s">
        <v>106</v>
      </c>
    </row>
    <row r="110" spans="1:24" ht="24.75" customHeight="1" outlineLevel="1" x14ac:dyDescent="0.25">
      <c r="A110">
        <f t="shared" si="1"/>
        <v>107</v>
      </c>
      <c r="B110" t="s">
        <v>269</v>
      </c>
      <c r="C110" t="s">
        <v>48</v>
      </c>
      <c r="D110" t="s">
        <v>463</v>
      </c>
      <c r="E110" t="s">
        <v>167</v>
      </c>
      <c r="F110" t="s">
        <v>269</v>
      </c>
      <c r="H110" t="s">
        <v>32</v>
      </c>
      <c r="I110" t="s">
        <v>104</v>
      </c>
      <c r="J110" t="s">
        <v>496</v>
      </c>
      <c r="P110">
        <v>43344</v>
      </c>
      <c r="X110" t="s">
        <v>106</v>
      </c>
    </row>
    <row r="111" spans="1:24" ht="24.75" customHeight="1" outlineLevel="1" x14ac:dyDescent="0.25">
      <c r="A111">
        <f t="shared" si="1"/>
        <v>108</v>
      </c>
      <c r="B111" t="s">
        <v>269</v>
      </c>
      <c r="C111" t="s">
        <v>48</v>
      </c>
      <c r="D111" t="s">
        <v>457</v>
      </c>
      <c r="E111" t="s">
        <v>215</v>
      </c>
      <c r="F111" t="s">
        <v>269</v>
      </c>
      <c r="H111" t="s">
        <v>195</v>
      </c>
      <c r="I111" t="s">
        <v>114</v>
      </c>
      <c r="J111" t="s">
        <v>482</v>
      </c>
      <c r="P111">
        <v>43475</v>
      </c>
    </row>
    <row r="112" spans="1:24" ht="24.75" customHeight="1" outlineLevel="1" x14ac:dyDescent="0.25">
      <c r="A112">
        <f t="shared" si="1"/>
        <v>109</v>
      </c>
      <c r="B112" t="s">
        <v>294</v>
      </c>
      <c r="C112" t="s">
        <v>51</v>
      </c>
      <c r="D112" t="s">
        <v>438</v>
      </c>
      <c r="E112" t="s">
        <v>131</v>
      </c>
      <c r="F112" t="s">
        <v>294</v>
      </c>
      <c r="H112" t="s">
        <v>29</v>
      </c>
      <c r="I112" t="s">
        <v>136</v>
      </c>
      <c r="J112" t="s">
        <v>132</v>
      </c>
      <c r="K112" t="s">
        <v>133</v>
      </c>
      <c r="L112">
        <v>212740371</v>
      </c>
      <c r="M112">
        <v>38985</v>
      </c>
      <c r="N112" t="s">
        <v>134</v>
      </c>
      <c r="O112">
        <v>32638</v>
      </c>
      <c r="P112">
        <v>40742</v>
      </c>
      <c r="T112" t="s">
        <v>135</v>
      </c>
    </row>
    <row r="113" spans="1:24" ht="24.75" customHeight="1" outlineLevel="1" x14ac:dyDescent="0.25">
      <c r="A113">
        <f t="shared" si="1"/>
        <v>110</v>
      </c>
      <c r="B113" t="s">
        <v>294</v>
      </c>
      <c r="C113" t="s">
        <v>41</v>
      </c>
      <c r="D113" t="s">
        <v>507</v>
      </c>
      <c r="E113" t="s">
        <v>503</v>
      </c>
      <c r="F113" t="s">
        <v>294</v>
      </c>
      <c r="G113" t="s">
        <v>31</v>
      </c>
      <c r="H113" t="s">
        <v>32</v>
      </c>
      <c r="I113" t="s">
        <v>136</v>
      </c>
      <c r="J113" t="s">
        <v>504</v>
      </c>
      <c r="K113" t="s">
        <v>505</v>
      </c>
      <c r="L113" t="s">
        <v>506</v>
      </c>
      <c r="M113">
        <v>43383</v>
      </c>
      <c r="N113" t="s">
        <v>470</v>
      </c>
      <c r="O113">
        <v>34914</v>
      </c>
      <c r="P113">
        <v>43418</v>
      </c>
      <c r="X113" t="s">
        <v>131</v>
      </c>
    </row>
    <row r="114" spans="1:24" ht="24.75" customHeight="1" outlineLevel="1" x14ac:dyDescent="0.25">
      <c r="A114">
        <f t="shared" si="1"/>
        <v>111</v>
      </c>
      <c r="B114" t="s">
        <v>294</v>
      </c>
      <c r="C114" t="s">
        <v>41</v>
      </c>
      <c r="D114" t="s">
        <v>672</v>
      </c>
      <c r="E114" t="s">
        <v>531</v>
      </c>
      <c r="F114" t="s">
        <v>294</v>
      </c>
      <c r="G114" t="s">
        <v>31</v>
      </c>
      <c r="H114" t="s">
        <v>32</v>
      </c>
      <c r="I114" t="s">
        <v>212</v>
      </c>
      <c r="P114">
        <v>43444</v>
      </c>
      <c r="X114" t="s">
        <v>131</v>
      </c>
    </row>
    <row r="115" spans="1:24" ht="24.75" customHeight="1" outlineLevel="1" x14ac:dyDescent="0.25">
      <c r="A115">
        <f t="shared" si="1"/>
        <v>112</v>
      </c>
      <c r="B115" t="s">
        <v>294</v>
      </c>
      <c r="C115" t="s">
        <v>37</v>
      </c>
      <c r="D115" t="s">
        <v>439</v>
      </c>
      <c r="E115" t="s">
        <v>145</v>
      </c>
      <c r="F115" t="s">
        <v>294</v>
      </c>
      <c r="G115" t="s">
        <v>31</v>
      </c>
      <c r="H115" t="s">
        <v>268</v>
      </c>
      <c r="I115" t="s">
        <v>136</v>
      </c>
      <c r="J115" t="s">
        <v>146</v>
      </c>
      <c r="K115" t="s">
        <v>147</v>
      </c>
      <c r="L115" t="s">
        <v>148</v>
      </c>
      <c r="M115" t="s">
        <v>149</v>
      </c>
      <c r="N115" t="s">
        <v>85</v>
      </c>
      <c r="O115">
        <v>31787</v>
      </c>
      <c r="P115">
        <v>43060</v>
      </c>
      <c r="X115" t="s">
        <v>131</v>
      </c>
    </row>
    <row r="116" spans="1:24" ht="24.75" customHeight="1" outlineLevel="1" x14ac:dyDescent="0.25">
      <c r="A116">
        <f t="shared" si="1"/>
        <v>113</v>
      </c>
      <c r="B116" t="s">
        <v>294</v>
      </c>
      <c r="C116" t="s">
        <v>30</v>
      </c>
      <c r="D116" t="s">
        <v>440</v>
      </c>
      <c r="E116" t="s">
        <v>138</v>
      </c>
      <c r="F116" t="s">
        <v>294</v>
      </c>
      <c r="G116" t="s">
        <v>31</v>
      </c>
      <c r="H116" t="s">
        <v>268</v>
      </c>
      <c r="I116" t="s">
        <v>136</v>
      </c>
      <c r="J116" t="s">
        <v>139</v>
      </c>
      <c r="K116" t="s">
        <v>140</v>
      </c>
      <c r="L116" t="s">
        <v>141</v>
      </c>
      <c r="M116" t="s">
        <v>142</v>
      </c>
      <c r="N116" t="s">
        <v>90</v>
      </c>
      <c r="O116" t="s">
        <v>143</v>
      </c>
      <c r="P116" t="s">
        <v>144</v>
      </c>
      <c r="V116" t="s">
        <v>308</v>
      </c>
      <c r="W116" t="s">
        <v>307</v>
      </c>
      <c r="X116" t="s">
        <v>131</v>
      </c>
    </row>
    <row r="117" spans="1:24" ht="24.75" customHeight="1" outlineLevel="1" x14ac:dyDescent="0.25">
      <c r="A117">
        <f t="shared" si="1"/>
        <v>114</v>
      </c>
      <c r="B117" t="s">
        <v>294</v>
      </c>
      <c r="D117" t="s">
        <v>279</v>
      </c>
      <c r="E117" t="s">
        <v>230</v>
      </c>
      <c r="F117" t="s">
        <v>294</v>
      </c>
      <c r="G117" t="s">
        <v>31</v>
      </c>
      <c r="H117" t="s">
        <v>268</v>
      </c>
      <c r="I117" t="s">
        <v>136</v>
      </c>
      <c r="J117" t="s">
        <v>497</v>
      </c>
      <c r="K117" t="s">
        <v>498</v>
      </c>
      <c r="L117">
        <v>220988668</v>
      </c>
      <c r="M117" t="s">
        <v>499</v>
      </c>
      <c r="N117" t="s">
        <v>500</v>
      </c>
      <c r="O117">
        <v>29043</v>
      </c>
      <c r="P117">
        <v>43409</v>
      </c>
      <c r="X117" t="s">
        <v>131</v>
      </c>
    </row>
    <row r="118" spans="1:24" ht="24.75" customHeight="1" outlineLevel="1" x14ac:dyDescent="0.25">
      <c r="A118">
        <f t="shared" si="1"/>
        <v>115</v>
      </c>
      <c r="B118" t="s">
        <v>294</v>
      </c>
      <c r="C118" t="s">
        <v>30</v>
      </c>
      <c r="D118" t="s">
        <v>442</v>
      </c>
      <c r="E118" t="s">
        <v>416</v>
      </c>
      <c r="F118" t="s">
        <v>294</v>
      </c>
      <c r="G118" t="s">
        <v>31</v>
      </c>
      <c r="H118" t="s">
        <v>268</v>
      </c>
      <c r="I118" t="s">
        <v>212</v>
      </c>
      <c r="J118" t="s">
        <v>501</v>
      </c>
      <c r="K118" t="s">
        <v>417</v>
      </c>
      <c r="L118">
        <v>290917445</v>
      </c>
      <c r="M118">
        <v>40764</v>
      </c>
      <c r="N118" t="s">
        <v>418</v>
      </c>
      <c r="O118">
        <v>32643</v>
      </c>
      <c r="P118">
        <v>43409</v>
      </c>
      <c r="V118" t="s">
        <v>308</v>
      </c>
      <c r="W118" t="s">
        <v>307</v>
      </c>
      <c r="X118" t="s">
        <v>131</v>
      </c>
    </row>
    <row r="119" spans="1:24" ht="24.75" customHeight="1" outlineLevel="1" x14ac:dyDescent="0.25">
      <c r="A119">
        <f t="shared" si="1"/>
        <v>116</v>
      </c>
      <c r="B119" t="s">
        <v>294</v>
      </c>
      <c r="C119" t="s">
        <v>35</v>
      </c>
      <c r="D119" t="s">
        <v>674</v>
      </c>
      <c r="E119" t="s">
        <v>673</v>
      </c>
      <c r="F119" t="s">
        <v>294</v>
      </c>
      <c r="G119" t="s">
        <v>31</v>
      </c>
      <c r="H119" t="s">
        <v>268</v>
      </c>
      <c r="P119">
        <v>43467</v>
      </c>
      <c r="X119" t="s">
        <v>131</v>
      </c>
    </row>
    <row r="120" spans="1:24" ht="24.75" customHeight="1" outlineLevel="1" x14ac:dyDescent="0.25">
      <c r="A120">
        <f t="shared" si="1"/>
        <v>117</v>
      </c>
      <c r="B120" t="s">
        <v>294</v>
      </c>
      <c r="C120" t="s">
        <v>40</v>
      </c>
      <c r="D120" t="s">
        <v>415</v>
      </c>
      <c r="E120" t="s">
        <v>242</v>
      </c>
      <c r="F120" t="s">
        <v>294</v>
      </c>
      <c r="G120" t="s">
        <v>31</v>
      </c>
      <c r="H120" t="s">
        <v>195</v>
      </c>
      <c r="J120" t="s">
        <v>248</v>
      </c>
      <c r="K120" t="s">
        <v>249</v>
      </c>
      <c r="L120" t="s">
        <v>250</v>
      </c>
      <c r="M120" t="s">
        <v>251</v>
      </c>
      <c r="N120" t="s">
        <v>252</v>
      </c>
      <c r="P120">
        <v>43430</v>
      </c>
      <c r="X120" t="s">
        <v>131</v>
      </c>
    </row>
    <row r="121" spans="1:24" ht="24.75" customHeight="1" outlineLevel="1" x14ac:dyDescent="0.25">
      <c r="A121">
        <f t="shared" si="1"/>
        <v>118</v>
      </c>
      <c r="B121" t="s">
        <v>294</v>
      </c>
      <c r="C121" t="s">
        <v>40</v>
      </c>
      <c r="D121" t="s">
        <v>581</v>
      </c>
      <c r="E121" t="s">
        <v>150</v>
      </c>
      <c r="F121" t="s">
        <v>294</v>
      </c>
      <c r="G121" t="s">
        <v>31</v>
      </c>
      <c r="H121" t="s">
        <v>195</v>
      </c>
      <c r="P121">
        <v>43441</v>
      </c>
      <c r="X121" t="s">
        <v>131</v>
      </c>
    </row>
    <row r="122" spans="1:24" ht="24.75" customHeight="1" outlineLevel="1" x14ac:dyDescent="0.25">
      <c r="A122">
        <f t="shared" si="1"/>
        <v>119</v>
      </c>
      <c r="B122" t="s">
        <v>294</v>
      </c>
      <c r="C122" t="s">
        <v>50</v>
      </c>
      <c r="D122" t="s">
        <v>582</v>
      </c>
      <c r="E122" t="s">
        <v>166</v>
      </c>
      <c r="F122" t="s">
        <v>294</v>
      </c>
      <c r="G122" t="s">
        <v>31</v>
      </c>
      <c r="H122" t="s">
        <v>195</v>
      </c>
      <c r="P122">
        <v>43441</v>
      </c>
      <c r="X122" t="s">
        <v>131</v>
      </c>
    </row>
    <row r="123" spans="1:24" ht="24.75" customHeight="1" outlineLevel="1" x14ac:dyDescent="0.25">
      <c r="A123">
        <f t="shared" si="1"/>
        <v>120</v>
      </c>
      <c r="B123" t="s">
        <v>294</v>
      </c>
      <c r="C123" t="s">
        <v>48</v>
      </c>
      <c r="E123" t="s">
        <v>270</v>
      </c>
      <c r="F123" t="s">
        <v>294</v>
      </c>
      <c r="H123" t="s">
        <v>29</v>
      </c>
      <c r="I123" t="s">
        <v>212</v>
      </c>
      <c r="J123" t="s">
        <v>694</v>
      </c>
      <c r="K123" t="s">
        <v>695</v>
      </c>
      <c r="L123" t="s">
        <v>696</v>
      </c>
      <c r="M123">
        <v>41729</v>
      </c>
      <c r="N123" t="s">
        <v>697</v>
      </c>
      <c r="O123">
        <v>29655</v>
      </c>
      <c r="P123">
        <v>43467</v>
      </c>
    </row>
    <row r="124" spans="1:24" ht="24.75" customHeight="1" outlineLevel="1" x14ac:dyDescent="0.25">
      <c r="A124">
        <f t="shared" si="1"/>
        <v>121</v>
      </c>
      <c r="B124" t="s">
        <v>294</v>
      </c>
      <c r="C124" t="s">
        <v>51</v>
      </c>
      <c r="E124" t="s">
        <v>27</v>
      </c>
      <c r="F124" t="s">
        <v>294</v>
      </c>
      <c r="G124" t="s">
        <v>31</v>
      </c>
      <c r="H124" t="s">
        <v>268</v>
      </c>
      <c r="I124" t="s">
        <v>212</v>
      </c>
      <c r="L124" t="s">
        <v>698</v>
      </c>
      <c r="O124">
        <v>29581</v>
      </c>
      <c r="X124" t="s">
        <v>270</v>
      </c>
    </row>
    <row r="125" spans="1:24" ht="24.75" customHeight="1" outlineLevel="1" x14ac:dyDescent="0.25">
      <c r="A125">
        <f t="shared" si="1"/>
        <v>122</v>
      </c>
      <c r="B125" t="s">
        <v>294</v>
      </c>
      <c r="C125" t="s">
        <v>51</v>
      </c>
      <c r="E125" t="s">
        <v>27</v>
      </c>
      <c r="F125" t="s">
        <v>294</v>
      </c>
      <c r="G125" t="s">
        <v>31</v>
      </c>
      <c r="H125" t="s">
        <v>268</v>
      </c>
      <c r="I125" t="s">
        <v>212</v>
      </c>
      <c r="L125" t="s">
        <v>699</v>
      </c>
      <c r="M125">
        <v>42949</v>
      </c>
      <c r="N125" t="s">
        <v>90</v>
      </c>
      <c r="O125" t="s">
        <v>700</v>
      </c>
      <c r="X125" t="s">
        <v>270</v>
      </c>
    </row>
    <row r="126" spans="1:24" ht="24.75" customHeight="1" outlineLevel="1" x14ac:dyDescent="0.25">
      <c r="A126">
        <f t="shared" si="1"/>
        <v>123</v>
      </c>
      <c r="B126" t="s">
        <v>294</v>
      </c>
      <c r="C126" t="s">
        <v>51</v>
      </c>
      <c r="E126" t="s">
        <v>27</v>
      </c>
      <c r="F126" t="s">
        <v>294</v>
      </c>
      <c r="G126" t="s">
        <v>31</v>
      </c>
      <c r="H126" t="s">
        <v>268</v>
      </c>
      <c r="I126" t="s">
        <v>212</v>
      </c>
      <c r="L126">
        <v>162809656</v>
      </c>
      <c r="M126">
        <v>41717</v>
      </c>
      <c r="N126" t="s">
        <v>174</v>
      </c>
      <c r="O126">
        <v>32210</v>
      </c>
      <c r="X126" t="s">
        <v>270</v>
      </c>
    </row>
    <row r="127" spans="1:24" ht="24.75" customHeight="1" outlineLevel="1" x14ac:dyDescent="0.25">
      <c r="A127">
        <f t="shared" si="1"/>
        <v>124</v>
      </c>
      <c r="B127" t="s">
        <v>294</v>
      </c>
      <c r="C127" t="s">
        <v>51</v>
      </c>
      <c r="E127" t="s">
        <v>27</v>
      </c>
      <c r="F127" t="s">
        <v>294</v>
      </c>
      <c r="H127" t="s">
        <v>268</v>
      </c>
      <c r="I127" t="s">
        <v>212</v>
      </c>
      <c r="X127" t="s">
        <v>270</v>
      </c>
    </row>
    <row r="128" spans="1:24" ht="24.75" customHeight="1" outlineLevel="1" x14ac:dyDescent="0.25">
      <c r="A128">
        <f t="shared" si="1"/>
        <v>125</v>
      </c>
      <c r="B128" t="s">
        <v>294</v>
      </c>
      <c r="C128" t="s">
        <v>51</v>
      </c>
      <c r="E128" t="s">
        <v>27</v>
      </c>
      <c r="F128" t="s">
        <v>294</v>
      </c>
      <c r="H128" t="s">
        <v>268</v>
      </c>
      <c r="I128" t="s">
        <v>212</v>
      </c>
      <c r="X128" t="s">
        <v>270</v>
      </c>
    </row>
    <row r="129" spans="1:24" ht="24.75" customHeight="1" outlineLevel="1" x14ac:dyDescent="0.25">
      <c r="A129">
        <f t="shared" si="1"/>
        <v>126</v>
      </c>
      <c r="B129" t="s">
        <v>315</v>
      </c>
      <c r="C129" t="s">
        <v>48</v>
      </c>
      <c r="D129" t="s">
        <v>719</v>
      </c>
      <c r="E129" t="s">
        <v>718</v>
      </c>
      <c r="F129" t="s">
        <v>315</v>
      </c>
      <c r="H129" t="s">
        <v>29</v>
      </c>
      <c r="I129" t="s">
        <v>65</v>
      </c>
      <c r="J129" t="s">
        <v>720</v>
      </c>
    </row>
    <row r="130" spans="1:24" ht="24.75" customHeight="1" outlineLevel="1" x14ac:dyDescent="0.25">
      <c r="A130">
        <f t="shared" si="1"/>
        <v>127</v>
      </c>
      <c r="B130" t="s">
        <v>315</v>
      </c>
      <c r="C130" t="s">
        <v>41</v>
      </c>
      <c r="D130" t="s">
        <v>760</v>
      </c>
      <c r="E130" t="s">
        <v>302</v>
      </c>
      <c r="F130" t="s">
        <v>315</v>
      </c>
      <c r="G130" t="s">
        <v>31</v>
      </c>
      <c r="H130" t="s">
        <v>268</v>
      </c>
      <c r="I130" t="s">
        <v>56</v>
      </c>
      <c r="P130">
        <v>43479</v>
      </c>
      <c r="X130" t="s">
        <v>707</v>
      </c>
    </row>
    <row r="131" spans="1:24" ht="24.75" customHeight="1" outlineLevel="1" x14ac:dyDescent="0.25">
      <c r="A131">
        <f t="shared" si="1"/>
        <v>128</v>
      </c>
      <c r="B131" t="s">
        <v>315</v>
      </c>
      <c r="C131" t="s">
        <v>30</v>
      </c>
      <c r="D131" t="s">
        <v>757</v>
      </c>
      <c r="E131" t="s">
        <v>66</v>
      </c>
      <c r="F131" t="s">
        <v>315</v>
      </c>
      <c r="H131" t="s">
        <v>268</v>
      </c>
      <c r="I131" t="s">
        <v>56</v>
      </c>
      <c r="P131">
        <v>43479</v>
      </c>
      <c r="X131" t="s">
        <v>707</v>
      </c>
    </row>
    <row r="132" spans="1:24" ht="24.75" customHeight="1" outlineLevel="1" x14ac:dyDescent="0.25">
      <c r="A132">
        <f t="shared" si="1"/>
        <v>129</v>
      </c>
      <c r="B132" t="s">
        <v>315</v>
      </c>
      <c r="C132" t="s">
        <v>37</v>
      </c>
      <c r="D132" t="s">
        <v>759</v>
      </c>
      <c r="E132" t="s">
        <v>197</v>
      </c>
      <c r="F132" t="s">
        <v>315</v>
      </c>
      <c r="G132" t="s">
        <v>31</v>
      </c>
      <c r="H132" t="s">
        <v>268</v>
      </c>
      <c r="I132" t="s">
        <v>58</v>
      </c>
      <c r="J132" t="s">
        <v>353</v>
      </c>
      <c r="P132">
        <v>43479</v>
      </c>
      <c r="X132" t="s">
        <v>707</v>
      </c>
    </row>
    <row r="133" spans="1:24" ht="24.75" customHeight="1" outlineLevel="1" x14ac:dyDescent="0.25">
      <c r="A133">
        <f t="shared" si="1"/>
        <v>130</v>
      </c>
      <c r="B133" t="s">
        <v>315</v>
      </c>
      <c r="C133" t="s">
        <v>30</v>
      </c>
      <c r="D133" t="s">
        <v>328</v>
      </c>
      <c r="E133" t="s">
        <v>198</v>
      </c>
      <c r="F133" t="s">
        <v>315</v>
      </c>
      <c r="G133" t="s">
        <v>31</v>
      </c>
      <c r="H133" t="s">
        <v>268</v>
      </c>
      <c r="I133" t="s">
        <v>56</v>
      </c>
      <c r="P133">
        <v>43364</v>
      </c>
      <c r="X133" t="s">
        <v>707</v>
      </c>
    </row>
    <row r="134" spans="1:24" ht="24.75" customHeight="1" outlineLevel="1" x14ac:dyDescent="0.25">
      <c r="A134">
        <f t="shared" si="1"/>
        <v>131</v>
      </c>
      <c r="B134" t="s">
        <v>315</v>
      </c>
      <c r="C134" t="s">
        <v>37</v>
      </c>
      <c r="D134" t="s">
        <v>761</v>
      </c>
      <c r="E134" t="s">
        <v>232</v>
      </c>
      <c r="F134" t="s">
        <v>315</v>
      </c>
      <c r="G134" t="s">
        <v>31</v>
      </c>
      <c r="H134" t="s">
        <v>268</v>
      </c>
      <c r="I134" t="s">
        <v>56</v>
      </c>
      <c r="P134">
        <v>43479</v>
      </c>
      <c r="X134" t="s">
        <v>707</v>
      </c>
    </row>
    <row r="135" spans="1:24" ht="24.75" customHeight="1" outlineLevel="1" x14ac:dyDescent="0.25">
      <c r="A135">
        <f t="shared" ref="A135:A166" si="2">+A134+1</f>
        <v>132</v>
      </c>
      <c r="B135" t="s">
        <v>315</v>
      </c>
      <c r="C135" t="s">
        <v>40</v>
      </c>
      <c r="D135" t="s">
        <v>762</v>
      </c>
      <c r="E135" t="s">
        <v>213</v>
      </c>
      <c r="F135" t="s">
        <v>315</v>
      </c>
      <c r="G135" t="s">
        <v>31</v>
      </c>
      <c r="H135" t="s">
        <v>268</v>
      </c>
      <c r="I135" t="s">
        <v>56</v>
      </c>
      <c r="P135">
        <v>43479</v>
      </c>
      <c r="X135" t="s">
        <v>707</v>
      </c>
    </row>
    <row r="136" spans="1:24" ht="24.75" customHeight="1" outlineLevel="1" x14ac:dyDescent="0.25">
      <c r="A136">
        <f t="shared" si="2"/>
        <v>133</v>
      </c>
      <c r="B136" t="s">
        <v>315</v>
      </c>
      <c r="C136" t="s">
        <v>40</v>
      </c>
      <c r="D136" t="s">
        <v>293</v>
      </c>
      <c r="E136" t="s">
        <v>292</v>
      </c>
      <c r="F136" t="s">
        <v>315</v>
      </c>
      <c r="G136" t="s">
        <v>31</v>
      </c>
      <c r="H136" t="s">
        <v>268</v>
      </c>
      <c r="I136" t="s">
        <v>56</v>
      </c>
      <c r="P136">
        <v>43366</v>
      </c>
      <c r="X136" t="s">
        <v>707</v>
      </c>
    </row>
    <row r="137" spans="1:24" ht="24.75" customHeight="1" outlineLevel="1" x14ac:dyDescent="0.25">
      <c r="A137">
        <f t="shared" si="2"/>
        <v>134</v>
      </c>
      <c r="B137" t="s">
        <v>315</v>
      </c>
      <c r="C137" t="s">
        <v>40</v>
      </c>
      <c r="D137" t="s">
        <v>329</v>
      </c>
      <c r="E137" t="s">
        <v>231</v>
      </c>
      <c r="F137" t="s">
        <v>315</v>
      </c>
      <c r="G137" t="s">
        <v>31</v>
      </c>
      <c r="H137" t="s">
        <v>268</v>
      </c>
      <c r="I137" t="s">
        <v>56</v>
      </c>
      <c r="P137">
        <v>43026</v>
      </c>
      <c r="X137" t="s">
        <v>707</v>
      </c>
    </row>
    <row r="138" spans="1:24" ht="24.75" customHeight="1" outlineLevel="1" x14ac:dyDescent="0.25">
      <c r="A138">
        <f t="shared" si="2"/>
        <v>135</v>
      </c>
      <c r="B138" t="s">
        <v>315</v>
      </c>
      <c r="C138" t="s">
        <v>40</v>
      </c>
      <c r="D138" t="s">
        <v>758</v>
      </c>
      <c r="E138" t="s">
        <v>364</v>
      </c>
      <c r="F138" t="s">
        <v>315</v>
      </c>
      <c r="G138" t="s">
        <v>31</v>
      </c>
      <c r="H138" t="s">
        <v>268</v>
      </c>
      <c r="I138" t="s">
        <v>56</v>
      </c>
      <c r="P138">
        <v>43479</v>
      </c>
      <c r="X138" t="s">
        <v>707</v>
      </c>
    </row>
    <row r="139" spans="1:24" ht="24.75" customHeight="1" outlineLevel="1" x14ac:dyDescent="0.25">
      <c r="A139">
        <f t="shared" si="2"/>
        <v>136</v>
      </c>
      <c r="B139" t="s">
        <v>315</v>
      </c>
      <c r="C139" t="s">
        <v>234</v>
      </c>
      <c r="E139" t="s">
        <v>27</v>
      </c>
      <c r="F139" t="s">
        <v>315</v>
      </c>
      <c r="G139" t="s">
        <v>31</v>
      </c>
      <c r="H139" t="s">
        <v>32</v>
      </c>
      <c r="I139" t="s">
        <v>65</v>
      </c>
      <c r="X139" t="s">
        <v>707</v>
      </c>
    </row>
    <row r="140" spans="1:24" ht="24.75" customHeight="1" outlineLevel="1" x14ac:dyDescent="0.25">
      <c r="A140">
        <f t="shared" si="2"/>
        <v>137</v>
      </c>
      <c r="B140" t="s">
        <v>315</v>
      </c>
      <c r="D140" t="s">
        <v>763</v>
      </c>
      <c r="E140" t="s">
        <v>164</v>
      </c>
      <c r="F140" t="s">
        <v>315</v>
      </c>
      <c r="G140">
        <v>1</v>
      </c>
      <c r="H140" t="s">
        <v>29</v>
      </c>
      <c r="I140" t="s">
        <v>65</v>
      </c>
      <c r="J140" t="s">
        <v>534</v>
      </c>
      <c r="P140">
        <v>43440</v>
      </c>
    </row>
    <row r="141" spans="1:24" ht="24.75" customHeight="1" outlineLevel="1" x14ac:dyDescent="0.25">
      <c r="A141">
        <f t="shared" si="2"/>
        <v>138</v>
      </c>
      <c r="B141" t="s">
        <v>315</v>
      </c>
      <c r="C141" t="s">
        <v>35</v>
      </c>
      <c r="E141" t="s">
        <v>27</v>
      </c>
      <c r="F141" t="s">
        <v>315</v>
      </c>
      <c r="G141" t="s">
        <v>31</v>
      </c>
      <c r="H141" t="s">
        <v>32</v>
      </c>
      <c r="I141" t="s">
        <v>65</v>
      </c>
      <c r="J141" t="s">
        <v>343</v>
      </c>
      <c r="K141" t="s">
        <v>83</v>
      </c>
      <c r="L141" t="s">
        <v>84</v>
      </c>
      <c r="M141">
        <v>40857</v>
      </c>
      <c r="N141" t="s">
        <v>85</v>
      </c>
      <c r="O141">
        <v>32728</v>
      </c>
      <c r="V141" t="s">
        <v>349</v>
      </c>
      <c r="W141" t="s">
        <v>339</v>
      </c>
      <c r="X141" t="s">
        <v>532</v>
      </c>
    </row>
    <row r="142" spans="1:24" ht="24.75" customHeight="1" outlineLevel="1" x14ac:dyDescent="0.25">
      <c r="A142">
        <f t="shared" si="2"/>
        <v>139</v>
      </c>
      <c r="B142" t="s">
        <v>315</v>
      </c>
      <c r="C142" t="s">
        <v>35</v>
      </c>
      <c r="D142" t="s">
        <v>428</v>
      </c>
      <c r="E142" t="s">
        <v>82</v>
      </c>
      <c r="F142" t="s">
        <v>315</v>
      </c>
      <c r="H142" t="s">
        <v>268</v>
      </c>
      <c r="I142" t="s">
        <v>65</v>
      </c>
      <c r="P142">
        <v>41061</v>
      </c>
      <c r="X142" t="s">
        <v>532</v>
      </c>
    </row>
    <row r="143" spans="1:24" ht="24.75" customHeight="1" outlineLevel="1" x14ac:dyDescent="0.25">
      <c r="A143">
        <f t="shared" si="2"/>
        <v>140</v>
      </c>
      <c r="B143" t="s">
        <v>315</v>
      </c>
      <c r="C143" t="s">
        <v>35</v>
      </c>
      <c r="D143" t="s">
        <v>474</v>
      </c>
      <c r="E143" t="s">
        <v>473</v>
      </c>
      <c r="F143" t="s">
        <v>315</v>
      </c>
      <c r="G143" t="s">
        <v>31</v>
      </c>
      <c r="H143" t="s">
        <v>268</v>
      </c>
      <c r="I143" t="s">
        <v>65</v>
      </c>
      <c r="P143">
        <v>43406</v>
      </c>
      <c r="X143" t="s">
        <v>532</v>
      </c>
    </row>
    <row r="144" spans="1:24" ht="24.75" customHeight="1" outlineLevel="1" x14ac:dyDescent="0.25">
      <c r="A144">
        <f t="shared" si="2"/>
        <v>141</v>
      </c>
      <c r="B144" t="s">
        <v>315</v>
      </c>
      <c r="C144" t="s">
        <v>35</v>
      </c>
      <c r="E144" t="s">
        <v>27</v>
      </c>
      <c r="F144" t="s">
        <v>315</v>
      </c>
      <c r="H144" t="s">
        <v>268</v>
      </c>
      <c r="I144" t="s">
        <v>65</v>
      </c>
      <c r="X144" t="s">
        <v>532</v>
      </c>
    </row>
    <row r="145" spans="1:24" ht="24.75" customHeight="1" outlineLevel="1" x14ac:dyDescent="0.25">
      <c r="A145">
        <f t="shared" si="2"/>
        <v>142</v>
      </c>
      <c r="B145" t="s">
        <v>315</v>
      </c>
      <c r="C145" t="s">
        <v>35</v>
      </c>
      <c r="E145" t="s">
        <v>27</v>
      </c>
      <c r="F145" t="s">
        <v>315</v>
      </c>
      <c r="G145" t="s">
        <v>31</v>
      </c>
      <c r="H145" t="s">
        <v>268</v>
      </c>
      <c r="I145" t="s">
        <v>65</v>
      </c>
      <c r="X145" t="s">
        <v>532</v>
      </c>
    </row>
    <row r="146" spans="1:24" ht="24.75" customHeight="1" outlineLevel="1" x14ac:dyDescent="0.25">
      <c r="A146">
        <f t="shared" si="2"/>
        <v>143</v>
      </c>
      <c r="B146" t="s">
        <v>315</v>
      </c>
      <c r="C146" t="s">
        <v>35</v>
      </c>
      <c r="E146" t="s">
        <v>27</v>
      </c>
      <c r="F146" t="s">
        <v>315</v>
      </c>
      <c r="H146" t="s">
        <v>268</v>
      </c>
      <c r="I146" t="s">
        <v>136</v>
      </c>
      <c r="J146" t="s">
        <v>132</v>
      </c>
      <c r="K146" t="s">
        <v>133</v>
      </c>
      <c r="L146">
        <v>212740371</v>
      </c>
      <c r="M146">
        <v>38985</v>
      </c>
      <c r="N146" t="s">
        <v>134</v>
      </c>
      <c r="O146">
        <v>32638</v>
      </c>
      <c r="X146" t="s">
        <v>532</v>
      </c>
    </row>
    <row r="147" spans="1:24" ht="24.75" customHeight="1" outlineLevel="1" x14ac:dyDescent="0.25">
      <c r="A147">
        <f t="shared" si="2"/>
        <v>144</v>
      </c>
      <c r="B147" t="s">
        <v>121</v>
      </c>
      <c r="E147" t="s">
        <v>270</v>
      </c>
      <c r="F147" t="s">
        <v>121</v>
      </c>
      <c r="H147" t="s">
        <v>29</v>
      </c>
      <c r="I147" t="s">
        <v>59</v>
      </c>
    </row>
    <row r="148" spans="1:24" ht="24.75" customHeight="1" outlineLevel="1" x14ac:dyDescent="0.25">
      <c r="A148">
        <f t="shared" si="2"/>
        <v>145</v>
      </c>
      <c r="B148" t="s">
        <v>754</v>
      </c>
      <c r="C148" t="s">
        <v>50</v>
      </c>
      <c r="D148" t="s">
        <v>721</v>
      </c>
      <c r="E148" t="s">
        <v>122</v>
      </c>
      <c r="F148" t="s">
        <v>121</v>
      </c>
      <c r="G148" t="s">
        <v>31</v>
      </c>
      <c r="H148" t="s">
        <v>268</v>
      </c>
      <c r="I148" t="s">
        <v>59</v>
      </c>
      <c r="J148" t="s">
        <v>377</v>
      </c>
      <c r="K148" t="s">
        <v>297</v>
      </c>
      <c r="L148" t="s">
        <v>298</v>
      </c>
      <c r="M148" t="s">
        <v>299</v>
      </c>
      <c r="N148" t="s">
        <v>300</v>
      </c>
      <c r="O148">
        <v>32452</v>
      </c>
      <c r="P148">
        <v>43473</v>
      </c>
      <c r="Q148" t="s">
        <v>756</v>
      </c>
      <c r="X148" t="s">
        <v>350</v>
      </c>
    </row>
    <row r="149" spans="1:24" ht="24.75" customHeight="1" outlineLevel="1" x14ac:dyDescent="0.25">
      <c r="A149">
        <f t="shared" si="2"/>
        <v>146</v>
      </c>
      <c r="B149" t="s">
        <v>754</v>
      </c>
      <c r="C149" t="s">
        <v>234</v>
      </c>
      <c r="D149" t="s">
        <v>519</v>
      </c>
      <c r="E149" t="s">
        <v>510</v>
      </c>
      <c r="F149" t="s">
        <v>121</v>
      </c>
      <c r="H149" t="s">
        <v>268</v>
      </c>
      <c r="I149" t="s">
        <v>59</v>
      </c>
      <c r="J149" t="s">
        <v>476</v>
      </c>
      <c r="K149" t="s">
        <v>511</v>
      </c>
      <c r="L149">
        <v>264327360</v>
      </c>
      <c r="M149">
        <v>41403</v>
      </c>
      <c r="N149" t="s">
        <v>512</v>
      </c>
      <c r="O149">
        <v>33356</v>
      </c>
      <c r="P149">
        <v>43473</v>
      </c>
      <c r="Q149" t="s">
        <v>755</v>
      </c>
      <c r="X149" t="s">
        <v>350</v>
      </c>
    </row>
    <row r="150" spans="1:24" ht="24.75" customHeight="1" outlineLevel="1" x14ac:dyDescent="0.25">
      <c r="A150">
        <f t="shared" si="2"/>
        <v>147</v>
      </c>
      <c r="B150" t="s">
        <v>754</v>
      </c>
      <c r="C150" t="s">
        <v>234</v>
      </c>
      <c r="D150" t="s">
        <v>726</v>
      </c>
      <c r="E150" t="s">
        <v>722</v>
      </c>
      <c r="F150" t="s">
        <v>121</v>
      </c>
      <c r="H150" t="s">
        <v>268</v>
      </c>
      <c r="I150" t="s">
        <v>59</v>
      </c>
      <c r="P150">
        <v>43473</v>
      </c>
      <c r="X150" t="s">
        <v>350</v>
      </c>
    </row>
    <row r="151" spans="1:24" ht="24.75" customHeight="1" outlineLevel="1" x14ac:dyDescent="0.25">
      <c r="A151">
        <f t="shared" si="2"/>
        <v>148</v>
      </c>
      <c r="B151" t="s">
        <v>754</v>
      </c>
      <c r="C151" t="s">
        <v>234</v>
      </c>
      <c r="D151" t="s">
        <v>727</v>
      </c>
      <c r="E151" t="s">
        <v>723</v>
      </c>
      <c r="F151" t="s">
        <v>121</v>
      </c>
      <c r="H151" t="s">
        <v>268</v>
      </c>
      <c r="I151" t="s">
        <v>59</v>
      </c>
      <c r="P151">
        <v>43473</v>
      </c>
      <c r="X151" t="s">
        <v>350</v>
      </c>
    </row>
    <row r="152" spans="1:24" ht="24.75" customHeight="1" outlineLevel="1" x14ac:dyDescent="0.25">
      <c r="A152">
        <f t="shared" si="2"/>
        <v>149</v>
      </c>
      <c r="B152" t="s">
        <v>754</v>
      </c>
      <c r="C152" t="s">
        <v>234</v>
      </c>
      <c r="D152" t="s">
        <v>728</v>
      </c>
      <c r="E152" t="s">
        <v>724</v>
      </c>
      <c r="F152" t="s">
        <v>121</v>
      </c>
      <c r="H152" t="s">
        <v>268</v>
      </c>
      <c r="I152" t="s">
        <v>59</v>
      </c>
      <c r="P152">
        <v>43473</v>
      </c>
      <c r="X152" t="s">
        <v>350</v>
      </c>
    </row>
    <row r="153" spans="1:24" ht="24.75" customHeight="1" outlineLevel="1" x14ac:dyDescent="0.25">
      <c r="A153">
        <f t="shared" si="2"/>
        <v>150</v>
      </c>
      <c r="B153" t="s">
        <v>754</v>
      </c>
      <c r="C153" t="s">
        <v>234</v>
      </c>
      <c r="D153" t="s">
        <v>729</v>
      </c>
      <c r="E153" t="s">
        <v>725</v>
      </c>
      <c r="F153" t="s">
        <v>121</v>
      </c>
      <c r="H153" t="s">
        <v>268</v>
      </c>
      <c r="I153" t="s">
        <v>59</v>
      </c>
      <c r="P153">
        <v>43473</v>
      </c>
      <c r="X153" t="s">
        <v>350</v>
      </c>
    </row>
    <row r="154" spans="1:24" ht="24.75" customHeight="1" outlineLevel="1" x14ac:dyDescent="0.25">
      <c r="A154">
        <f t="shared" si="2"/>
        <v>151</v>
      </c>
      <c r="B154" t="s">
        <v>754</v>
      </c>
      <c r="C154" t="s">
        <v>234</v>
      </c>
      <c r="D154" t="s">
        <v>767</v>
      </c>
      <c r="E154" t="s">
        <v>764</v>
      </c>
      <c r="F154" t="s">
        <v>121</v>
      </c>
      <c r="H154" t="s">
        <v>195</v>
      </c>
      <c r="I154" t="s">
        <v>59</v>
      </c>
      <c r="P154">
        <v>43480</v>
      </c>
      <c r="X154" t="s">
        <v>350</v>
      </c>
    </row>
    <row r="155" spans="1:24" ht="24.75" customHeight="1" outlineLevel="1" x14ac:dyDescent="0.25">
      <c r="A155">
        <f t="shared" si="2"/>
        <v>152</v>
      </c>
      <c r="B155" t="s">
        <v>754</v>
      </c>
      <c r="C155" t="s">
        <v>234</v>
      </c>
      <c r="D155" t="s">
        <v>768</v>
      </c>
      <c r="E155" t="s">
        <v>765</v>
      </c>
      <c r="F155" t="s">
        <v>121</v>
      </c>
      <c r="H155" t="s">
        <v>195</v>
      </c>
      <c r="I155" t="s">
        <v>59</v>
      </c>
      <c r="P155">
        <v>43480</v>
      </c>
      <c r="X155" t="s">
        <v>350</v>
      </c>
    </row>
    <row r="156" spans="1:24" ht="24.75" customHeight="1" outlineLevel="1" x14ac:dyDescent="0.25">
      <c r="A156">
        <f t="shared" si="2"/>
        <v>153</v>
      </c>
      <c r="B156" t="s">
        <v>754</v>
      </c>
      <c r="C156" t="s">
        <v>234</v>
      </c>
      <c r="D156" t="s">
        <v>769</v>
      </c>
      <c r="E156" t="s">
        <v>766</v>
      </c>
      <c r="F156" t="s">
        <v>121</v>
      </c>
      <c r="H156" t="s">
        <v>195</v>
      </c>
      <c r="I156" t="s">
        <v>59</v>
      </c>
      <c r="P156">
        <v>43480</v>
      </c>
      <c r="X156" t="s">
        <v>350</v>
      </c>
    </row>
    <row r="157" spans="1:24" ht="24.75" customHeight="1" outlineLevel="1" x14ac:dyDescent="0.25">
      <c r="A157">
        <f t="shared" si="2"/>
        <v>154</v>
      </c>
      <c r="B157" t="s">
        <v>754</v>
      </c>
      <c r="C157" t="s">
        <v>234</v>
      </c>
      <c r="D157" t="s">
        <v>770</v>
      </c>
      <c r="E157" t="s">
        <v>771</v>
      </c>
      <c r="F157" t="s">
        <v>121</v>
      </c>
      <c r="H157" t="s">
        <v>195</v>
      </c>
      <c r="I157" t="s">
        <v>59</v>
      </c>
      <c r="P157">
        <v>43480</v>
      </c>
    </row>
    <row r="158" spans="1:24" ht="24.75" customHeight="1" outlineLevel="1" x14ac:dyDescent="0.25">
      <c r="A158">
        <f t="shared" si="2"/>
        <v>155</v>
      </c>
      <c r="B158" t="s">
        <v>121</v>
      </c>
      <c r="C158" t="s">
        <v>41</v>
      </c>
      <c r="D158" t="s">
        <v>441</v>
      </c>
      <c r="E158" t="s">
        <v>123</v>
      </c>
      <c r="F158" t="s">
        <v>121</v>
      </c>
      <c r="G158" t="s">
        <v>31</v>
      </c>
      <c r="H158" t="s">
        <v>29</v>
      </c>
      <c r="I158" t="s">
        <v>151</v>
      </c>
      <c r="J158" t="s">
        <v>153</v>
      </c>
      <c r="K158" t="s">
        <v>154</v>
      </c>
      <c r="L158" t="s">
        <v>155</v>
      </c>
      <c r="M158">
        <v>40652</v>
      </c>
      <c r="N158" t="s">
        <v>36</v>
      </c>
      <c r="O158">
        <v>32874</v>
      </c>
      <c r="P158">
        <v>40742</v>
      </c>
    </row>
    <row r="159" spans="1:24" ht="24.75" customHeight="1" outlineLevel="1" x14ac:dyDescent="0.25">
      <c r="A159">
        <f t="shared" si="2"/>
        <v>156</v>
      </c>
      <c r="B159" t="s">
        <v>753</v>
      </c>
      <c r="C159" t="s">
        <v>41</v>
      </c>
      <c r="D159" t="s">
        <v>170</v>
      </c>
      <c r="E159" t="s">
        <v>152</v>
      </c>
      <c r="F159" t="s">
        <v>121</v>
      </c>
      <c r="G159" t="s">
        <v>31</v>
      </c>
      <c r="H159" t="s">
        <v>32</v>
      </c>
      <c r="I159" t="s">
        <v>151</v>
      </c>
      <c r="P159">
        <v>43400</v>
      </c>
      <c r="X159" t="s">
        <v>539</v>
      </c>
    </row>
    <row r="160" spans="1:24" ht="24.75" customHeight="1" outlineLevel="1" x14ac:dyDescent="0.25">
      <c r="A160">
        <f t="shared" si="2"/>
        <v>157</v>
      </c>
      <c r="B160" t="s">
        <v>753</v>
      </c>
      <c r="C160" t="s">
        <v>41</v>
      </c>
      <c r="D160" t="s">
        <v>390</v>
      </c>
      <c r="E160" t="s">
        <v>389</v>
      </c>
      <c r="F160" t="s">
        <v>121</v>
      </c>
      <c r="G160" t="s">
        <v>31</v>
      </c>
      <c r="H160" t="s">
        <v>268</v>
      </c>
      <c r="I160" t="s">
        <v>151</v>
      </c>
      <c r="P160">
        <v>43400</v>
      </c>
      <c r="X160" t="s">
        <v>539</v>
      </c>
    </row>
    <row r="161" spans="1:24" ht="24.75" customHeight="1" outlineLevel="1" x14ac:dyDescent="0.25">
      <c r="A161">
        <f t="shared" si="2"/>
        <v>158</v>
      </c>
      <c r="B161" t="s">
        <v>753</v>
      </c>
      <c r="C161" t="s">
        <v>41</v>
      </c>
      <c r="D161" t="s">
        <v>526</v>
      </c>
      <c r="E161" t="s">
        <v>525</v>
      </c>
      <c r="F161" t="s">
        <v>121</v>
      </c>
      <c r="G161" t="s">
        <v>31</v>
      </c>
      <c r="H161" t="s">
        <v>195</v>
      </c>
      <c r="I161" t="s">
        <v>151</v>
      </c>
      <c r="P161">
        <v>43435</v>
      </c>
      <c r="X161" t="s">
        <v>539</v>
      </c>
    </row>
    <row r="162" spans="1:24" ht="24.75" customHeight="1" outlineLevel="1" x14ac:dyDescent="0.25">
      <c r="A162">
        <f t="shared" si="2"/>
        <v>159</v>
      </c>
      <c r="B162" t="s">
        <v>753</v>
      </c>
      <c r="C162" t="s">
        <v>37</v>
      </c>
      <c r="D162" t="s">
        <v>523</v>
      </c>
      <c r="E162" t="s">
        <v>524</v>
      </c>
      <c r="F162" t="s">
        <v>121</v>
      </c>
      <c r="G162" t="s">
        <v>31</v>
      </c>
      <c r="H162" t="s">
        <v>195</v>
      </c>
      <c r="I162" t="s">
        <v>151</v>
      </c>
      <c r="J162" t="s">
        <v>243</v>
      </c>
      <c r="K162" t="s">
        <v>244</v>
      </c>
      <c r="L162" t="s">
        <v>245</v>
      </c>
      <c r="M162" t="s">
        <v>246</v>
      </c>
      <c r="N162" t="s">
        <v>247</v>
      </c>
      <c r="P162">
        <v>43435</v>
      </c>
      <c r="X162" t="s">
        <v>539</v>
      </c>
    </row>
    <row r="163" spans="1:24" ht="24.75" customHeight="1" outlineLevel="1" x14ac:dyDescent="0.25">
      <c r="A163">
        <f t="shared" si="2"/>
        <v>160</v>
      </c>
      <c r="B163" t="s">
        <v>753</v>
      </c>
      <c r="C163" t="s">
        <v>30</v>
      </c>
      <c r="D163" t="s">
        <v>391</v>
      </c>
      <c r="E163" t="s">
        <v>241</v>
      </c>
      <c r="F163" t="s">
        <v>121</v>
      </c>
      <c r="G163" t="s">
        <v>31</v>
      </c>
      <c r="H163" t="s">
        <v>268</v>
      </c>
      <c r="I163" t="s">
        <v>151</v>
      </c>
      <c r="J163" t="s">
        <v>157</v>
      </c>
      <c r="K163" t="s">
        <v>158</v>
      </c>
      <c r="L163">
        <v>25136310</v>
      </c>
      <c r="M163">
        <v>43746</v>
      </c>
      <c r="N163" t="s">
        <v>159</v>
      </c>
      <c r="O163">
        <v>34551</v>
      </c>
      <c r="P163">
        <v>43400</v>
      </c>
      <c r="X163" t="s">
        <v>539</v>
      </c>
    </row>
    <row r="164" spans="1:24" ht="24.75" customHeight="1" outlineLevel="1" x14ac:dyDescent="0.25">
      <c r="A164">
        <f t="shared" si="2"/>
        <v>161</v>
      </c>
      <c r="B164" t="s">
        <v>753</v>
      </c>
      <c r="C164" t="s">
        <v>48</v>
      </c>
      <c r="D164" t="s">
        <v>392</v>
      </c>
      <c r="E164" t="s">
        <v>156</v>
      </c>
      <c r="F164" t="s">
        <v>121</v>
      </c>
      <c r="G164" t="s">
        <v>31</v>
      </c>
      <c r="H164" t="s">
        <v>268</v>
      </c>
      <c r="I164" t="s">
        <v>151</v>
      </c>
      <c r="J164" t="s">
        <v>396</v>
      </c>
      <c r="K164" t="s">
        <v>397</v>
      </c>
      <c r="L164" t="s">
        <v>398</v>
      </c>
      <c r="M164" t="s">
        <v>399</v>
      </c>
      <c r="N164" t="s">
        <v>400</v>
      </c>
      <c r="O164" t="s">
        <v>401</v>
      </c>
      <c r="P164">
        <v>43400</v>
      </c>
      <c r="X164" t="s">
        <v>539</v>
      </c>
    </row>
    <row r="165" spans="1:24" ht="24.75" customHeight="1" outlineLevel="1" x14ac:dyDescent="0.25">
      <c r="A165">
        <f t="shared" si="2"/>
        <v>162</v>
      </c>
      <c r="B165" t="s">
        <v>753</v>
      </c>
      <c r="C165" t="s">
        <v>41</v>
      </c>
      <c r="D165" t="s">
        <v>404</v>
      </c>
      <c r="E165" t="s">
        <v>402</v>
      </c>
      <c r="F165" t="s">
        <v>121</v>
      </c>
      <c r="G165" t="s">
        <v>31</v>
      </c>
      <c r="H165" t="s">
        <v>268</v>
      </c>
      <c r="I165" t="s">
        <v>151</v>
      </c>
      <c r="J165" t="s">
        <v>467</v>
      </c>
      <c r="K165" t="s">
        <v>468</v>
      </c>
      <c r="M165" t="s">
        <v>469</v>
      </c>
      <c r="P165">
        <v>43402</v>
      </c>
      <c r="X165" t="s">
        <v>539</v>
      </c>
    </row>
    <row r="166" spans="1:24" ht="24.75" customHeight="1" outlineLevel="1" x14ac:dyDescent="0.25">
      <c r="A166">
        <f t="shared" si="2"/>
        <v>163</v>
      </c>
      <c r="B166" t="s">
        <v>753</v>
      </c>
      <c r="C166" t="s">
        <v>30</v>
      </c>
      <c r="D166" t="s">
        <v>466</v>
      </c>
      <c r="E166" t="s">
        <v>465</v>
      </c>
      <c r="F166" t="s">
        <v>121</v>
      </c>
      <c r="G166" t="s">
        <v>31</v>
      </c>
      <c r="H166" t="s">
        <v>195</v>
      </c>
      <c r="I166" t="s">
        <v>151</v>
      </c>
      <c r="P166">
        <v>43412</v>
      </c>
      <c r="X166" t="s">
        <v>539</v>
      </c>
    </row>
    <row r="168" spans="1:24" ht="24.75" customHeight="1" x14ac:dyDescent="0.25">
      <c r="B168" t="s">
        <v>8</v>
      </c>
      <c r="C168" t="s">
        <v>206</v>
      </c>
      <c r="D168" t="s">
        <v>199</v>
      </c>
      <c r="E168" t="s">
        <v>316</v>
      </c>
      <c r="F168" t="s">
        <v>269</v>
      </c>
      <c r="G168" t="s">
        <v>294</v>
      </c>
      <c r="H168" t="s">
        <v>315</v>
      </c>
      <c r="I168" t="s">
        <v>754</v>
      </c>
      <c r="J168" t="s">
        <v>753</v>
      </c>
      <c r="K168" t="s">
        <v>665</v>
      </c>
      <c r="L168" t="s">
        <v>571</v>
      </c>
      <c r="M168" t="s">
        <v>547</v>
      </c>
    </row>
    <row r="169" spans="1:24" ht="24.75" customHeight="1" x14ac:dyDescent="0.25">
      <c r="B169" t="s">
        <v>32</v>
      </c>
      <c r="C169">
        <f t="shared" ref="C169:J174" si="3">COUNTIFS($B$3:$B$166,C$168,$H$3:$H$166,$B169)-COUNTIFS($B$3:$B$166,C$168,$E$3:$E$166,$B$180,$H$3:$H$166,$B169)</f>
        <v>0</v>
      </c>
      <c r="D169">
        <f t="shared" si="3"/>
        <v>0</v>
      </c>
      <c r="E169">
        <f t="shared" si="3"/>
        <v>1</v>
      </c>
      <c r="F169">
        <f t="shared" si="3"/>
        <v>2</v>
      </c>
      <c r="G169">
        <f t="shared" si="3"/>
        <v>2</v>
      </c>
      <c r="H169">
        <f t="shared" si="3"/>
        <v>0</v>
      </c>
      <c r="I169">
        <f t="shared" si="3"/>
        <v>0</v>
      </c>
      <c r="J169">
        <f t="shared" si="3"/>
        <v>1</v>
      </c>
      <c r="K169">
        <f>SUM(C169:J169)</f>
        <v>6</v>
      </c>
      <c r="L169">
        <f t="shared" ref="L169:M178" si="4">COUNTIFS($B$3:$B$166,L$168,$H$3:$H$166,$B169)-COUNTIFS($B$3:$B$166,L$168,$E$3:$E$166,$B$180,$H$3:$H$166,$B169)</f>
        <v>1</v>
      </c>
      <c r="M169">
        <f t="shared" si="4"/>
        <v>0</v>
      </c>
    </row>
    <row r="170" spans="1:24" ht="24.75" customHeight="1" x14ac:dyDescent="0.25">
      <c r="B170" t="s">
        <v>268</v>
      </c>
      <c r="C170">
        <f t="shared" si="3"/>
        <v>10</v>
      </c>
      <c r="D170">
        <f t="shared" si="3"/>
        <v>14</v>
      </c>
      <c r="E170">
        <f t="shared" si="3"/>
        <v>11</v>
      </c>
      <c r="F170">
        <f t="shared" si="3"/>
        <v>13</v>
      </c>
      <c r="G170">
        <f t="shared" si="3"/>
        <v>5</v>
      </c>
      <c r="H170">
        <f t="shared" si="3"/>
        <v>11</v>
      </c>
      <c r="I170">
        <f t="shared" si="3"/>
        <v>6</v>
      </c>
      <c r="J170">
        <f t="shared" si="3"/>
        <v>4</v>
      </c>
      <c r="K170">
        <f t="shared" ref="K170:K181" si="5">SUM(C170:J170)</f>
        <v>74</v>
      </c>
      <c r="L170">
        <f t="shared" si="4"/>
        <v>9</v>
      </c>
      <c r="M170">
        <f t="shared" si="4"/>
        <v>7</v>
      </c>
    </row>
    <row r="171" spans="1:24" ht="24.75" customHeight="1" x14ac:dyDescent="0.25">
      <c r="B171" t="s">
        <v>38</v>
      </c>
      <c r="C171">
        <f t="shared" si="3"/>
        <v>0</v>
      </c>
      <c r="D171">
        <f t="shared" si="3"/>
        <v>0</v>
      </c>
      <c r="E171">
        <f t="shared" si="3"/>
        <v>0</v>
      </c>
      <c r="F171">
        <f t="shared" si="3"/>
        <v>0</v>
      </c>
      <c r="G171">
        <f t="shared" si="3"/>
        <v>0</v>
      </c>
      <c r="H171">
        <f t="shared" si="3"/>
        <v>0</v>
      </c>
      <c r="I171">
        <f t="shared" si="3"/>
        <v>0</v>
      </c>
      <c r="J171">
        <f t="shared" si="3"/>
        <v>0</v>
      </c>
      <c r="K171">
        <f t="shared" si="5"/>
        <v>0</v>
      </c>
      <c r="L171">
        <f t="shared" si="4"/>
        <v>0</v>
      </c>
      <c r="M171">
        <f t="shared" si="4"/>
        <v>0</v>
      </c>
    </row>
    <row r="172" spans="1:24" ht="24.75" customHeight="1" x14ac:dyDescent="0.25">
      <c r="B172" t="s">
        <v>161</v>
      </c>
      <c r="C172">
        <f t="shared" si="3"/>
        <v>0</v>
      </c>
      <c r="D172">
        <f t="shared" si="3"/>
        <v>0</v>
      </c>
      <c r="E172">
        <f t="shared" si="3"/>
        <v>0</v>
      </c>
      <c r="F172">
        <f t="shared" si="3"/>
        <v>0</v>
      </c>
      <c r="G172">
        <f t="shared" si="3"/>
        <v>0</v>
      </c>
      <c r="H172">
        <f t="shared" si="3"/>
        <v>0</v>
      </c>
      <c r="I172">
        <f t="shared" si="3"/>
        <v>0</v>
      </c>
      <c r="J172">
        <f t="shared" si="3"/>
        <v>0</v>
      </c>
      <c r="K172">
        <f t="shared" si="5"/>
        <v>0</v>
      </c>
      <c r="L172">
        <f t="shared" si="4"/>
        <v>0</v>
      </c>
      <c r="M172">
        <f t="shared" si="4"/>
        <v>0</v>
      </c>
      <c r="R172" t="s">
        <v>162</v>
      </c>
    </row>
    <row r="173" spans="1:24" ht="24.75" customHeight="1" x14ac:dyDescent="0.25">
      <c r="B173" t="s">
        <v>196</v>
      </c>
      <c r="C173">
        <f t="shared" si="3"/>
        <v>0</v>
      </c>
      <c r="D173">
        <f t="shared" si="3"/>
        <v>0</v>
      </c>
      <c r="E173">
        <f t="shared" si="3"/>
        <v>0</v>
      </c>
      <c r="F173">
        <f t="shared" si="3"/>
        <v>0</v>
      </c>
      <c r="G173">
        <f t="shared" si="3"/>
        <v>0</v>
      </c>
      <c r="H173">
        <f t="shared" si="3"/>
        <v>0</v>
      </c>
      <c r="I173">
        <f t="shared" si="3"/>
        <v>0</v>
      </c>
      <c r="J173">
        <f t="shared" si="3"/>
        <v>0</v>
      </c>
      <c r="K173">
        <f t="shared" si="5"/>
        <v>0</v>
      </c>
      <c r="L173">
        <f t="shared" si="4"/>
        <v>0</v>
      </c>
      <c r="M173">
        <f t="shared" si="4"/>
        <v>0</v>
      </c>
    </row>
    <row r="174" spans="1:24" ht="24.75" customHeight="1" x14ac:dyDescent="0.25">
      <c r="B174" t="s">
        <v>195</v>
      </c>
      <c r="C174">
        <f t="shared" si="3"/>
        <v>0</v>
      </c>
      <c r="D174">
        <f t="shared" si="3"/>
        <v>0</v>
      </c>
      <c r="E174">
        <f t="shared" si="3"/>
        <v>5</v>
      </c>
      <c r="F174">
        <f t="shared" si="3"/>
        <v>6</v>
      </c>
      <c r="G174">
        <f t="shared" si="3"/>
        <v>3</v>
      </c>
      <c r="H174">
        <f t="shared" si="3"/>
        <v>0</v>
      </c>
      <c r="I174">
        <f t="shared" si="3"/>
        <v>4</v>
      </c>
      <c r="J174">
        <f t="shared" si="3"/>
        <v>3</v>
      </c>
      <c r="K174">
        <f t="shared" si="5"/>
        <v>21</v>
      </c>
      <c r="L174">
        <f t="shared" si="4"/>
        <v>0</v>
      </c>
      <c r="M174">
        <f t="shared" si="4"/>
        <v>0</v>
      </c>
    </row>
    <row r="175" spans="1:24" ht="24.75" customHeight="1" x14ac:dyDescent="0.25">
      <c r="B175" t="s">
        <v>29</v>
      </c>
      <c r="C175">
        <f>COUNTIFS($B$3:$B$166,C$168,$H$3:$H$166,$B175)-COUNTIFS($B$3:$B$166,C$168,$E$3:$E$166,$B$180,$H$3:$H$166,$B175)-C181</f>
        <v>2</v>
      </c>
      <c r="D175">
        <f t="shared" ref="D175:F178" si="6">COUNTIFS($B$3:$B$166,D$168,$H$3:$H$166,$B175)-COUNTIFS($B$3:$B$166,D$168,$E$3:$E$166,$B$180,$H$3:$H$166,$B175)</f>
        <v>3</v>
      </c>
      <c r="E175">
        <f t="shared" si="6"/>
        <v>2</v>
      </c>
      <c r="F175">
        <f t="shared" si="6"/>
        <v>3</v>
      </c>
      <c r="G175">
        <f>COUNTIFS($B$3:$B$166,G$168,$H$3:$H$166,$B175)-COUNTIFS($B$3:$B$166,G$168,$E$3:$E$166,$B$180,$H$3:$H$166,$B175)-G181</f>
        <v>1</v>
      </c>
      <c r="H175">
        <f>COUNTIFS($B$3:$B$166,H$168,$H$3:$H$166,$B175)-COUNTIFS($B$3:$B$166,H$168,$E$3:$E$166,$B$180,$H$3:$H$166,$B175)</f>
        <v>2</v>
      </c>
      <c r="I175">
        <f>COUNTIFS($B$3:$B$166,I$168,$H$3:$H$166,$B175)-COUNTIFS($B$3:$B$166,I$168,$E$3:$E$166,$B$180,$H$3:$H$166,$B175)-I181</f>
        <v>0</v>
      </c>
      <c r="J175">
        <f>COUNTIFS($B$3:$B$166,J$168,$H$3:$H$166,$B175)-COUNTIFS($B$3:$B$166,J$168,$E$3:$E$166,$B$180,$H$3:$H$166,$B175)-J181</f>
        <v>0</v>
      </c>
      <c r="K175">
        <f t="shared" si="5"/>
        <v>13</v>
      </c>
      <c r="L175">
        <f t="shared" si="4"/>
        <v>0</v>
      </c>
      <c r="M175">
        <f t="shared" si="4"/>
        <v>1</v>
      </c>
    </row>
    <row r="176" spans="1:24" ht="24.75" customHeight="1" x14ac:dyDescent="0.25">
      <c r="B176" t="s">
        <v>26</v>
      </c>
      <c r="C176">
        <f>COUNTIFS($B$3:$B$166,C$168,$H$3:$H$166,$B176)-COUNTIFS($B$3:$B$166,C$168,$E$3:$E$166,$B$180,$H$3:$H$166,$B176)</f>
        <v>0</v>
      </c>
      <c r="D176">
        <f t="shared" si="6"/>
        <v>0</v>
      </c>
      <c r="E176">
        <f t="shared" si="6"/>
        <v>0</v>
      </c>
      <c r="F176">
        <f t="shared" si="6"/>
        <v>0</v>
      </c>
      <c r="G176">
        <f>COUNTIFS($B$3:$B$166,G$168,$H$3:$H$166,$B176)-COUNTIFS($B$3:$B$166,G$168,$E$3:$E$166,$B$180,$H$3:$H$166,$B176)</f>
        <v>0</v>
      </c>
      <c r="H176">
        <f>COUNTIFS($B$3:$B$166,H$168,$H$3:$H$166,$B176)-COUNTIFS($B$3:$B$166,H$168,$E$3:$E$166,$B$180,$H$3:$H$166,$B176)</f>
        <v>0</v>
      </c>
      <c r="I176">
        <f t="shared" ref="I176:J178" si="7">COUNTIFS($B$3:$B$166,I$168,$H$3:$H$166,$B176)-COUNTIFS($B$3:$B$166,I$168,$E$3:$E$166,$B$180,$H$3:$H$166,$B176)</f>
        <v>0</v>
      </c>
      <c r="J176">
        <f t="shared" si="7"/>
        <v>0</v>
      </c>
      <c r="K176">
        <f t="shared" si="5"/>
        <v>0</v>
      </c>
      <c r="L176">
        <f t="shared" si="4"/>
        <v>0</v>
      </c>
      <c r="M176">
        <f t="shared" si="4"/>
        <v>0</v>
      </c>
    </row>
    <row r="177" spans="2:13" ht="24.75" customHeight="1" x14ac:dyDescent="0.25">
      <c r="B177" t="s">
        <v>24</v>
      </c>
      <c r="C177">
        <f>COUNTIFS($B$3:$B$166,C$168,$H$3:$H$166,$B177)-COUNTIFS($B$3:$B$166,C$168,$E$3:$E$166,$B$180,$H$3:$H$166,$B177)</f>
        <v>0</v>
      </c>
      <c r="D177">
        <f t="shared" si="6"/>
        <v>0</v>
      </c>
      <c r="E177">
        <f t="shared" si="6"/>
        <v>0</v>
      </c>
      <c r="F177">
        <f t="shared" si="6"/>
        <v>0</v>
      </c>
      <c r="G177">
        <f>COUNTIFS($B$3:$B$166,G$168,$H$3:$H$166,$B177)-COUNTIFS($B$3:$B$166,G$168,$E$3:$E$166,$B$180,$H$3:$H$166,$B177)</f>
        <v>0</v>
      </c>
      <c r="H177">
        <f>COUNTIFS($B$3:$B$166,H$168,$H$3:$H$166,$B177)-COUNTIFS($B$3:$B$166,H$168,$E$3:$E$166,$B$180,$H$3:$H$166,$B177)</f>
        <v>0</v>
      </c>
      <c r="I177">
        <f t="shared" si="7"/>
        <v>0</v>
      </c>
      <c r="J177">
        <f t="shared" si="7"/>
        <v>0</v>
      </c>
      <c r="K177">
        <f t="shared" si="5"/>
        <v>0</v>
      </c>
      <c r="L177">
        <f t="shared" si="4"/>
        <v>0</v>
      </c>
      <c r="M177">
        <f t="shared" si="4"/>
        <v>0</v>
      </c>
    </row>
    <row r="178" spans="2:13" ht="24.75" customHeight="1" x14ac:dyDescent="0.25">
      <c r="B178" t="s">
        <v>67</v>
      </c>
      <c r="C178">
        <f>COUNTIFS($B$3:$B$166,C$168,$H$3:$H$166,$B178)-COUNTIFS($B$3:$B$166,C$168,$E$3:$E$166,$B$180,$H$3:$H$166,$B178)</f>
        <v>0</v>
      </c>
      <c r="D178">
        <f t="shared" si="6"/>
        <v>1</v>
      </c>
      <c r="E178">
        <f t="shared" si="6"/>
        <v>1</v>
      </c>
      <c r="F178">
        <f t="shared" si="6"/>
        <v>0</v>
      </c>
      <c r="G178">
        <f>COUNTIFS($B$3:$B$166,G$168,$H$3:$H$166,$B178)-COUNTIFS($B$3:$B$166,G$168,$E$3:$E$166,$B$180,$H$3:$H$166,$B178)</f>
        <v>0</v>
      </c>
      <c r="H178">
        <f>COUNTIFS($B$3:$B$166,H$168,$H$3:$H$166,$B178)-COUNTIFS($B$3:$B$166,H$168,$E$3:$E$166,$B$180,$H$3:$H$166,$B178)</f>
        <v>0</v>
      </c>
      <c r="I178">
        <f t="shared" si="7"/>
        <v>0</v>
      </c>
      <c r="J178">
        <f t="shared" si="7"/>
        <v>0</v>
      </c>
      <c r="K178">
        <f t="shared" si="5"/>
        <v>2</v>
      </c>
      <c r="L178">
        <f t="shared" si="4"/>
        <v>0</v>
      </c>
      <c r="M178">
        <f t="shared" si="4"/>
        <v>0</v>
      </c>
    </row>
    <row r="179" spans="2:13" ht="24.75" customHeight="1" x14ac:dyDescent="0.25">
      <c r="B179" t="s">
        <v>163</v>
      </c>
      <c r="C179">
        <f>SUM(C169:C178)</f>
        <v>12</v>
      </c>
      <c r="D179">
        <f t="shared" ref="D179:J179" si="8">SUM(D169:D178)</f>
        <v>18</v>
      </c>
      <c r="E179">
        <f t="shared" si="8"/>
        <v>20</v>
      </c>
      <c r="F179">
        <f t="shared" si="8"/>
        <v>24</v>
      </c>
      <c r="G179">
        <f t="shared" si="8"/>
        <v>11</v>
      </c>
      <c r="H179">
        <f t="shared" si="8"/>
        <v>13</v>
      </c>
      <c r="I179">
        <f t="shared" si="8"/>
        <v>10</v>
      </c>
      <c r="J179">
        <f t="shared" si="8"/>
        <v>8</v>
      </c>
      <c r="K179">
        <f t="shared" si="5"/>
        <v>116</v>
      </c>
      <c r="L179">
        <f>SUM(L169:L178)</f>
        <v>10</v>
      </c>
      <c r="M179">
        <f>SUM(M169:M178)</f>
        <v>8</v>
      </c>
    </row>
    <row r="180" spans="2:13" ht="24.75" customHeight="1" x14ac:dyDescent="0.25">
      <c r="B180" t="s">
        <v>27</v>
      </c>
      <c r="C180">
        <f t="shared" ref="C180:J180" si="9">+COUNTIFS($B$3:$B$166,C$168,$E$3:$E$166,$B$180)</f>
        <v>7</v>
      </c>
      <c r="D180">
        <f t="shared" si="9"/>
        <v>2</v>
      </c>
      <c r="E180">
        <f t="shared" si="9"/>
        <v>0</v>
      </c>
      <c r="F180">
        <f t="shared" si="9"/>
        <v>0</v>
      </c>
      <c r="G180">
        <f t="shared" si="9"/>
        <v>5</v>
      </c>
      <c r="H180">
        <f t="shared" si="9"/>
        <v>5</v>
      </c>
      <c r="I180">
        <f t="shared" si="9"/>
        <v>0</v>
      </c>
      <c r="J180">
        <f t="shared" si="9"/>
        <v>0</v>
      </c>
      <c r="K180">
        <f t="shared" si="5"/>
        <v>19</v>
      </c>
      <c r="L180">
        <f>+COUNTIFS($B$3:$B$166,L$168,$E$3:$E$166,$B$180)</f>
        <v>0</v>
      </c>
      <c r="M180">
        <f>+COUNTIFS($B$3:$B$166,M$168,$E$3:$E$166,$B$180)</f>
        <v>1</v>
      </c>
    </row>
    <row r="181" spans="2:13" ht="24.75" customHeight="1" x14ac:dyDescent="0.25">
      <c r="B181" t="s">
        <v>270</v>
      </c>
      <c r="C181">
        <f t="shared" ref="C181:J181" si="10">+COUNTIFS($B$3:$B$166,C$168,$E$3:$E$166,$B$181)</f>
        <v>1</v>
      </c>
      <c r="D181">
        <f t="shared" si="10"/>
        <v>0</v>
      </c>
      <c r="E181">
        <f t="shared" si="10"/>
        <v>0</v>
      </c>
      <c r="F181">
        <f t="shared" si="10"/>
        <v>0</v>
      </c>
      <c r="G181">
        <f t="shared" si="10"/>
        <v>1</v>
      </c>
      <c r="H181">
        <f t="shared" si="10"/>
        <v>0</v>
      </c>
      <c r="I181">
        <f t="shared" si="10"/>
        <v>0</v>
      </c>
      <c r="J181">
        <f t="shared" si="10"/>
        <v>0</v>
      </c>
      <c r="K181">
        <f t="shared" si="5"/>
        <v>2</v>
      </c>
      <c r="L181">
        <f>+COUNTIFS($B$3:$B$166,L$168,$E$3:$E$166,$B$181)</f>
        <v>0</v>
      </c>
      <c r="M181">
        <f>+COUNTIFS($B$3:$B$166,M$168,$E$3:$E$166,$B$181)</f>
        <v>0</v>
      </c>
    </row>
  </sheetData>
  <autoFilter ref="A3:XEM166" xr:uid="{00000000-0009-0000-0000-000000000000}"/>
  <conditionalFormatting sqref="E182:E1048576 C78 C64:F64 C63 F52 D81:E85 C81:C87 B83:B84 D89:E90 B92:E92 D94:E94 B95:E95 D105:E105 D96:E101 B148:E157">
    <cfRule type="containsText" priority="460" operator="containsText" text="Vacancy">
      <formula>NOT(ISERROR(SEARCH("Vacancy",B52)))</formula>
    </cfRule>
  </conditionalFormatting>
  <conditionalFormatting sqref="E1:E2">
    <cfRule type="containsText" priority="461" operator="containsText" text="Vacancy">
      <formula>NOT(ISERROR(SEARCH("Vacancy",E1)))</formula>
    </cfRule>
  </conditionalFormatting>
  <conditionalFormatting sqref="C168:C169 D175:H175 J175">
    <cfRule type="containsText" priority="455" operator="containsText" text="Vacancy">
      <formula>NOT(ISERROR(SEARCH("Vacancy",C168)))</formula>
    </cfRule>
  </conditionalFormatting>
  <conditionalFormatting sqref="C179">
    <cfRule type="containsText" priority="459" operator="containsText" text="Vacancy">
      <formula>NOT(ISERROR(SEARCH("Vacancy",C179)))</formula>
    </cfRule>
  </conditionalFormatting>
  <conditionalFormatting sqref="E168 I168">
    <cfRule type="containsText" priority="456" operator="containsText" text="Agent">
      <formula>NOT(ISERROR(SEARCH("Agent",E168)))</formula>
    </cfRule>
    <cfRule type="containsText" priority="457" operator="containsText" text="Agent">
      <formula>NOT(ISERROR(SEARCH("Agent",E168)))</formula>
    </cfRule>
    <cfRule type="containsText" priority="458" operator="containsText" text="Agent">
      <formula>NOT(ISERROR(SEARCH("Agent",E168)))</formula>
    </cfRule>
  </conditionalFormatting>
  <conditionalFormatting sqref="D168">
    <cfRule type="containsText" priority="454" operator="containsText" text="Vacancy">
      <formula>NOT(ISERROR(SEARCH("Vacancy",D168)))</formula>
    </cfRule>
  </conditionalFormatting>
  <conditionalFormatting sqref="C170">
    <cfRule type="containsText" priority="453" operator="containsText" text="Vacancy">
      <formula>NOT(ISERROR(SEARCH("Vacancy",C170)))</formula>
    </cfRule>
  </conditionalFormatting>
  <conditionalFormatting sqref="C171:C173 C175:C178">
    <cfRule type="containsText" priority="452" operator="containsText" text="Vacancy">
      <formula>NOT(ISERROR(SEARCH("Vacancy",C171)))</formula>
    </cfRule>
  </conditionalFormatting>
  <conditionalFormatting sqref="C169">
    <cfRule type="containsText" priority="451" operator="containsText" text="Vacancy">
      <formula>NOT(ISERROR(SEARCH("Vacancy",C169)))</formula>
    </cfRule>
  </conditionalFormatting>
  <conditionalFormatting sqref="E3 E7:E13 E16:E25">
    <cfRule type="containsText" priority="450" operator="containsText" text="Vacancy">
      <formula>NOT(ISERROR(SEARCH("Vacancy",E3)))</formula>
    </cfRule>
  </conditionalFormatting>
  <conditionalFormatting sqref="C181">
    <cfRule type="containsText" priority="449" operator="containsText" text="Vacancy">
      <formula>NOT(ISERROR(SEARCH("Vacancy",C181)))</formula>
    </cfRule>
  </conditionalFormatting>
  <conditionalFormatting sqref="C169:C178">
    <cfRule type="containsText" priority="448" operator="containsText" text="Vacancy">
      <formula>NOT(ISERROR(SEARCH("Vacancy",C169)))</formula>
    </cfRule>
  </conditionalFormatting>
  <conditionalFormatting sqref="X179:Y179">
    <cfRule type="containsText" priority="444" operator="containsText" text="Agent">
      <formula>NOT(ISERROR(SEARCH("Agent",X179)))</formula>
    </cfRule>
    <cfRule type="containsText" priority="445" operator="containsText" text="Agent">
      <formula>NOT(ISERROR(SEARCH("Agent",X179)))</formula>
    </cfRule>
    <cfRule type="containsText" priority="446" operator="containsText" text="Agent">
      <formula>NOT(ISERROR(SEARCH("Agent",X179)))</formula>
    </cfRule>
  </conditionalFormatting>
  <conditionalFormatting sqref="X179:Y179">
    <cfRule type="containsText" priority="447" operator="containsText" text="Vacancy">
      <formula>NOT(ISERROR(SEARCH("Vacancy",X179)))</formula>
    </cfRule>
  </conditionalFormatting>
  <conditionalFormatting sqref="X180:Y180">
    <cfRule type="containsText" priority="443" operator="containsText" text="Vacancy">
      <formula>NOT(ISERROR(SEARCH("Vacancy",X180)))</formula>
    </cfRule>
  </conditionalFormatting>
  <conditionalFormatting sqref="X169:Y178">
    <cfRule type="containsText" priority="442" operator="containsText" text="Vacancy">
      <formula>NOT(ISERROR(SEARCH("Vacancy",X169)))</formula>
    </cfRule>
  </conditionalFormatting>
  <conditionalFormatting sqref="X181:Y181">
    <cfRule type="containsText" priority="441" operator="containsText" text="Vacancy">
      <formula>NOT(ISERROR(SEARCH("Vacancy",X181)))</formula>
    </cfRule>
  </conditionalFormatting>
  <conditionalFormatting sqref="K168">
    <cfRule type="containsText" priority="438" operator="containsText" text="Agent">
      <formula>NOT(ISERROR(SEARCH("Agent",K168)))</formula>
    </cfRule>
    <cfRule type="containsText" priority="439" operator="containsText" text="Agent">
      <formula>NOT(ISERROR(SEARCH("Agent",K168)))</formula>
    </cfRule>
    <cfRule type="containsText" priority="440" operator="containsText" text="Agent">
      <formula>NOT(ISERROR(SEARCH("Agent",K168)))</formula>
    </cfRule>
  </conditionalFormatting>
  <conditionalFormatting sqref="K169:K181">
    <cfRule type="containsText" priority="437" operator="containsText" text="Vacancy">
      <formula>NOT(ISERROR(SEARCH("Vacancy",K169)))</formula>
    </cfRule>
  </conditionalFormatting>
  <conditionalFormatting sqref="F168:H168">
    <cfRule type="containsText" priority="434" operator="containsText" text="Agent">
      <formula>NOT(ISERROR(SEARCH("Agent",F168)))</formula>
    </cfRule>
    <cfRule type="containsText" priority="435" operator="containsText" text="Agent">
      <formula>NOT(ISERROR(SEARCH("Agent",F168)))</formula>
    </cfRule>
    <cfRule type="containsText" priority="436" operator="containsText" text="Agent">
      <formula>NOT(ISERROR(SEARCH("Agent",F168)))</formula>
    </cfRule>
  </conditionalFormatting>
  <conditionalFormatting sqref="D182:D1048576">
    <cfRule type="containsText" priority="432" operator="containsText" text="Vacancy">
      <formula>NOT(ISERROR(SEARCH("Vacancy",D182)))</formula>
    </cfRule>
  </conditionalFormatting>
  <conditionalFormatting sqref="D1:D2">
    <cfRule type="containsText" priority="433" operator="containsText" text="Vacancy">
      <formula>NOT(ISERROR(SEARCH("Vacancy",D1)))</formula>
    </cfRule>
  </conditionalFormatting>
  <conditionalFormatting sqref="B168:B169">
    <cfRule type="containsText" priority="430" operator="containsText" text="Vacancy">
      <formula>NOT(ISERROR(SEARCH("Vacancy",B168)))</formula>
    </cfRule>
  </conditionalFormatting>
  <conditionalFormatting sqref="B179">
    <cfRule type="containsText" priority="431" operator="containsText" text="Vacancy">
      <formula>NOT(ISERROR(SEARCH("Vacancy",B179)))</formula>
    </cfRule>
  </conditionalFormatting>
  <conditionalFormatting sqref="B180">
    <cfRule type="containsText" priority="429" operator="containsText" text="Vacancy">
      <formula>NOT(ISERROR(SEARCH("Vacancy",B180)))</formula>
    </cfRule>
  </conditionalFormatting>
  <conditionalFormatting sqref="B170">
    <cfRule type="containsText" priority="428" operator="containsText" text="Vacancy">
      <formula>NOT(ISERROR(SEARCH("Vacancy",B170)))</formula>
    </cfRule>
  </conditionalFormatting>
  <conditionalFormatting sqref="B171:B178">
    <cfRule type="containsText" priority="427" operator="containsText" text="Vacancy">
      <formula>NOT(ISERROR(SEARCH("Vacancy",B171)))</formula>
    </cfRule>
  </conditionalFormatting>
  <conditionalFormatting sqref="D3 D7:D13 D16:D25">
    <cfRule type="containsText" priority="426" operator="containsText" text="Vacancy">
      <formula>NOT(ISERROR(SEARCH("Vacancy",D3)))</formula>
    </cfRule>
  </conditionalFormatting>
  <conditionalFormatting sqref="B181">
    <cfRule type="containsText" priority="425" operator="containsText" text="Vacancy">
      <formula>NOT(ISERROR(SEARCH("Vacancy",B181)))</formula>
    </cfRule>
  </conditionalFormatting>
  <conditionalFormatting sqref="D141">
    <cfRule type="containsText" priority="400" operator="containsText" text="Vacancy">
      <formula>NOT(ISERROR(SEARCH("Vacancy",D141)))</formula>
    </cfRule>
  </conditionalFormatting>
  <conditionalFormatting sqref="D33">
    <cfRule type="containsText" priority="397" operator="containsText" text="Vacancy">
      <formula>NOT(ISERROR(SEARCH("Vacancy",D33)))</formula>
    </cfRule>
  </conditionalFormatting>
  <conditionalFormatting sqref="D45">
    <cfRule type="containsText" priority="396" operator="containsText" text="Vacancy">
      <formula>NOT(ISERROR(SEARCH("Vacancy",D45)))</formula>
    </cfRule>
  </conditionalFormatting>
  <conditionalFormatting sqref="D41">
    <cfRule type="containsText" priority="395" operator="containsText" text="Vacancy">
      <formula>NOT(ISERROR(SEARCH("Vacancy",D41)))</formula>
    </cfRule>
  </conditionalFormatting>
  <conditionalFormatting sqref="D38">
    <cfRule type="containsText" priority="398" operator="containsText" text="Vacancy">
      <formula>NOT(ISERROR(SEARCH("Vacancy",D38)))</formula>
    </cfRule>
  </conditionalFormatting>
  <conditionalFormatting sqref="D39">
    <cfRule type="containsText" priority="399" operator="containsText" text="Vacancy">
      <formula>NOT(ISERROR(SEARCH("Vacancy",D39)))</formula>
    </cfRule>
  </conditionalFormatting>
  <conditionalFormatting sqref="D46">
    <cfRule type="containsText" priority="394" operator="containsText" text="Vacancy">
      <formula>NOT(ISERROR(SEARCH("Vacancy",D46)))</formula>
    </cfRule>
  </conditionalFormatting>
  <conditionalFormatting sqref="E29">
    <cfRule type="containsText" priority="392" operator="containsText" text="Vacancy">
      <formula>NOT(ISERROR(SEARCH("Vacancy",E29)))</formula>
    </cfRule>
  </conditionalFormatting>
  <conditionalFormatting sqref="B29">
    <cfRule type="containsText" priority="390" operator="containsText" text="Vacancy">
      <formula>NOT(ISERROR(SEARCH("Vacancy",B29)))</formula>
    </cfRule>
  </conditionalFormatting>
  <conditionalFormatting sqref="D29">
    <cfRule type="containsText" priority="391" operator="containsText" text="Vacancy">
      <formula>NOT(ISERROR(SEARCH("Vacancy",D29)))</formula>
    </cfRule>
  </conditionalFormatting>
  <conditionalFormatting sqref="B32 B41:C41 C45 B44:D44 B34:E34">
    <cfRule type="containsText" priority="424" operator="containsText" text="Vacancy">
      <formula>NOT(ISERROR(SEARCH("Vacancy",B32)))</formula>
    </cfRule>
  </conditionalFormatting>
  <conditionalFormatting sqref="E26:E27">
    <cfRule type="containsText" priority="423" operator="containsText" text="Vacancy">
      <formula>NOT(ISERROR(SEARCH("Vacancy",E26)))</formula>
    </cfRule>
  </conditionalFormatting>
  <conditionalFormatting sqref="B38 C30:C33">
    <cfRule type="containsText" priority="422" operator="containsText" text="Vacancy">
      <formula>NOT(ISERROR(SEARCH("Vacancy",B30)))</formula>
    </cfRule>
  </conditionalFormatting>
  <conditionalFormatting sqref="B30 E30">
    <cfRule type="containsText" priority="421" operator="containsText" text="Vacancy">
      <formula>NOT(ISERROR(SEARCH("Vacancy",B30)))</formula>
    </cfRule>
  </conditionalFormatting>
  <conditionalFormatting sqref="B36:C36 E36">
    <cfRule type="containsText" priority="420" operator="containsText" text="Vacancy">
      <formula>NOT(ISERROR(SEARCH("Vacancy",B36)))</formula>
    </cfRule>
  </conditionalFormatting>
  <conditionalFormatting sqref="B37:C37 E37">
    <cfRule type="containsText" priority="419" operator="containsText" text="Vacancy">
      <formula>NOT(ISERROR(SEARCH("Vacancy",B37)))</formula>
    </cfRule>
  </conditionalFormatting>
  <conditionalFormatting sqref="B31 E31 E43:E47">
    <cfRule type="containsText" priority="418" operator="containsText" text="Vacancy">
      <formula>NOT(ISERROR(SEARCH("Vacancy",B31)))</formula>
    </cfRule>
  </conditionalFormatting>
  <conditionalFormatting sqref="E141 C141:C146">
    <cfRule type="containsText" priority="417" operator="containsText" text="Vacancy">
      <formula>NOT(ISERROR(SEARCH("Vacancy",C141)))</formula>
    </cfRule>
  </conditionalFormatting>
  <conditionalFormatting sqref="C38">
    <cfRule type="containsText" priority="415" operator="containsText" text="Vacancy">
      <formula>NOT(ISERROR(SEARCH("Vacancy",C38)))</formula>
    </cfRule>
  </conditionalFormatting>
  <conditionalFormatting sqref="E38">
    <cfRule type="containsText" priority="414" operator="containsText" text="Vacancy">
      <formula>NOT(ISERROR(SEARCH("Vacancy",E38)))</formula>
    </cfRule>
  </conditionalFormatting>
  <conditionalFormatting sqref="C43">
    <cfRule type="containsText" priority="412" operator="containsText" text="Vacancy">
      <formula>NOT(ISERROR(SEARCH("Vacancy",C43)))</formula>
    </cfRule>
  </conditionalFormatting>
  <conditionalFormatting sqref="B33">
    <cfRule type="containsText" priority="411" operator="containsText" text="Vacancy">
      <formula>NOT(ISERROR(SEARCH("Vacancy",B33)))</formula>
    </cfRule>
  </conditionalFormatting>
  <conditionalFormatting sqref="B43">
    <cfRule type="containsText" priority="413" operator="containsText" text="Vacancy">
      <formula>NOT(ISERROR(SEARCH("Vacancy",B43)))</formula>
    </cfRule>
  </conditionalFormatting>
  <conditionalFormatting sqref="D26:D27">
    <cfRule type="containsText" priority="407" operator="containsText" text="Vacancy">
      <formula>NOT(ISERROR(SEARCH("Vacancy",D26)))</formula>
    </cfRule>
  </conditionalFormatting>
  <conditionalFormatting sqref="D30">
    <cfRule type="containsText" priority="404" operator="containsText" text="Vacancy">
      <formula>NOT(ISERROR(SEARCH("Vacancy",D30)))</formula>
    </cfRule>
  </conditionalFormatting>
  <conditionalFormatting sqref="D36">
    <cfRule type="containsText" priority="403" operator="containsText" text="Vacancy">
      <formula>NOT(ISERROR(SEARCH("Vacancy",D36)))</formula>
    </cfRule>
  </conditionalFormatting>
  <conditionalFormatting sqref="B39:C39 E39">
    <cfRule type="containsText" priority="416" operator="containsText" text="Vacancy">
      <formula>NOT(ISERROR(SEARCH("Vacancy",B39)))</formula>
    </cfRule>
  </conditionalFormatting>
  <conditionalFormatting sqref="C46">
    <cfRule type="containsText" priority="406" operator="containsText" text="Vacancy">
      <formula>NOT(ISERROR(SEARCH("Vacancy",C46)))</formula>
    </cfRule>
  </conditionalFormatting>
  <conditionalFormatting sqref="B46">
    <cfRule type="containsText" priority="405" operator="containsText" text="Vacancy">
      <formula>NOT(ISERROR(SEARCH("Vacancy",B46)))</formula>
    </cfRule>
  </conditionalFormatting>
  <conditionalFormatting sqref="D37">
    <cfRule type="containsText" priority="402" operator="containsText" text="Vacancy">
      <formula>NOT(ISERROR(SEARCH("Vacancy",D37)))</formula>
    </cfRule>
  </conditionalFormatting>
  <conditionalFormatting sqref="D31 D43">
    <cfRule type="containsText" priority="401" operator="containsText" text="Vacancy">
      <formula>NOT(ISERROR(SEARCH("Vacancy",D31)))</formula>
    </cfRule>
  </conditionalFormatting>
  <conditionalFormatting sqref="B45">
    <cfRule type="containsText" priority="409" operator="containsText" text="Vacancy">
      <formula>NOT(ISERROR(SEARCH("Vacancy",B45)))</formula>
    </cfRule>
  </conditionalFormatting>
  <conditionalFormatting sqref="E33">
    <cfRule type="containsText" priority="410" operator="containsText" text="Vacancy">
      <formula>NOT(ISERROR(SEARCH("Vacancy",E33)))</formula>
    </cfRule>
  </conditionalFormatting>
  <conditionalFormatting sqref="E41">
    <cfRule type="containsText" priority="408" operator="containsText" text="Vacancy">
      <formula>NOT(ISERROR(SEARCH("Vacancy",E41)))</formula>
    </cfRule>
  </conditionalFormatting>
  <conditionalFormatting sqref="C29">
    <cfRule type="containsText" priority="393" operator="containsText" text="Vacancy">
      <formula>NOT(ISERROR(SEARCH("Vacancy",C29)))</formula>
    </cfRule>
  </conditionalFormatting>
  <conditionalFormatting sqref="E48">
    <cfRule type="containsText" priority="383" operator="containsText" text="Vacancy">
      <formula>NOT(ISERROR(SEARCH("Vacancy",E48)))</formula>
    </cfRule>
  </conditionalFormatting>
  <conditionalFormatting sqref="E56">
    <cfRule type="containsText" priority="387" operator="containsText" text="Vacancy">
      <formula>NOT(ISERROR(SEARCH("Vacancy",E56)))</formula>
    </cfRule>
  </conditionalFormatting>
  <conditionalFormatting sqref="C59">
    <cfRule type="containsText" priority="386" operator="containsText" text="Vacancy">
      <formula>NOT(ISERROR(SEARCH("Vacancy",C59)))</formula>
    </cfRule>
  </conditionalFormatting>
  <conditionalFormatting sqref="C58">
    <cfRule type="containsText" priority="385" operator="containsText" text="Vacancy">
      <formula>NOT(ISERROR(SEARCH("Vacancy",C58)))</formula>
    </cfRule>
  </conditionalFormatting>
  <conditionalFormatting sqref="E53">
    <cfRule type="containsText" priority="384" operator="containsText" text="Vacancy">
      <formula>NOT(ISERROR(SEARCH("Vacancy",E53)))</formula>
    </cfRule>
  </conditionalFormatting>
  <conditionalFormatting sqref="C60">
    <cfRule type="containsText" priority="389" operator="containsText" text="Vacancy">
      <formula>NOT(ISERROR(SEARCH("Vacancy",C60)))</formula>
    </cfRule>
  </conditionalFormatting>
  <conditionalFormatting sqref="C53">
    <cfRule type="containsText" priority="388" operator="containsText" text="Vacancy">
      <formula>NOT(ISERROR(SEARCH("Vacancy",C53)))</formula>
    </cfRule>
  </conditionalFormatting>
  <conditionalFormatting sqref="E67">
    <cfRule type="containsText" priority="380" operator="containsText" text="Vacancy">
      <formula>NOT(ISERROR(SEARCH("Vacancy",E67)))</formula>
    </cfRule>
  </conditionalFormatting>
  <conditionalFormatting sqref="C52">
    <cfRule type="containsText" priority="382" operator="containsText" text="Vacancy">
      <formula>NOT(ISERROR(SEARCH("Vacancy",C52)))</formula>
    </cfRule>
  </conditionalFormatting>
  <conditionalFormatting sqref="C56">
    <cfRule type="containsText" priority="381" operator="containsText" text="Vacancy">
      <formula>NOT(ISERROR(SEARCH("Vacancy",C56)))</formula>
    </cfRule>
  </conditionalFormatting>
  <conditionalFormatting sqref="E51">
    <cfRule type="containsText" priority="375" operator="containsText" text="Vacancy">
      <formula>NOT(ISERROR(SEARCH("Vacancy",E51)))</formula>
    </cfRule>
  </conditionalFormatting>
  <conditionalFormatting sqref="D56">
    <cfRule type="containsText" priority="379" operator="containsText" text="Vacancy">
      <formula>NOT(ISERROR(SEARCH("Vacancy",D56)))</formula>
    </cfRule>
  </conditionalFormatting>
  <conditionalFormatting sqref="D53">
    <cfRule type="containsText" priority="378" operator="containsText" text="Vacancy">
      <formula>NOT(ISERROR(SEARCH("Vacancy",D53)))</formula>
    </cfRule>
  </conditionalFormatting>
  <conditionalFormatting sqref="D51">
    <cfRule type="containsText" priority="374" operator="containsText" text="Vacancy">
      <formula>NOT(ISERROR(SEARCH("Vacancy",D51)))</formula>
    </cfRule>
  </conditionalFormatting>
  <conditionalFormatting sqref="D48">
    <cfRule type="containsText" priority="377" operator="containsText" text="Vacancy">
      <formula>NOT(ISERROR(SEARCH("Vacancy",D48)))</formula>
    </cfRule>
  </conditionalFormatting>
  <conditionalFormatting sqref="B60 B56">
    <cfRule type="containsText" priority="373" operator="containsText" text="Vacancy">
      <formula>NOT(ISERROR(SEARCH("Vacancy",B56)))</formula>
    </cfRule>
  </conditionalFormatting>
  <conditionalFormatting sqref="D67">
    <cfRule type="containsText" priority="376" operator="containsText" text="Vacancy">
      <formula>NOT(ISERROR(SEARCH("Vacancy",D67)))</formula>
    </cfRule>
  </conditionalFormatting>
  <conditionalFormatting sqref="B50">
    <cfRule type="containsText" priority="372" operator="containsText" text="Vacancy">
      <formula>NOT(ISERROR(SEARCH("Vacancy",B50)))</formula>
    </cfRule>
  </conditionalFormatting>
  <conditionalFormatting sqref="B53">
    <cfRule type="containsText" priority="371" operator="containsText" text="Vacancy">
      <formula>NOT(ISERROR(SEARCH("Vacancy",B53)))</formula>
    </cfRule>
  </conditionalFormatting>
  <conditionalFormatting sqref="B59">
    <cfRule type="containsText" priority="370" operator="containsText" text="Vacancy">
      <formula>NOT(ISERROR(SEARCH("Vacancy",B59)))</formula>
    </cfRule>
  </conditionalFormatting>
  <conditionalFormatting sqref="B58">
    <cfRule type="containsText" priority="369" operator="containsText" text="Vacancy">
      <formula>NOT(ISERROR(SEARCH("Vacancy",B58)))</formula>
    </cfRule>
  </conditionalFormatting>
  <conditionalFormatting sqref="B52">
    <cfRule type="containsText" priority="368" operator="containsText" text="Vacancy">
      <formula>NOT(ISERROR(SEARCH("Vacancy",B52)))</formula>
    </cfRule>
  </conditionalFormatting>
  <conditionalFormatting sqref="B67">
    <cfRule type="containsText" priority="367" operator="containsText" text="Vacancy">
      <formula>NOT(ISERROR(SEARCH("Vacancy",B67)))</formula>
    </cfRule>
  </conditionalFormatting>
  <conditionalFormatting sqref="B51">
    <cfRule type="containsText" priority="366" operator="containsText" text="Vacancy">
      <formula>NOT(ISERROR(SEARCH("Vacancy",B51)))</formula>
    </cfRule>
  </conditionalFormatting>
  <conditionalFormatting sqref="XEE57 B57">
    <cfRule type="containsText" priority="362" operator="containsText" text="Vacancy">
      <formula>NOT(ISERROR(SEARCH("Vacancy",B57)))</formula>
    </cfRule>
  </conditionalFormatting>
  <conditionalFormatting sqref="XEF57 C57">
    <cfRule type="containsText" priority="365" operator="containsText" text="Vacancy">
      <formula>NOT(ISERROR(SEARCH("Vacancy",C57)))</formula>
    </cfRule>
  </conditionalFormatting>
  <conditionalFormatting sqref="XEH57 E57">
    <cfRule type="containsText" priority="364" operator="containsText" text="Vacancy">
      <formula>NOT(ISERROR(SEARCH("Vacancy",E57)))</formula>
    </cfRule>
  </conditionalFormatting>
  <conditionalFormatting sqref="B71 E71">
    <cfRule type="containsText" priority="351" operator="containsText" text="Vacancy">
      <formula>NOT(ISERROR(SEARCH("Vacancy",B71)))</formula>
    </cfRule>
  </conditionalFormatting>
  <conditionalFormatting sqref="XEF62 XDQ62 C62 C65:C67">
    <cfRule type="containsText" priority="360" operator="containsText" text="Vacancy">
      <formula>NOT(ISERROR(SEARCH("Vacancy",C62)))</formula>
    </cfRule>
  </conditionalFormatting>
  <conditionalFormatting sqref="XED57">
    <cfRule type="containsText" priority="361" operator="containsText" text="Vacancy">
      <formula>NOT(ISERROR(SEARCH("Vacancy",XED57)))</formula>
    </cfRule>
  </conditionalFormatting>
  <conditionalFormatting sqref="XEG57 D57">
    <cfRule type="containsText" priority="363" operator="containsText" text="Vacancy">
      <formula>NOT(ISERROR(SEARCH("Vacancy",D57)))</formula>
    </cfRule>
  </conditionalFormatting>
  <conditionalFormatting sqref="B73 E73">
    <cfRule type="containsText" priority="350" operator="containsText" text="Vacancy">
      <formula>NOT(ISERROR(SEARCH("Vacancy",B73)))</formula>
    </cfRule>
  </conditionalFormatting>
  <conditionalFormatting sqref="XED62 XDO62">
    <cfRule type="containsText" priority="356" operator="containsText" text="Vacancy">
      <formula>NOT(ISERROR(SEARCH("Vacancy",XDO62)))</formula>
    </cfRule>
  </conditionalFormatting>
  <conditionalFormatting sqref="B85:B87">
    <cfRule type="containsText" priority="349" operator="containsText" text="Vacancy">
      <formula>NOT(ISERROR(SEARCH("Vacancy",B85)))</formula>
    </cfRule>
  </conditionalFormatting>
  <conditionalFormatting sqref="XEH62 XDS62 E62">
    <cfRule type="containsText" priority="359" operator="containsText" text="Vacancy">
      <formula>NOT(ISERROR(SEARCH("Vacancy",E62)))</formula>
    </cfRule>
  </conditionalFormatting>
  <conditionalFormatting sqref="XEG62 XDR62 D62">
    <cfRule type="containsText" priority="358" operator="containsText" text="Vacancy">
      <formula>NOT(ISERROR(SEARCH("Vacancy",D62)))</formula>
    </cfRule>
  </conditionalFormatting>
  <conditionalFormatting sqref="XEE62 XDP62 B62">
    <cfRule type="containsText" priority="357" operator="containsText" text="Vacancy">
      <formula>NOT(ISERROR(SEARCH("Vacancy",B62)))</formula>
    </cfRule>
  </conditionalFormatting>
  <conditionalFormatting sqref="B82">
    <cfRule type="containsText" priority="348" operator="containsText" text="Vacancy">
      <formula>NOT(ISERROR(SEARCH("Vacancy",B82)))</formula>
    </cfRule>
  </conditionalFormatting>
  <conditionalFormatting sqref="B70:C70">
    <cfRule type="containsText" priority="352" operator="containsText" text="Vacancy">
      <formula>NOT(ISERROR(SEARCH("Vacancy",B70)))</formula>
    </cfRule>
  </conditionalFormatting>
  <conditionalFormatting sqref="E72">
    <cfRule type="containsText" priority="345" operator="containsText" text="Vacancy">
      <formula>NOT(ISERROR(SEARCH("Vacancy",E72)))</formula>
    </cfRule>
  </conditionalFormatting>
  <conditionalFormatting sqref="C51">
    <cfRule type="containsText" priority="354" operator="containsText" text="Vacancy">
      <formula>NOT(ISERROR(SEARCH("Vacancy",C51)))</formula>
    </cfRule>
  </conditionalFormatting>
  <conditionalFormatting sqref="C50">
    <cfRule type="containsText" priority="355" operator="containsText" text="Vacancy">
      <formula>NOT(ISERROR(SEARCH("Vacancy",C50)))</formula>
    </cfRule>
  </conditionalFormatting>
  <conditionalFormatting sqref="B77 E77 D70:E70 C71:E73">
    <cfRule type="containsText" priority="353" operator="containsText" text="Vacancy">
      <formula>NOT(ISERROR(SEARCH("Vacancy",B70)))</formula>
    </cfRule>
  </conditionalFormatting>
  <conditionalFormatting sqref="B72 E72">
    <cfRule type="containsText" priority="346" operator="containsText" text="Vacancy">
      <formula>NOT(ISERROR(SEARCH("Vacancy",B72)))</formula>
    </cfRule>
  </conditionalFormatting>
  <conditionalFormatting sqref="B81">
    <cfRule type="containsText" priority="347" operator="containsText" text="Vacancy">
      <formula>NOT(ISERROR(SEARCH("Vacancy",B81)))</formula>
    </cfRule>
  </conditionalFormatting>
  <conditionalFormatting sqref="E83">
    <cfRule type="containsText" priority="343" operator="containsText" text="Vacancy">
      <formula>NOT(ISERROR(SEARCH("Vacancy",E83)))</formula>
    </cfRule>
  </conditionalFormatting>
  <conditionalFormatting sqref="E87">
    <cfRule type="containsText" priority="337" operator="containsText" text="Vacancy">
      <formula>NOT(ISERROR(SEARCH("Vacancy",E87)))</formula>
    </cfRule>
  </conditionalFormatting>
  <conditionalFormatting sqref="E85">
    <cfRule type="containsText" priority="342" operator="containsText" text="Vacancy">
      <formula>NOT(ISERROR(SEARCH("Vacancy",E85)))</formula>
    </cfRule>
  </conditionalFormatting>
  <conditionalFormatting sqref="E77">
    <cfRule type="containsText" priority="344" operator="containsText" text="Vacancy">
      <formula>NOT(ISERROR(SEARCH("Vacancy",E77)))</formula>
    </cfRule>
  </conditionalFormatting>
  <conditionalFormatting sqref="E82">
    <cfRule type="containsText" priority="341" operator="containsText" text="Vacancy">
      <formula>NOT(ISERROR(SEARCH("Vacancy",E82)))</formula>
    </cfRule>
  </conditionalFormatting>
  <conditionalFormatting sqref="E84">
    <cfRule type="containsText" priority="340" operator="containsText" text="Vacancy">
      <formula>NOT(ISERROR(SEARCH("Vacancy",E84)))</formula>
    </cfRule>
  </conditionalFormatting>
  <conditionalFormatting sqref="E84">
    <cfRule type="containsText" priority="339" operator="containsText" text="Vacancy">
      <formula>NOT(ISERROR(SEARCH("Vacancy",E84)))</formula>
    </cfRule>
  </conditionalFormatting>
  <conditionalFormatting sqref="E87">
    <cfRule type="containsText" priority="338" operator="containsText" text="Vacancy">
      <formula>NOT(ISERROR(SEARCH("Vacancy",E87)))</formula>
    </cfRule>
  </conditionalFormatting>
  <conditionalFormatting sqref="E86">
    <cfRule type="duplicateValues" priority="334"/>
  </conditionalFormatting>
  <conditionalFormatting sqref="E86">
    <cfRule type="duplicateValues" priority="335"/>
    <cfRule type="duplicateValues" priority="336"/>
  </conditionalFormatting>
  <conditionalFormatting sqref="C74:C77">
    <cfRule type="containsText" priority="333" operator="containsText" text="Vacancy">
      <formula>NOT(ISERROR(SEARCH("Vacancy",C74)))</formula>
    </cfRule>
  </conditionalFormatting>
  <conditionalFormatting sqref="E74:E75">
    <cfRule type="containsText" priority="330" operator="containsText" text="Vacancy">
      <formula>NOT(ISERROR(SEARCH("Vacancy",E74)))</formula>
    </cfRule>
  </conditionalFormatting>
  <conditionalFormatting sqref="E74:E75 B74:B76">
    <cfRule type="containsText" priority="332" operator="containsText" text="Vacancy">
      <formula>NOT(ISERROR(SEARCH("Vacancy",B74)))</formula>
    </cfRule>
  </conditionalFormatting>
  <conditionalFormatting sqref="E74:E75">
    <cfRule type="containsText" priority="331" operator="containsText" text="Vacancy">
      <formula>NOT(ISERROR(SEARCH("Vacancy",E74)))</formula>
    </cfRule>
  </conditionalFormatting>
  <conditionalFormatting sqref="D77">
    <cfRule type="containsText" priority="329" operator="containsText" text="Vacancy">
      <formula>NOT(ISERROR(SEARCH("Vacancy",D77)))</formula>
    </cfRule>
  </conditionalFormatting>
  <conditionalFormatting sqref="D71">
    <cfRule type="containsText" priority="328" operator="containsText" text="Vacancy">
      <formula>NOT(ISERROR(SEARCH("Vacancy",D71)))</formula>
    </cfRule>
  </conditionalFormatting>
  <conditionalFormatting sqref="D73">
    <cfRule type="containsText" priority="327" operator="containsText" text="Vacancy">
      <formula>NOT(ISERROR(SEARCH("Vacancy",D73)))</formula>
    </cfRule>
  </conditionalFormatting>
  <conditionalFormatting sqref="D72">
    <cfRule type="containsText" priority="326" operator="containsText" text="Vacancy">
      <formula>NOT(ISERROR(SEARCH("Vacancy",D72)))</formula>
    </cfRule>
  </conditionalFormatting>
  <conditionalFormatting sqref="D72">
    <cfRule type="containsText" priority="325" operator="containsText" text="Vacancy">
      <formula>NOT(ISERROR(SEARCH("Vacancy",D72)))</formula>
    </cfRule>
  </conditionalFormatting>
  <conditionalFormatting sqref="D77">
    <cfRule type="containsText" priority="324" operator="containsText" text="Vacancy">
      <formula>NOT(ISERROR(SEARCH("Vacancy",D77)))</formula>
    </cfRule>
  </conditionalFormatting>
  <conditionalFormatting sqref="D85">
    <cfRule type="containsText" priority="322" operator="containsText" text="Vacancy">
      <formula>NOT(ISERROR(SEARCH("Vacancy",D85)))</formula>
    </cfRule>
  </conditionalFormatting>
  <conditionalFormatting sqref="D82">
    <cfRule type="containsText" priority="321" operator="containsText" text="Vacancy">
      <formula>NOT(ISERROR(SEARCH("Vacancy",D82)))</formula>
    </cfRule>
  </conditionalFormatting>
  <conditionalFormatting sqref="D84">
    <cfRule type="containsText" priority="320" operator="containsText" text="Vacancy">
      <formula>NOT(ISERROR(SEARCH("Vacancy",D84)))</formula>
    </cfRule>
  </conditionalFormatting>
  <conditionalFormatting sqref="D87">
    <cfRule type="containsText" priority="318" operator="containsText" text="Vacancy">
      <formula>NOT(ISERROR(SEARCH("Vacancy",D87)))</formula>
    </cfRule>
  </conditionalFormatting>
  <conditionalFormatting sqref="D87">
    <cfRule type="containsText" priority="317" operator="containsText" text="Vacancy">
      <formula>NOT(ISERROR(SEARCH("Vacancy",D87)))</formula>
    </cfRule>
  </conditionalFormatting>
  <conditionalFormatting sqref="D84">
    <cfRule type="containsText" priority="319" operator="containsText" text="Vacancy">
      <formula>NOT(ISERROR(SEARCH("Vacancy",D84)))</formula>
    </cfRule>
  </conditionalFormatting>
  <conditionalFormatting sqref="D74:D76">
    <cfRule type="containsText" priority="313" operator="containsText" text="Vacancy">
      <formula>NOT(ISERROR(SEARCH("Vacancy",D74)))</formula>
    </cfRule>
  </conditionalFormatting>
  <conditionalFormatting sqref="D83">
    <cfRule type="containsText" priority="323" operator="containsText" text="Vacancy">
      <formula>NOT(ISERROR(SEARCH("Vacancy",D83)))</formula>
    </cfRule>
  </conditionalFormatting>
  <conditionalFormatting sqref="D86">
    <cfRule type="duplicateValues" priority="314"/>
  </conditionalFormatting>
  <conditionalFormatting sqref="D86">
    <cfRule type="duplicateValues" priority="315"/>
    <cfRule type="duplicateValues" priority="316"/>
  </conditionalFormatting>
  <conditionalFormatting sqref="D74:D76">
    <cfRule type="containsText" priority="312" operator="containsText" text="Vacancy">
      <formula>NOT(ISERROR(SEARCH("Vacancy",D74)))</formula>
    </cfRule>
  </conditionalFormatting>
  <conditionalFormatting sqref="D74:D76">
    <cfRule type="containsText" priority="311" operator="containsText" text="Vacancy">
      <formula>NOT(ISERROR(SEARCH("Vacancy",D74)))</formula>
    </cfRule>
  </conditionalFormatting>
  <conditionalFormatting sqref="D78">
    <cfRule type="containsText" priority="310" operator="containsText" text="Vacancy">
      <formula>NOT(ISERROR(SEARCH("Vacancy",D78)))</formula>
    </cfRule>
  </conditionalFormatting>
  <conditionalFormatting sqref="B78">
    <cfRule type="containsText" priority="309" operator="containsText" text="Vacancy">
      <formula>NOT(ISERROR(SEARCH("Vacancy",B78)))</formula>
    </cfRule>
  </conditionalFormatting>
  <conditionalFormatting sqref="B114 B116:B118">
    <cfRule type="containsText" priority="304" operator="containsText" text="Vacancy">
      <formula>NOT(ISERROR(SEARCH("Vacancy",B114)))</formula>
    </cfRule>
  </conditionalFormatting>
  <conditionalFormatting sqref="C114">
    <cfRule type="containsText" priority="305" operator="containsText" text="Vacancy">
      <formula>NOT(ISERROR(SEARCH("Vacancy",C114)))</formula>
    </cfRule>
  </conditionalFormatting>
  <conditionalFormatting sqref="D116:D117">
    <cfRule type="containsText" priority="291" operator="containsText" text="Vacancy">
      <formula>NOT(ISERROR(SEARCH("Vacancy",D116)))</formula>
    </cfRule>
  </conditionalFormatting>
  <conditionalFormatting sqref="D114">
    <cfRule type="containsText" priority="292" operator="containsText" text="Vacancy">
      <formula>NOT(ISERROR(SEARCH("Vacancy",D114)))</formula>
    </cfRule>
  </conditionalFormatting>
  <conditionalFormatting sqref="D116:D117">
    <cfRule type="containsText" priority="290" operator="containsText" text="Vacancy">
      <formula>NOT(ISERROR(SEARCH("Vacancy",D116)))</formula>
    </cfRule>
  </conditionalFormatting>
  <conditionalFormatting sqref="XEF121">
    <cfRule type="containsText" priority="284" operator="containsText" text="Vacancy">
      <formula>NOT(ISERROR(SEARCH("Vacancy",XEF121)))</formula>
    </cfRule>
  </conditionalFormatting>
  <conditionalFormatting sqref="C121">
    <cfRule type="containsText" priority="275" operator="containsText" text="Vacancy">
      <formula>NOT(ISERROR(SEARCH("Vacancy",C121)))</formula>
    </cfRule>
  </conditionalFormatting>
  <conditionalFormatting sqref="D115">
    <cfRule type="containsText" priority="273" operator="containsText" text="Vacancy">
      <formula>NOT(ISERROR(SEARCH("Vacancy",D115)))</formula>
    </cfRule>
  </conditionalFormatting>
  <conditionalFormatting sqref="E118 C118 B119:B120 B124:C128 E125:E127">
    <cfRule type="containsText" priority="308" operator="containsText" text="Vacancy">
      <formula>NOT(ISERROR(SEARCH("Vacancy",B118)))</formula>
    </cfRule>
  </conditionalFormatting>
  <conditionalFormatting sqref="E118">
    <cfRule type="containsText" priority="306" operator="containsText" text="Vacancy">
      <formula>NOT(ISERROR(SEARCH("Vacancy",E118)))</formula>
    </cfRule>
  </conditionalFormatting>
  <conditionalFormatting sqref="B120">
    <cfRule type="containsText" priority="307" operator="containsText" text="Vacancy">
      <formula>NOT(ISERROR(SEARCH("Vacancy",B120)))</formula>
    </cfRule>
  </conditionalFormatting>
  <conditionalFormatting sqref="E114">
    <cfRule type="containsText" priority="303" operator="containsText" text="Vacancy">
      <formula>NOT(ISERROR(SEARCH("Vacancy",E114)))</formula>
    </cfRule>
  </conditionalFormatting>
  <conditionalFormatting sqref="C116:C117 E116:E117">
    <cfRule type="containsText" priority="302" operator="containsText" text="Vacancy">
      <formula>NOT(ISERROR(SEARCH("Vacancy",C116)))</formula>
    </cfRule>
  </conditionalFormatting>
  <conditionalFormatting sqref="E138">
    <cfRule type="containsText" priority="256" operator="containsText" text="Vacancy">
      <formula>NOT(ISERROR(SEARCH("Vacancy",E138)))</formula>
    </cfRule>
  </conditionalFormatting>
  <conditionalFormatting sqref="C131">
    <cfRule type="containsText" priority="255" operator="containsText" text="Vacancy">
      <formula>NOT(ISERROR(SEARCH("Vacancy",C131)))</formula>
    </cfRule>
  </conditionalFormatting>
  <conditionalFormatting sqref="E116:E117 B116:B118">
    <cfRule type="containsText" priority="301" operator="containsText" text="Vacancy">
      <formula>NOT(ISERROR(SEARCH("Vacancy",B116)))</formula>
    </cfRule>
  </conditionalFormatting>
  <conditionalFormatting sqref="C119">
    <cfRule type="containsText" priority="300" operator="containsText" text="Vacancy">
      <formula>NOT(ISERROR(SEARCH("Vacancy",C119)))</formula>
    </cfRule>
  </conditionalFormatting>
  <conditionalFormatting sqref="E119">
    <cfRule type="containsText" priority="299" operator="containsText" text="Vacancy">
      <formula>NOT(ISERROR(SEARCH("Vacancy",E119)))</formula>
    </cfRule>
  </conditionalFormatting>
  <conditionalFormatting sqref="B119">
    <cfRule type="containsText" priority="298" operator="containsText" text="Vacancy">
      <formula>NOT(ISERROR(SEARCH("Vacancy",B119)))</formula>
    </cfRule>
  </conditionalFormatting>
  <conditionalFormatting sqref="E119">
    <cfRule type="containsText" priority="297" operator="containsText" text="Vacancy">
      <formula>NOT(ISERROR(SEARCH("Vacancy",E119)))</formula>
    </cfRule>
  </conditionalFormatting>
  <conditionalFormatting sqref="C120">
    <cfRule type="containsText" priority="296" operator="containsText" text="Vacancy">
      <formula>NOT(ISERROR(SEARCH("Vacancy",C120)))</formula>
    </cfRule>
  </conditionalFormatting>
  <conditionalFormatting sqref="D125:D127 D118">
    <cfRule type="containsText" priority="295" operator="containsText" text="Vacancy">
      <formula>NOT(ISERROR(SEARCH("Vacancy",D118)))</formula>
    </cfRule>
  </conditionalFormatting>
  <conditionalFormatting sqref="D118">
    <cfRule type="containsText" priority="294" operator="containsText" text="Vacancy">
      <formula>NOT(ISERROR(SEARCH("Vacancy",D118)))</formula>
    </cfRule>
  </conditionalFormatting>
  <conditionalFormatting sqref="D124">
    <cfRule type="containsText" priority="293" operator="containsText" text="Vacancy">
      <formula>NOT(ISERROR(SEARCH("Vacancy",D124)))</formula>
    </cfRule>
  </conditionalFormatting>
  <conditionalFormatting sqref="D142">
    <cfRule type="containsText" priority="240" operator="containsText" text="Vacancy">
      <formula>NOT(ISERROR(SEARCH("Vacancy",D142)))</formula>
    </cfRule>
  </conditionalFormatting>
  <conditionalFormatting sqref="D119">
    <cfRule type="containsText" priority="289" operator="containsText" text="Vacancy">
      <formula>NOT(ISERROR(SEARCH("Vacancy",D119)))</formula>
    </cfRule>
  </conditionalFormatting>
  <conditionalFormatting sqref="D119">
    <cfRule type="containsText" priority="288" operator="containsText" text="Vacancy">
      <formula>NOT(ISERROR(SEARCH("Vacancy",D119)))</formula>
    </cfRule>
  </conditionalFormatting>
  <conditionalFormatting sqref="B114">
    <cfRule type="containsText" priority="287" operator="containsText" text="Vacancy">
      <formula>NOT(ISERROR(SEARCH("Vacancy",B114)))</formula>
    </cfRule>
  </conditionalFormatting>
  <conditionalFormatting sqref="XED121">
    <cfRule type="containsText" priority="279" operator="containsText" text="Vacancy">
      <formula>NOT(ISERROR(SEARCH("Vacancy",XED121)))</formula>
    </cfRule>
  </conditionalFormatting>
  <conditionalFormatting sqref="XEE121 B121">
    <cfRule type="containsText" priority="286" operator="containsText" text="Vacancy">
      <formula>NOT(ISERROR(SEARCH("Vacancy",B121)))</formula>
    </cfRule>
  </conditionalFormatting>
  <conditionalFormatting sqref="XEE121 B121">
    <cfRule type="containsText" priority="285" operator="containsText" text="Vacancy">
      <formula>NOT(ISERROR(SEARCH("Vacancy",B121)))</formula>
    </cfRule>
  </conditionalFormatting>
  <conditionalFormatting sqref="XEH121 E121">
    <cfRule type="containsText" priority="282" operator="containsText" text="Vacancy">
      <formula>NOT(ISERROR(SEARCH("Vacancy",E121)))</formula>
    </cfRule>
  </conditionalFormatting>
  <conditionalFormatting sqref="XEH121 E121">
    <cfRule type="containsText" priority="283" operator="containsText" text="Vacancy">
      <formula>NOT(ISERROR(SEARCH("Vacancy",E121)))</formula>
    </cfRule>
  </conditionalFormatting>
  <conditionalFormatting sqref="XEG121">
    <cfRule type="containsText" priority="281" operator="containsText" text="Vacancy">
      <formula>NOT(ISERROR(SEARCH("Vacancy",XEG121)))</formula>
    </cfRule>
  </conditionalFormatting>
  <conditionalFormatting sqref="XEG121">
    <cfRule type="containsText" priority="280" operator="containsText" text="Vacancy">
      <formula>NOT(ISERROR(SEARCH("Vacancy",XEG121)))</formula>
    </cfRule>
  </conditionalFormatting>
  <conditionalFormatting sqref="XED121">
    <cfRule type="containsText" priority="278" operator="containsText" text="Vacancy">
      <formula>NOT(ISERROR(SEARCH("Vacancy",XED121)))</formula>
    </cfRule>
  </conditionalFormatting>
  <conditionalFormatting sqref="D121">
    <cfRule type="containsText" priority="277" operator="containsText" text="Vacancy">
      <formula>NOT(ISERROR(SEARCH("Vacancy",D121)))</formula>
    </cfRule>
  </conditionalFormatting>
  <conditionalFormatting sqref="D121">
    <cfRule type="containsText" priority="276" operator="containsText" text="Vacancy">
      <formula>NOT(ISERROR(SEARCH("Vacancy",D121)))</formula>
    </cfRule>
  </conditionalFormatting>
  <conditionalFormatting sqref="B115">
    <cfRule type="containsText" priority="271" operator="containsText" text="Vacancy">
      <formula>NOT(ISERROR(SEARCH("Vacancy",B115)))</formula>
    </cfRule>
  </conditionalFormatting>
  <conditionalFormatting sqref="B115">
    <cfRule type="containsText" priority="274" operator="containsText" text="Vacancy">
      <formula>NOT(ISERROR(SEARCH("Vacancy",B115)))</formula>
    </cfRule>
  </conditionalFormatting>
  <conditionalFormatting sqref="B115">
    <cfRule type="containsText" priority="272" operator="containsText" text="Vacancy">
      <formula>NOT(ISERROR(SEARCH("Vacancy",B115)))</formula>
    </cfRule>
  </conditionalFormatting>
  <conditionalFormatting sqref="E115">
    <cfRule type="containsText" priority="270" operator="containsText" text="Vacancy">
      <formula>NOT(ISERROR(SEARCH("Vacancy",E115)))</formula>
    </cfRule>
  </conditionalFormatting>
  <conditionalFormatting sqref="C115">
    <cfRule type="containsText" priority="269" operator="containsText" text="Vacancy">
      <formula>NOT(ISERROR(SEARCH("Vacancy",C115)))</formula>
    </cfRule>
  </conditionalFormatting>
  <conditionalFormatting sqref="E143">
    <cfRule type="containsText" priority="268" operator="containsText" text="Vacancy">
      <formula>NOT(ISERROR(SEARCH("Vacancy",E143)))</formula>
    </cfRule>
  </conditionalFormatting>
  <conditionalFormatting sqref="B131">
    <cfRule type="containsText" priority="266" operator="containsText" text="Vacancy">
      <formula>NOT(ISERROR(SEARCH("Vacancy",B131)))</formula>
    </cfRule>
  </conditionalFormatting>
  <conditionalFormatting sqref="B130:C130">
    <cfRule type="containsText" priority="267" operator="containsText" text="Vacancy">
      <formula>NOT(ISERROR(SEARCH("Vacancy",B130)))</formula>
    </cfRule>
  </conditionalFormatting>
  <conditionalFormatting sqref="B143">
    <cfRule type="containsText" priority="265" operator="containsText" text="Vacancy">
      <formula>NOT(ISERROR(SEARCH("Vacancy",B143)))</formula>
    </cfRule>
  </conditionalFormatting>
  <conditionalFormatting sqref="B138:C138">
    <cfRule type="containsText" priority="260" operator="containsText" text="Vacancy">
      <formula>NOT(ISERROR(SEARCH("Vacancy",B138)))</formula>
    </cfRule>
  </conditionalFormatting>
  <conditionalFormatting sqref="B133:C133">
    <cfRule type="containsText" priority="264" operator="containsText" text="Vacancy">
      <formula>NOT(ISERROR(SEARCH("Vacancy",B133)))</formula>
    </cfRule>
  </conditionalFormatting>
  <conditionalFormatting sqref="B132:C132">
    <cfRule type="containsText" priority="263" operator="containsText" text="Vacancy">
      <formula>NOT(ISERROR(SEARCH("Vacancy",B132)))</formula>
    </cfRule>
  </conditionalFormatting>
  <conditionalFormatting sqref="B134">
    <cfRule type="containsText" priority="262" operator="containsText" text="Vacancy">
      <formula>NOT(ISERROR(SEARCH("Vacancy",B134)))</formula>
    </cfRule>
  </conditionalFormatting>
  <conditionalFormatting sqref="C134">
    <cfRule type="containsText" priority="261" operator="containsText" text="Vacancy">
      <formula>NOT(ISERROR(SEARCH("Vacancy",C134)))</formula>
    </cfRule>
  </conditionalFormatting>
  <conditionalFormatting sqref="E130">
    <cfRule type="containsText" priority="258" operator="containsText" text="Vacancy">
      <formula>NOT(ISERROR(SEARCH("Vacancy",E130)))</formula>
    </cfRule>
  </conditionalFormatting>
  <conditionalFormatting sqref="E132">
    <cfRule type="containsText" priority="259" operator="containsText" text="Vacancy">
      <formula>NOT(ISERROR(SEARCH("Vacancy",E132)))</formula>
    </cfRule>
  </conditionalFormatting>
  <conditionalFormatting sqref="E134">
    <cfRule type="containsText" priority="257" operator="containsText" text="Vacancy">
      <formula>NOT(ISERROR(SEARCH("Vacancy",E134)))</formula>
    </cfRule>
  </conditionalFormatting>
  <conditionalFormatting sqref="F130">
    <cfRule type="containsText" priority="254" operator="containsText" text="Vacancy">
      <formula>NOT(ISERROR(SEARCH("Vacancy",F130)))</formula>
    </cfRule>
  </conditionalFormatting>
  <conditionalFormatting sqref="F134">
    <cfRule type="containsText" priority="252" operator="containsText" text="Vacancy">
      <formula>NOT(ISERROR(SEARCH("Vacancy",F134)))</formula>
    </cfRule>
  </conditionalFormatting>
  <conditionalFormatting sqref="F132">
    <cfRule type="containsText" priority="253" operator="containsText" text="Vacancy">
      <formula>NOT(ISERROR(SEARCH("Vacancy",F132)))</formula>
    </cfRule>
  </conditionalFormatting>
  <conditionalFormatting sqref="F138">
    <cfRule type="containsText" priority="251" operator="containsText" text="Vacancy">
      <formula>NOT(ISERROR(SEARCH("Vacancy",F138)))</formula>
    </cfRule>
  </conditionalFormatting>
  <conditionalFormatting sqref="B142">
    <cfRule type="containsText" priority="249" operator="containsText" text="Vacancy">
      <formula>NOT(ISERROR(SEARCH("Vacancy",B142)))</formula>
    </cfRule>
  </conditionalFormatting>
  <conditionalFormatting sqref="E142">
    <cfRule type="containsText" priority="250" operator="containsText" text="Vacancy">
      <formula>NOT(ISERROR(SEARCH("Vacancy",E142)))</formula>
    </cfRule>
  </conditionalFormatting>
  <conditionalFormatting sqref="F131">
    <cfRule type="containsText" priority="248" operator="containsText" text="Vacancy">
      <formula>NOT(ISERROR(SEARCH("Vacancy",F131)))</formula>
    </cfRule>
  </conditionalFormatting>
  <conditionalFormatting sqref="E133">
    <cfRule type="containsText" priority="247" operator="containsText" text="Vacancy">
      <formula>NOT(ISERROR(SEARCH("Vacancy",E133)))</formula>
    </cfRule>
  </conditionalFormatting>
  <conditionalFormatting sqref="F133">
    <cfRule type="containsText" priority="246" operator="containsText" text="Vacancy">
      <formula>NOT(ISERROR(SEARCH("Vacancy",F133)))</formula>
    </cfRule>
  </conditionalFormatting>
  <conditionalFormatting sqref="D143">
    <cfRule type="containsText" priority="245" operator="containsText" text="Vacancy">
      <formula>NOT(ISERROR(SEARCH("Vacancy",D143)))</formula>
    </cfRule>
  </conditionalFormatting>
  <conditionalFormatting sqref="D132">
    <cfRule type="containsText" priority="244" operator="containsText" text="Vacancy">
      <formula>NOT(ISERROR(SEARCH("Vacancy",D132)))</formula>
    </cfRule>
  </conditionalFormatting>
  <conditionalFormatting sqref="D130">
    <cfRule type="containsText" priority="243" operator="containsText" text="Vacancy">
      <formula>NOT(ISERROR(SEARCH("Vacancy",D130)))</formula>
    </cfRule>
  </conditionalFormatting>
  <conditionalFormatting sqref="D134">
    <cfRule type="containsText" priority="242" operator="containsText" text="Vacancy">
      <formula>NOT(ISERROR(SEARCH("Vacancy",D134)))</formula>
    </cfRule>
  </conditionalFormatting>
  <conditionalFormatting sqref="D138">
    <cfRule type="containsText" priority="241" operator="containsText" text="Vacancy">
      <formula>NOT(ISERROR(SEARCH("Vacancy",D138)))</formula>
    </cfRule>
  </conditionalFormatting>
  <conditionalFormatting sqref="D131">
    <cfRule type="containsText" priority="239" operator="containsText" text="Vacancy">
      <formula>NOT(ISERROR(SEARCH("Vacancy",D131)))</formula>
    </cfRule>
  </conditionalFormatting>
  <conditionalFormatting sqref="D133">
    <cfRule type="containsText" priority="238" operator="containsText" text="Vacancy">
      <formula>NOT(ISERROR(SEARCH("Vacancy",D133)))</formula>
    </cfRule>
  </conditionalFormatting>
  <conditionalFormatting sqref="D145">
    <cfRule type="containsText" priority="235" operator="containsText" text="Vacancy">
      <formula>NOT(ISERROR(SEARCH("Vacancy",D145)))</formula>
    </cfRule>
  </conditionalFormatting>
  <conditionalFormatting sqref="C165 E165">
    <cfRule type="containsText" priority="212" operator="containsText" text="Vacancy">
      <formula>NOT(ISERROR(SEARCH("Vacancy",C165)))</formula>
    </cfRule>
  </conditionalFormatting>
  <conditionalFormatting sqref="B145">
    <cfRule type="containsText" priority="236" operator="containsText" text="Vacancy">
      <formula>NOT(ISERROR(SEARCH("Vacancy",B145)))</formula>
    </cfRule>
  </conditionalFormatting>
  <conditionalFormatting sqref="B136:C136">
    <cfRule type="containsText" priority="234" operator="containsText" text="Vacancy">
      <formula>NOT(ISERROR(SEARCH("Vacancy",B136)))</formula>
    </cfRule>
  </conditionalFormatting>
  <conditionalFormatting sqref="E145">
    <cfRule type="containsText" priority="237" operator="containsText" text="Vacancy">
      <formula>NOT(ISERROR(SEARCH("Vacancy",E145)))</formula>
    </cfRule>
  </conditionalFormatting>
  <conditionalFormatting sqref="F136">
    <cfRule type="containsText" priority="232" operator="containsText" text="Vacancy">
      <formula>NOT(ISERROR(SEARCH("Vacancy",F136)))</formula>
    </cfRule>
  </conditionalFormatting>
  <conditionalFormatting sqref="B137:C137">
    <cfRule type="containsText" priority="230" operator="containsText" text="Vacancy">
      <formula>NOT(ISERROR(SEARCH("Vacancy",B137)))</formula>
    </cfRule>
  </conditionalFormatting>
  <conditionalFormatting sqref="D165">
    <cfRule type="containsText" priority="211" operator="containsText" text="Vacancy">
      <formula>NOT(ISERROR(SEARCH("Vacancy",D165)))</formula>
    </cfRule>
  </conditionalFormatting>
  <conditionalFormatting sqref="E136">
    <cfRule type="containsText" priority="233" operator="containsText" text="Vacancy">
      <formula>NOT(ISERROR(SEARCH("Vacancy",E136)))</formula>
    </cfRule>
  </conditionalFormatting>
  <conditionalFormatting sqref="D136">
    <cfRule type="containsText" priority="231" operator="containsText" text="Vacancy">
      <formula>NOT(ISERROR(SEARCH("Vacancy",D136)))</formula>
    </cfRule>
  </conditionalFormatting>
  <conditionalFormatting sqref="E137">
    <cfRule type="containsText" priority="229" operator="containsText" text="Vacancy">
      <formula>NOT(ISERROR(SEARCH("Vacancy",E137)))</formula>
    </cfRule>
  </conditionalFormatting>
  <conditionalFormatting sqref="F137">
    <cfRule type="containsText" priority="228" operator="containsText" text="Vacancy">
      <formula>NOT(ISERROR(SEARCH("Vacancy",F137)))</formula>
    </cfRule>
  </conditionalFormatting>
  <conditionalFormatting sqref="D137">
    <cfRule type="containsText" priority="227" operator="containsText" text="Vacancy">
      <formula>NOT(ISERROR(SEARCH("Vacancy",D137)))</formula>
    </cfRule>
  </conditionalFormatting>
  <conditionalFormatting sqref="D144">
    <cfRule type="containsText" priority="224" operator="containsText" text="Vacancy">
      <formula>NOT(ISERROR(SEARCH("Vacancy",D144)))</formula>
    </cfRule>
  </conditionalFormatting>
  <conditionalFormatting sqref="E144">
    <cfRule type="containsText" priority="226" operator="containsText" text="Vacancy">
      <formula>NOT(ISERROR(SEARCH("Vacancy",E144)))</formula>
    </cfRule>
  </conditionalFormatting>
  <conditionalFormatting sqref="B144">
    <cfRule type="containsText" priority="225" operator="containsText" text="Vacancy">
      <formula>NOT(ISERROR(SEARCH("Vacancy",B144)))</formula>
    </cfRule>
  </conditionalFormatting>
  <conditionalFormatting sqref="C163:C164">
    <cfRule type="containsText" priority="223" operator="containsText" text="Vacancy">
      <formula>NOT(ISERROR(SEARCH("Vacancy",C163)))</formula>
    </cfRule>
  </conditionalFormatting>
  <conditionalFormatting sqref="B159:C159 B160:B166">
    <cfRule type="containsText" priority="222" operator="containsText" text="Vacancy">
      <formula>NOT(ISERROR(SEARCH("Vacancy",B159)))</formula>
    </cfRule>
  </conditionalFormatting>
  <conditionalFormatting sqref="C162">
    <cfRule type="containsText" priority="221" operator="containsText" text="Vacancy">
      <formula>NOT(ISERROR(SEARCH("Vacancy",C162)))</formula>
    </cfRule>
  </conditionalFormatting>
  <conditionalFormatting sqref="E163">
    <cfRule type="containsText" priority="218" operator="containsText" text="Vacancy">
      <formula>NOT(ISERROR(SEARCH("Vacancy",E163)))</formula>
    </cfRule>
  </conditionalFormatting>
  <conditionalFormatting sqref="E159">
    <cfRule type="containsText" priority="220" operator="containsText" text="Vacancy">
      <formula>NOT(ISERROR(SEARCH("Vacancy",E159)))</formula>
    </cfRule>
  </conditionalFormatting>
  <conditionalFormatting sqref="E162">
    <cfRule type="containsText" priority="219" operator="containsText" text="Vacancy">
      <formula>NOT(ISERROR(SEARCH("Vacancy",E162)))</formula>
    </cfRule>
  </conditionalFormatting>
  <conditionalFormatting sqref="E164">
    <cfRule type="containsText" priority="217" operator="containsText" text="Vacancy">
      <formula>NOT(ISERROR(SEARCH("Vacancy",E164)))</formula>
    </cfRule>
  </conditionalFormatting>
  <conditionalFormatting sqref="D163">
    <cfRule type="containsText" priority="214" operator="containsText" text="Vacancy">
      <formula>NOT(ISERROR(SEARCH("Vacancy",D163)))</formula>
    </cfRule>
  </conditionalFormatting>
  <conditionalFormatting sqref="D159">
    <cfRule type="containsText" priority="216" operator="containsText" text="Vacancy">
      <formula>NOT(ISERROR(SEARCH("Vacancy",D159)))</formula>
    </cfRule>
  </conditionalFormatting>
  <conditionalFormatting sqref="F144">
    <cfRule type="containsText" priority="194" operator="containsText" text="Vacancy">
      <formula>NOT(ISERROR(SEARCH("Vacancy",F144)))</formula>
    </cfRule>
  </conditionalFormatting>
  <conditionalFormatting sqref="D162">
    <cfRule type="containsText" priority="215" operator="containsText" text="Vacancy">
      <formula>NOT(ISERROR(SEARCH("Vacancy",D162)))</formula>
    </cfRule>
  </conditionalFormatting>
  <conditionalFormatting sqref="D164">
    <cfRule type="containsText" priority="213" operator="containsText" text="Vacancy">
      <formula>NOT(ISERROR(SEARCH("Vacancy",D164)))</formula>
    </cfRule>
  </conditionalFormatting>
  <conditionalFormatting sqref="E128">
    <cfRule type="containsText" priority="210" operator="containsText" text="Vacancy">
      <formula>NOT(ISERROR(SEARCH("Vacancy",E128)))</formula>
    </cfRule>
  </conditionalFormatting>
  <conditionalFormatting sqref="D128">
    <cfRule type="containsText" priority="209" operator="containsText" text="Vacancy">
      <formula>NOT(ISERROR(SEARCH("Vacancy",D128)))</formula>
    </cfRule>
  </conditionalFormatting>
  <conditionalFormatting sqref="X168:Y168">
    <cfRule type="containsText" priority="208" operator="containsText" text="Vacancy">
      <formula>NOT(ISERROR(SEARCH("Vacancy",X168)))</formula>
    </cfRule>
  </conditionalFormatting>
  <conditionalFormatting sqref="B135:C135">
    <cfRule type="containsText" priority="198" operator="containsText" text="Vacancy">
      <formula>NOT(ISERROR(SEARCH("Vacancy",B135)))</formula>
    </cfRule>
  </conditionalFormatting>
  <conditionalFormatting sqref="C40">
    <cfRule type="containsText" priority="202" operator="containsText" text="Vacancy">
      <formula>NOT(ISERROR(SEARCH("Vacancy",C40)))</formula>
    </cfRule>
  </conditionalFormatting>
  <conditionalFormatting sqref="D47">
    <cfRule type="containsText" priority="206" operator="containsText" text="Vacancy">
      <formula>NOT(ISERROR(SEARCH("Vacancy",D47)))</formula>
    </cfRule>
  </conditionalFormatting>
  <conditionalFormatting sqref="B47">
    <cfRule type="containsText" priority="205" operator="containsText" text="Vacancy">
      <formula>NOT(ISERROR(SEARCH("Vacancy",B47)))</formula>
    </cfRule>
  </conditionalFormatting>
  <conditionalFormatting sqref="C47">
    <cfRule type="containsText" priority="207" operator="containsText" text="Vacancy">
      <formula>NOT(ISERROR(SEARCH("Vacancy",C47)))</formula>
    </cfRule>
  </conditionalFormatting>
  <conditionalFormatting sqref="B141">
    <cfRule type="containsText" priority="204" operator="containsText" text="Vacancy">
      <formula>NOT(ISERROR(SEARCH("Vacancy",B141)))</formula>
    </cfRule>
  </conditionalFormatting>
  <conditionalFormatting sqref="F141">
    <cfRule type="containsText" priority="203" operator="containsText" text="Vacancy">
      <formula>NOT(ISERROR(SEARCH("Vacancy",F141)))</formula>
    </cfRule>
  </conditionalFormatting>
  <conditionalFormatting sqref="E40">
    <cfRule type="containsText" priority="201" operator="containsText" text="Vacancy">
      <formula>NOT(ISERROR(SEARCH("Vacancy",E40)))</formula>
    </cfRule>
  </conditionalFormatting>
  <conditionalFormatting sqref="B40">
    <cfRule type="containsText" priority="199" operator="containsText" text="Vacancy">
      <formula>NOT(ISERROR(SEARCH("Vacancy",B40)))</formula>
    </cfRule>
  </conditionalFormatting>
  <conditionalFormatting sqref="D40">
    <cfRule type="containsText" priority="200" operator="containsText" text="Vacancy">
      <formula>NOT(ISERROR(SEARCH("Vacancy",D40)))</formula>
    </cfRule>
  </conditionalFormatting>
  <conditionalFormatting sqref="F135">
    <cfRule type="containsText" priority="197" operator="containsText" text="Vacancy">
      <formula>NOT(ISERROR(SEARCH("Vacancy",F135)))</formula>
    </cfRule>
  </conditionalFormatting>
  <conditionalFormatting sqref="F142">
    <cfRule type="containsText" priority="196" operator="containsText" text="Vacancy">
      <formula>NOT(ISERROR(SEARCH("Vacancy",F142)))</formula>
    </cfRule>
  </conditionalFormatting>
  <conditionalFormatting sqref="F143">
    <cfRule type="containsText" priority="195" operator="containsText" text="Vacancy">
      <formula>NOT(ISERROR(SEARCH("Vacancy",F143)))</formula>
    </cfRule>
  </conditionalFormatting>
  <conditionalFormatting sqref="E55">
    <cfRule type="containsText" priority="191" operator="containsText" text="Vacancy">
      <formula>NOT(ISERROR(SEARCH("Vacancy",E55)))</formula>
    </cfRule>
  </conditionalFormatting>
  <conditionalFormatting sqref="E65">
    <cfRule type="containsText" priority="188" operator="containsText" text="Vacancy">
      <formula>NOT(ISERROR(SEARCH("Vacancy",E65)))</formula>
    </cfRule>
  </conditionalFormatting>
  <conditionalFormatting sqref="D55">
    <cfRule type="containsText" priority="192" operator="containsText" text="Vacancy">
      <formula>NOT(ISERROR(SEARCH("Vacancy",D55)))</formula>
    </cfRule>
  </conditionalFormatting>
  <conditionalFormatting sqref="B55:C55">
    <cfRule type="containsText" priority="193" operator="containsText" text="Vacancy">
      <formula>NOT(ISERROR(SEARCH("Vacancy",B55)))</formula>
    </cfRule>
  </conditionalFormatting>
  <conditionalFormatting sqref="B65">
    <cfRule type="containsText" priority="190" operator="containsText" text="Vacancy">
      <formula>NOT(ISERROR(SEARCH("Vacancy",B65)))</formula>
    </cfRule>
  </conditionalFormatting>
  <conditionalFormatting sqref="D65">
    <cfRule type="containsText" priority="189" operator="containsText" text="Vacancy">
      <formula>NOT(ISERROR(SEARCH("Vacancy",D65)))</formula>
    </cfRule>
  </conditionalFormatting>
  <conditionalFormatting sqref="B66">
    <cfRule type="containsText" priority="187" operator="containsText" text="Vacancy">
      <formula>NOT(ISERROR(SEARCH("Vacancy",B66)))</formula>
    </cfRule>
  </conditionalFormatting>
  <conditionalFormatting sqref="D66">
    <cfRule type="containsText" priority="186" operator="containsText" text="Vacancy">
      <formula>NOT(ISERROR(SEARCH("Vacancy",D66)))</formula>
    </cfRule>
  </conditionalFormatting>
  <conditionalFormatting sqref="E66">
    <cfRule type="containsText" priority="185" operator="containsText" text="Vacancy">
      <formula>NOT(ISERROR(SEARCH("Vacancy",E66)))</formula>
    </cfRule>
  </conditionalFormatting>
  <conditionalFormatting sqref="B63:B64">
    <cfRule type="containsText" priority="184" operator="containsText" text="Vacancy">
      <formula>NOT(ISERROR(SEARCH("Vacancy",B63)))</formula>
    </cfRule>
  </conditionalFormatting>
  <conditionalFormatting sqref="C180">
    <cfRule type="containsText" priority="183" operator="containsText" text="Vacancy">
      <formula>NOT(ISERROR(SEARCH("Vacancy",C180)))</formula>
    </cfRule>
  </conditionalFormatting>
  <conditionalFormatting sqref="C161">
    <cfRule type="containsText" priority="182" operator="containsText" text="Vacancy">
      <formula>NOT(ISERROR(SEARCH("Vacancy",C161)))</formula>
    </cfRule>
  </conditionalFormatting>
  <conditionalFormatting sqref="E161">
    <cfRule type="containsText" priority="181" operator="containsText" text="Vacancy">
      <formula>NOT(ISERROR(SEARCH("Vacancy",E161)))</formula>
    </cfRule>
  </conditionalFormatting>
  <conditionalFormatting sqref="D161">
    <cfRule type="containsText" priority="180" operator="containsText" text="Vacancy">
      <formula>NOT(ISERROR(SEARCH("Vacancy",D161)))</formula>
    </cfRule>
  </conditionalFormatting>
  <conditionalFormatting sqref="C160">
    <cfRule type="containsText" priority="179" operator="containsText" text="Vacancy">
      <formula>NOT(ISERROR(SEARCH("Vacancy",C160)))</formula>
    </cfRule>
  </conditionalFormatting>
  <conditionalFormatting sqref="E160">
    <cfRule type="containsText" priority="178" operator="containsText" text="Vacancy">
      <formula>NOT(ISERROR(SEARCH("Vacancy",E160)))</formula>
    </cfRule>
  </conditionalFormatting>
  <conditionalFormatting sqref="D160">
    <cfRule type="containsText" priority="177" operator="containsText" text="Vacancy">
      <formula>NOT(ISERROR(SEARCH("Vacancy",D160)))</formula>
    </cfRule>
  </conditionalFormatting>
  <conditionalFormatting sqref="C80">
    <cfRule type="containsText" priority="176" operator="containsText" text="Vacancy">
      <formula>NOT(ISERROR(SEARCH("Vacancy",C80)))</formula>
    </cfRule>
  </conditionalFormatting>
  <conditionalFormatting sqref="E80">
    <cfRule type="containsText" priority="175" operator="containsText" text="Vacancy">
      <formula>NOT(ISERROR(SEARCH("Vacancy",E80)))</formula>
    </cfRule>
  </conditionalFormatting>
  <conditionalFormatting sqref="D80">
    <cfRule type="containsText" priority="174" operator="containsText" text="Vacancy">
      <formula>NOT(ISERROR(SEARCH("Vacancy",D80)))</formula>
    </cfRule>
  </conditionalFormatting>
  <conditionalFormatting sqref="B80">
    <cfRule type="containsText" priority="173" operator="containsText" text="Vacancy">
      <formula>NOT(ISERROR(SEARCH("Vacancy",B80)))</formula>
    </cfRule>
  </conditionalFormatting>
  <conditionalFormatting sqref="C113">
    <cfRule type="containsText" priority="172" operator="containsText" text="Vacancy">
      <formula>NOT(ISERROR(SEARCH("Vacancy",C113)))</formula>
    </cfRule>
  </conditionalFormatting>
  <conditionalFormatting sqref="E113">
    <cfRule type="containsText" priority="170" operator="containsText" text="Vacancy">
      <formula>NOT(ISERROR(SEARCH("Vacancy",E113)))</formula>
    </cfRule>
  </conditionalFormatting>
  <conditionalFormatting sqref="B113">
    <cfRule type="containsText" priority="171" operator="containsText" text="Vacancy">
      <formula>NOT(ISERROR(SEARCH("Vacancy",B113)))</formula>
    </cfRule>
  </conditionalFormatting>
  <conditionalFormatting sqref="D113">
    <cfRule type="containsText" priority="169" operator="containsText" text="Vacancy">
      <formula>NOT(ISERROR(SEARCH("Vacancy",D113)))</formula>
    </cfRule>
  </conditionalFormatting>
  <conditionalFormatting sqref="B113">
    <cfRule type="containsText" priority="168" operator="containsText" text="Vacancy">
      <formula>NOT(ISERROR(SEARCH("Vacancy",B113)))</formula>
    </cfRule>
  </conditionalFormatting>
  <conditionalFormatting sqref="B122">
    <cfRule type="containsText" priority="167" operator="containsText" text="Vacancy">
      <formula>NOT(ISERROR(SEARCH("Vacancy",B122)))</formula>
    </cfRule>
  </conditionalFormatting>
  <conditionalFormatting sqref="B122">
    <cfRule type="containsText" priority="166" operator="containsText" text="Vacancy">
      <formula>NOT(ISERROR(SEARCH("Vacancy",B122)))</formula>
    </cfRule>
  </conditionalFormatting>
  <conditionalFormatting sqref="E122">
    <cfRule type="containsText" priority="163" operator="containsText" text="Vacancy">
      <formula>NOT(ISERROR(SEARCH("Vacancy",E122)))</formula>
    </cfRule>
  </conditionalFormatting>
  <conditionalFormatting sqref="C122">
    <cfRule type="containsText" priority="165" operator="containsText" text="Vacancy">
      <formula>NOT(ISERROR(SEARCH("Vacancy",C122)))</formula>
    </cfRule>
  </conditionalFormatting>
  <conditionalFormatting sqref="E122">
    <cfRule type="containsText" priority="164" operator="containsText" text="Vacancy">
      <formula>NOT(ISERROR(SEARCH("Vacancy",E122)))</formula>
    </cfRule>
  </conditionalFormatting>
  <conditionalFormatting sqref="D122">
    <cfRule type="containsText" priority="162" operator="containsText" text="Vacancy">
      <formula>NOT(ISERROR(SEARCH("Vacancy",D122)))</formula>
    </cfRule>
  </conditionalFormatting>
  <conditionalFormatting sqref="D122">
    <cfRule type="containsText" priority="161" operator="containsText" text="Vacancy">
      <formula>NOT(ISERROR(SEARCH("Vacancy",D122)))</formula>
    </cfRule>
  </conditionalFormatting>
  <conditionalFormatting sqref="B139:C139">
    <cfRule type="containsText" priority="160" operator="containsText" text="Vacancy">
      <formula>NOT(ISERROR(SEARCH("Vacancy",B139)))</formula>
    </cfRule>
  </conditionalFormatting>
  <conditionalFormatting sqref="E139">
    <cfRule type="containsText" priority="159" operator="containsText" text="Vacancy">
      <formula>NOT(ISERROR(SEARCH("Vacancy",E139)))</formula>
    </cfRule>
  </conditionalFormatting>
  <conditionalFormatting sqref="F139">
    <cfRule type="containsText" priority="158" operator="containsText" text="Vacancy">
      <formula>NOT(ISERROR(SEARCH("Vacancy",F139)))</formula>
    </cfRule>
  </conditionalFormatting>
  <conditionalFormatting sqref="D139">
    <cfRule type="containsText" priority="157" operator="containsText" text="Vacancy">
      <formula>NOT(ISERROR(SEARCH("Vacancy",D139)))</formula>
    </cfRule>
  </conditionalFormatting>
  <conditionalFormatting sqref="D146">
    <cfRule type="containsText" priority="154" operator="containsText" text="Vacancy">
      <formula>NOT(ISERROR(SEARCH("Vacancy",D146)))</formula>
    </cfRule>
  </conditionalFormatting>
  <conditionalFormatting sqref="B146">
    <cfRule type="containsText" priority="155" operator="containsText" text="Vacancy">
      <formula>NOT(ISERROR(SEARCH("Vacancy",B146)))</formula>
    </cfRule>
  </conditionalFormatting>
  <conditionalFormatting sqref="E146">
    <cfRule type="containsText" priority="156" operator="containsText" text="Vacancy">
      <formula>NOT(ISERROR(SEARCH("Vacancy",E146)))</formula>
    </cfRule>
  </conditionalFormatting>
  <conditionalFormatting sqref="C166 E166">
    <cfRule type="containsText" priority="153" operator="containsText" text="Vacancy">
      <formula>NOT(ISERROR(SEARCH("Vacancy",C166)))</formula>
    </cfRule>
  </conditionalFormatting>
  <conditionalFormatting sqref="A167">
    <cfRule type="containsText" priority="152" operator="containsText" text="Vacancy">
      <formula>NOT(ISERROR(SEARCH("Vacancy",A167)))</formula>
    </cfRule>
  </conditionalFormatting>
  <conditionalFormatting sqref="D166">
    <cfRule type="containsText" priority="151" operator="containsText" text="Vacancy">
      <formula>NOT(ISERROR(SEARCH("Vacancy",D166)))</formula>
    </cfRule>
  </conditionalFormatting>
  <conditionalFormatting sqref="D169">
    <cfRule type="containsText" priority="149" operator="containsText" text="Vacancy">
      <formula>NOT(ISERROR(SEARCH("Vacancy",D169)))</formula>
    </cfRule>
  </conditionalFormatting>
  <conditionalFormatting sqref="D179">
    <cfRule type="containsText" priority="150" operator="containsText" text="Vacancy">
      <formula>NOT(ISERROR(SEARCH("Vacancy",D179)))</formula>
    </cfRule>
  </conditionalFormatting>
  <conditionalFormatting sqref="D170">
    <cfRule type="containsText" priority="148" operator="containsText" text="Vacancy">
      <formula>NOT(ISERROR(SEARCH("Vacancy",D170)))</formula>
    </cfRule>
  </conditionalFormatting>
  <conditionalFormatting sqref="D171:D173 D176:D178">
    <cfRule type="containsText" priority="147" operator="containsText" text="Vacancy">
      <formula>NOT(ISERROR(SEARCH("Vacancy",D171)))</formula>
    </cfRule>
  </conditionalFormatting>
  <conditionalFormatting sqref="D169">
    <cfRule type="containsText" priority="146" operator="containsText" text="Vacancy">
      <formula>NOT(ISERROR(SEARCH("Vacancy",D169)))</formula>
    </cfRule>
  </conditionalFormatting>
  <conditionalFormatting sqref="D181">
    <cfRule type="containsText" priority="145" operator="containsText" text="Vacancy">
      <formula>NOT(ISERROR(SEARCH("Vacancy",D181)))</formula>
    </cfRule>
  </conditionalFormatting>
  <conditionalFormatting sqref="D169:D174 D176:D178">
    <cfRule type="containsText" priority="144" operator="containsText" text="Vacancy">
      <formula>NOT(ISERROR(SEARCH("Vacancy",D169)))</formula>
    </cfRule>
  </conditionalFormatting>
  <conditionalFormatting sqref="D180">
    <cfRule type="containsText" priority="143" operator="containsText" text="Vacancy">
      <formula>NOT(ISERROR(SEARCH("Vacancy",D180)))</formula>
    </cfRule>
  </conditionalFormatting>
  <conditionalFormatting sqref="E169">
    <cfRule type="containsText" priority="141" operator="containsText" text="Vacancy">
      <formula>NOT(ISERROR(SEARCH("Vacancy",E169)))</formula>
    </cfRule>
  </conditionalFormatting>
  <conditionalFormatting sqref="E179">
    <cfRule type="containsText" priority="142" operator="containsText" text="Vacancy">
      <formula>NOT(ISERROR(SEARCH("Vacancy",E179)))</formula>
    </cfRule>
  </conditionalFormatting>
  <conditionalFormatting sqref="E171:E173 E175:E178 D175">
    <cfRule type="containsText" priority="140" operator="containsText" text="Vacancy">
      <formula>NOT(ISERROR(SEARCH("Vacancy",D171)))</formula>
    </cfRule>
  </conditionalFormatting>
  <conditionalFormatting sqref="E169">
    <cfRule type="containsText" priority="139" operator="containsText" text="Vacancy">
      <formula>NOT(ISERROR(SEARCH("Vacancy",E169)))</formula>
    </cfRule>
  </conditionalFormatting>
  <conditionalFormatting sqref="E181">
    <cfRule type="containsText" priority="138" operator="containsText" text="Vacancy">
      <formula>NOT(ISERROR(SEARCH("Vacancy",E181)))</formula>
    </cfRule>
  </conditionalFormatting>
  <conditionalFormatting sqref="E169 E171:E178 D175">
    <cfRule type="containsText" priority="137" operator="containsText" text="Vacancy">
      <formula>NOT(ISERROR(SEARCH("Vacancy",D169)))</formula>
    </cfRule>
  </conditionalFormatting>
  <conditionalFormatting sqref="E180">
    <cfRule type="containsText" priority="136" operator="containsText" text="Vacancy">
      <formula>NOT(ISERROR(SEARCH("Vacancy",E180)))</formula>
    </cfRule>
  </conditionalFormatting>
  <conditionalFormatting sqref="F169">
    <cfRule type="containsText" priority="134" operator="containsText" text="Vacancy">
      <formula>NOT(ISERROR(SEARCH("Vacancy",F169)))</formula>
    </cfRule>
  </conditionalFormatting>
  <conditionalFormatting sqref="F179">
    <cfRule type="containsText" priority="135" operator="containsText" text="Vacancy">
      <formula>NOT(ISERROR(SEARCH("Vacancy",F179)))</formula>
    </cfRule>
  </conditionalFormatting>
  <conditionalFormatting sqref="F170">
    <cfRule type="containsText" priority="133" operator="containsText" text="Vacancy">
      <formula>NOT(ISERROR(SEARCH("Vacancy",F170)))</formula>
    </cfRule>
  </conditionalFormatting>
  <conditionalFormatting sqref="F171:F173 F175:F178">
    <cfRule type="containsText" priority="132" operator="containsText" text="Vacancy">
      <formula>NOT(ISERROR(SEARCH("Vacancy",F171)))</formula>
    </cfRule>
  </conditionalFormatting>
  <conditionalFormatting sqref="F169">
    <cfRule type="containsText" priority="131" operator="containsText" text="Vacancy">
      <formula>NOT(ISERROR(SEARCH("Vacancy",F169)))</formula>
    </cfRule>
  </conditionalFormatting>
  <conditionalFormatting sqref="F181">
    <cfRule type="containsText" priority="130" operator="containsText" text="Vacancy">
      <formula>NOT(ISERROR(SEARCH("Vacancy",F181)))</formula>
    </cfRule>
  </conditionalFormatting>
  <conditionalFormatting sqref="F169:F178">
    <cfRule type="containsText" priority="129" operator="containsText" text="Vacancy">
      <formula>NOT(ISERROR(SEARCH("Vacancy",F169)))</formula>
    </cfRule>
  </conditionalFormatting>
  <conditionalFormatting sqref="F180">
    <cfRule type="containsText" priority="128" operator="containsText" text="Vacancy">
      <formula>NOT(ISERROR(SEARCH("Vacancy",F180)))</formula>
    </cfRule>
  </conditionalFormatting>
  <conditionalFormatting sqref="G169">
    <cfRule type="containsText" priority="126" operator="containsText" text="Vacancy">
      <formula>NOT(ISERROR(SEARCH("Vacancy",G169)))</formula>
    </cfRule>
  </conditionalFormatting>
  <conditionalFormatting sqref="G179">
    <cfRule type="containsText" priority="127" operator="containsText" text="Vacancy">
      <formula>NOT(ISERROR(SEARCH("Vacancy",G179)))</formula>
    </cfRule>
  </conditionalFormatting>
  <conditionalFormatting sqref="G170">
    <cfRule type="containsText" priority="125" operator="containsText" text="Vacancy">
      <formula>NOT(ISERROR(SEARCH("Vacancy",G170)))</formula>
    </cfRule>
  </conditionalFormatting>
  <conditionalFormatting sqref="G171:G173 G175:G178">
    <cfRule type="containsText" priority="124" operator="containsText" text="Vacancy">
      <formula>NOT(ISERROR(SEARCH("Vacancy",G171)))</formula>
    </cfRule>
  </conditionalFormatting>
  <conditionalFormatting sqref="G169">
    <cfRule type="containsText" priority="123" operator="containsText" text="Vacancy">
      <formula>NOT(ISERROR(SEARCH("Vacancy",G169)))</formula>
    </cfRule>
  </conditionalFormatting>
  <conditionalFormatting sqref="G181">
    <cfRule type="containsText" priority="122" operator="containsText" text="Vacancy">
      <formula>NOT(ISERROR(SEARCH("Vacancy",G181)))</formula>
    </cfRule>
  </conditionalFormatting>
  <conditionalFormatting sqref="G169:G178">
    <cfRule type="containsText" priority="121" operator="containsText" text="Vacancy">
      <formula>NOT(ISERROR(SEARCH("Vacancy",G169)))</formula>
    </cfRule>
  </conditionalFormatting>
  <conditionalFormatting sqref="G180">
    <cfRule type="containsText" priority="120" operator="containsText" text="Vacancy">
      <formula>NOT(ISERROR(SEARCH("Vacancy",G180)))</formula>
    </cfRule>
  </conditionalFormatting>
  <conditionalFormatting sqref="H169">
    <cfRule type="containsText" priority="118" operator="containsText" text="Vacancy">
      <formula>NOT(ISERROR(SEARCH("Vacancy",H169)))</formula>
    </cfRule>
  </conditionalFormatting>
  <conditionalFormatting sqref="H179">
    <cfRule type="containsText" priority="119" operator="containsText" text="Vacancy">
      <formula>NOT(ISERROR(SEARCH("Vacancy",H179)))</formula>
    </cfRule>
  </conditionalFormatting>
  <conditionalFormatting sqref="H170">
    <cfRule type="containsText" priority="117" operator="containsText" text="Vacancy">
      <formula>NOT(ISERROR(SEARCH("Vacancy",H170)))</formula>
    </cfRule>
  </conditionalFormatting>
  <conditionalFormatting sqref="H171:H173 H175:H178">
    <cfRule type="containsText" priority="116" operator="containsText" text="Vacancy">
      <formula>NOT(ISERROR(SEARCH("Vacancy",H171)))</formula>
    </cfRule>
  </conditionalFormatting>
  <conditionalFormatting sqref="H169">
    <cfRule type="containsText" priority="115" operator="containsText" text="Vacancy">
      <formula>NOT(ISERROR(SEARCH("Vacancy",H169)))</formula>
    </cfRule>
  </conditionalFormatting>
  <conditionalFormatting sqref="H181">
    <cfRule type="containsText" priority="114" operator="containsText" text="Vacancy">
      <formula>NOT(ISERROR(SEARCH("Vacancy",H181)))</formula>
    </cfRule>
  </conditionalFormatting>
  <conditionalFormatting sqref="H169:H178">
    <cfRule type="containsText" priority="113" operator="containsText" text="Vacancy">
      <formula>NOT(ISERROR(SEARCH("Vacancy",H169)))</formula>
    </cfRule>
  </conditionalFormatting>
  <conditionalFormatting sqref="H180">
    <cfRule type="containsText" priority="112" operator="containsText" text="Vacancy">
      <formula>NOT(ISERROR(SEARCH("Vacancy",H180)))</formula>
    </cfRule>
  </conditionalFormatting>
  <conditionalFormatting sqref="C89 B91:C91 B110:C110 E103:E104 E106:E109 B96:B97 C96:C101">
    <cfRule type="containsText" priority="111" operator="containsText" text="Vacancy">
      <formula>NOT(ISERROR(SEARCH("Vacancy",B89)))</formula>
    </cfRule>
  </conditionalFormatting>
  <conditionalFormatting sqref="C90">
    <cfRule type="containsText" priority="110" operator="containsText" text="Vacancy">
      <formula>NOT(ISERROR(SEARCH("Vacancy",C90)))</formula>
    </cfRule>
  </conditionalFormatting>
  <conditionalFormatting sqref="B90">
    <cfRule type="containsText" priority="109" operator="containsText" text="Vacancy">
      <formula>NOT(ISERROR(SEARCH("Vacancy",B90)))</formula>
    </cfRule>
  </conditionalFormatting>
  <conditionalFormatting sqref="B104:C104">
    <cfRule type="containsText" priority="108" operator="containsText" text="Vacancy">
      <formula>NOT(ISERROR(SEARCH("Vacancy",B104)))</formula>
    </cfRule>
  </conditionalFormatting>
  <conditionalFormatting sqref="E90">
    <cfRule type="containsText" priority="107" operator="containsText" text="Vacancy">
      <formula>NOT(ISERROR(SEARCH("Vacancy",E90)))</formula>
    </cfRule>
  </conditionalFormatting>
  <conditionalFormatting sqref="B89">
    <cfRule type="containsText" priority="106" operator="containsText" text="Vacancy">
      <formula>NOT(ISERROR(SEARCH("Vacancy",B89)))</formula>
    </cfRule>
  </conditionalFormatting>
  <conditionalFormatting sqref="B100">
    <cfRule type="containsText" priority="105" operator="containsText" text="Vacancy">
      <formula>NOT(ISERROR(SEARCH("Vacancy",B100)))</formula>
    </cfRule>
  </conditionalFormatting>
  <conditionalFormatting sqref="C106">
    <cfRule type="containsText" priority="104" operator="containsText" text="Vacancy">
      <formula>NOT(ISERROR(SEARCH("Vacancy",C106)))</formula>
    </cfRule>
  </conditionalFormatting>
  <conditionalFormatting sqref="B106">
    <cfRule type="containsText" priority="103" operator="containsText" text="Vacancy">
      <formula>NOT(ISERROR(SEARCH("Vacancy",B106)))</formula>
    </cfRule>
  </conditionalFormatting>
  <conditionalFormatting sqref="B98">
    <cfRule type="containsText" priority="102" operator="containsText" text="Vacancy">
      <formula>NOT(ISERROR(SEARCH("Vacancy",B98)))</formula>
    </cfRule>
  </conditionalFormatting>
  <conditionalFormatting sqref="B109">
    <cfRule type="containsText" priority="99" operator="containsText" text="Vacancy">
      <formula>NOT(ISERROR(SEARCH("Vacancy",B109)))</formula>
    </cfRule>
  </conditionalFormatting>
  <conditionalFormatting sqref="B107">
    <cfRule type="containsText" priority="97" operator="containsText" text="Vacancy">
      <formula>NOT(ISERROR(SEARCH("Vacancy",B107)))</formula>
    </cfRule>
  </conditionalFormatting>
  <conditionalFormatting sqref="E89">
    <cfRule type="containsText" priority="101" operator="containsText" text="Vacancy">
      <formula>NOT(ISERROR(SEARCH("Vacancy",E89)))</formula>
    </cfRule>
  </conditionalFormatting>
  <conditionalFormatting sqref="C109">
    <cfRule type="containsText" priority="100" operator="containsText" text="Vacancy">
      <formula>NOT(ISERROR(SEARCH("Vacancy",C109)))</formula>
    </cfRule>
  </conditionalFormatting>
  <conditionalFormatting sqref="C107">
    <cfRule type="containsText" priority="98" operator="containsText" text="Vacancy">
      <formula>NOT(ISERROR(SEARCH("Vacancy",C107)))</formula>
    </cfRule>
  </conditionalFormatting>
  <conditionalFormatting sqref="C103">
    <cfRule type="containsText" priority="96" operator="containsText" text="Vacancy">
      <formula>NOT(ISERROR(SEARCH("Vacancy",C103)))</formula>
    </cfRule>
  </conditionalFormatting>
  <conditionalFormatting sqref="B103">
    <cfRule type="containsText" priority="95" operator="containsText" text="Vacancy">
      <formula>NOT(ISERROR(SEARCH("Vacancy",B103)))</formula>
    </cfRule>
  </conditionalFormatting>
  <conditionalFormatting sqref="B99">
    <cfRule type="containsText" priority="94" operator="containsText" text="Vacancy">
      <formula>NOT(ISERROR(SEARCH("Vacancy",B99)))</formula>
    </cfRule>
  </conditionalFormatting>
  <conditionalFormatting sqref="B101">
    <cfRule type="containsText" priority="93" operator="containsText" text="Vacancy">
      <formula>NOT(ISERROR(SEARCH("Vacancy",B101)))</formula>
    </cfRule>
  </conditionalFormatting>
  <conditionalFormatting sqref="C108">
    <cfRule type="containsText" priority="92" operator="containsText" text="Vacancy">
      <formula>NOT(ISERROR(SEARCH("Vacancy",C108)))</formula>
    </cfRule>
  </conditionalFormatting>
  <conditionalFormatting sqref="B108">
    <cfRule type="containsText" priority="91" operator="containsText" text="Vacancy">
      <formula>NOT(ISERROR(SEARCH("Vacancy",B108)))</formula>
    </cfRule>
  </conditionalFormatting>
  <conditionalFormatting sqref="E110">
    <cfRule type="containsText" priority="90" operator="containsText" text="Vacancy">
      <formula>NOT(ISERROR(SEARCH("Vacancy",E110)))</formula>
    </cfRule>
  </conditionalFormatting>
  <conditionalFormatting sqref="E91">
    <cfRule type="containsText" priority="89" operator="containsText" text="Vacancy">
      <formula>NOT(ISERROR(SEARCH("Vacancy",E91)))</formula>
    </cfRule>
  </conditionalFormatting>
  <conditionalFormatting sqref="E4">
    <cfRule type="containsText" priority="83" operator="containsText" text="Vacancy">
      <formula>NOT(ISERROR(SEARCH("Vacancy",E4)))</formula>
    </cfRule>
  </conditionalFormatting>
  <conditionalFormatting sqref="D103:D104 D106:D109">
    <cfRule type="containsText" priority="88" operator="containsText" text="Vacancy">
      <formula>NOT(ISERROR(SEARCH("Vacancy",D103)))</formula>
    </cfRule>
  </conditionalFormatting>
  <conditionalFormatting sqref="D90">
    <cfRule type="containsText" priority="87" operator="containsText" text="Vacancy">
      <formula>NOT(ISERROR(SEARCH("Vacancy",D90)))</formula>
    </cfRule>
  </conditionalFormatting>
  <conditionalFormatting sqref="D89">
    <cfRule type="containsText" priority="86" operator="containsText" text="Vacancy">
      <formula>NOT(ISERROR(SEARCH("Vacancy",D89)))</formula>
    </cfRule>
  </conditionalFormatting>
  <conditionalFormatting sqref="D110">
    <cfRule type="containsText" priority="85" operator="containsText" text="Vacancy">
      <formula>NOT(ISERROR(SEARCH("Vacancy",D110)))</formula>
    </cfRule>
  </conditionalFormatting>
  <conditionalFormatting sqref="D91">
    <cfRule type="containsText" priority="84" operator="containsText" text="Vacancy">
      <formula>NOT(ISERROR(SEARCH("Vacancy",D91)))</formula>
    </cfRule>
  </conditionalFormatting>
  <conditionalFormatting sqref="D4">
    <cfRule type="containsText" priority="82" operator="containsText" text="Vacancy">
      <formula>NOT(ISERROR(SEARCH("Vacancy",D4)))</formula>
    </cfRule>
  </conditionalFormatting>
  <conditionalFormatting sqref="E14">
    <cfRule type="containsText" priority="81" operator="containsText" text="Vacancy">
      <formula>NOT(ISERROR(SEARCH("Vacancy",E14)))</formula>
    </cfRule>
  </conditionalFormatting>
  <conditionalFormatting sqref="D14">
    <cfRule type="containsText" priority="80" operator="containsText" text="Vacancy">
      <formula>NOT(ISERROR(SEARCH("Vacancy",D14)))</formula>
    </cfRule>
  </conditionalFormatting>
  <conditionalFormatting sqref="L168:M168">
    <cfRule type="containsText" priority="77" operator="containsText" text="Agent">
      <formula>NOT(ISERROR(SEARCH("Agent",L168)))</formula>
    </cfRule>
    <cfRule type="containsText" priority="78" operator="containsText" text="Agent">
      <formula>NOT(ISERROR(SEARCH("Agent",L168)))</formula>
    </cfRule>
    <cfRule type="containsText" priority="79" operator="containsText" text="Agent">
      <formula>NOT(ISERROR(SEARCH("Agent",L168)))</formula>
    </cfRule>
  </conditionalFormatting>
  <conditionalFormatting sqref="L180">
    <cfRule type="containsText" priority="71" operator="containsText" text="Vacancy">
      <formula>NOT(ISERROR(SEARCH("Vacancy",L180)))</formula>
    </cfRule>
  </conditionalFormatting>
  <conditionalFormatting sqref="L179">
    <cfRule type="containsText" priority="76" operator="containsText" text="Vacancy">
      <formula>NOT(ISERROR(SEARCH("Vacancy",L179)))</formula>
    </cfRule>
  </conditionalFormatting>
  <conditionalFormatting sqref="L170">
    <cfRule type="containsText" priority="75" operator="containsText" text="Vacancy">
      <formula>NOT(ISERROR(SEARCH("Vacancy",L170)))</formula>
    </cfRule>
  </conditionalFormatting>
  <conditionalFormatting sqref="L171:L173 L175:L178">
    <cfRule type="containsText" priority="74" operator="containsText" text="Vacancy">
      <formula>NOT(ISERROR(SEARCH("Vacancy",L171)))</formula>
    </cfRule>
  </conditionalFormatting>
  <conditionalFormatting sqref="M170">
    <cfRule type="containsText" priority="69" operator="containsText" text="Vacancy">
      <formula>NOT(ISERROR(SEARCH("Vacancy",M170)))</formula>
    </cfRule>
  </conditionalFormatting>
  <conditionalFormatting sqref="L181">
    <cfRule type="containsText" priority="73" operator="containsText" text="Vacancy">
      <formula>NOT(ISERROR(SEARCH("Vacancy",L181)))</formula>
    </cfRule>
  </conditionalFormatting>
  <conditionalFormatting sqref="L170:L178">
    <cfRule type="containsText" priority="72" operator="containsText" text="Vacancy">
      <formula>NOT(ISERROR(SEARCH("Vacancy",L170)))</formula>
    </cfRule>
  </conditionalFormatting>
  <conditionalFormatting sqref="M179">
    <cfRule type="containsText" priority="70" operator="containsText" text="Vacancy">
      <formula>NOT(ISERROR(SEARCH("Vacancy",M179)))</formula>
    </cfRule>
  </conditionalFormatting>
  <conditionalFormatting sqref="M171:M173 M175:M178">
    <cfRule type="containsText" priority="68" operator="containsText" text="Vacancy">
      <formula>NOT(ISERROR(SEARCH("Vacancy",M171)))</formula>
    </cfRule>
  </conditionalFormatting>
  <conditionalFormatting sqref="M180">
    <cfRule type="containsText" priority="65" operator="containsText" text="Vacancy">
      <formula>NOT(ISERROR(SEARCH("Vacancy",M180)))</formula>
    </cfRule>
  </conditionalFormatting>
  <conditionalFormatting sqref="M181">
    <cfRule type="containsText" priority="67" operator="containsText" text="Vacancy">
      <formula>NOT(ISERROR(SEARCH("Vacancy",M181)))</formula>
    </cfRule>
  </conditionalFormatting>
  <conditionalFormatting sqref="M170:M178">
    <cfRule type="containsText" priority="66" operator="containsText" text="Vacancy">
      <formula>NOT(ISERROR(SEARCH("Vacancy",M170)))</formula>
    </cfRule>
  </conditionalFormatting>
  <conditionalFormatting sqref="L169">
    <cfRule type="containsText" priority="64" operator="containsText" text="Vacancy">
      <formula>NOT(ISERROR(SEARCH("Vacancy",L169)))</formula>
    </cfRule>
  </conditionalFormatting>
  <conditionalFormatting sqref="L169">
    <cfRule type="containsText" priority="63" operator="containsText" text="Vacancy">
      <formula>NOT(ISERROR(SEARCH("Vacancy",L169)))</formula>
    </cfRule>
  </conditionalFormatting>
  <conditionalFormatting sqref="L169">
    <cfRule type="containsText" priority="62" operator="containsText" text="Vacancy">
      <formula>NOT(ISERROR(SEARCH("Vacancy",L169)))</formula>
    </cfRule>
  </conditionalFormatting>
  <conditionalFormatting sqref="M169">
    <cfRule type="containsText" priority="61" operator="containsText" text="Vacancy">
      <formula>NOT(ISERROR(SEARCH("Vacancy",M169)))</formula>
    </cfRule>
  </conditionalFormatting>
  <conditionalFormatting sqref="M169">
    <cfRule type="containsText" priority="60" operator="containsText" text="Vacancy">
      <formula>NOT(ISERROR(SEARCH("Vacancy",M169)))</formula>
    </cfRule>
  </conditionalFormatting>
  <conditionalFormatting sqref="M169">
    <cfRule type="containsText" priority="59" operator="containsText" text="Vacancy">
      <formula>NOT(ISERROR(SEARCH("Vacancy",M169)))</formula>
    </cfRule>
  </conditionalFormatting>
  <conditionalFormatting sqref="E32">
    <cfRule type="containsText" priority="58" operator="containsText" text="Vacancy">
      <formula>NOT(ISERROR(SEARCH("Vacancy",E32)))</formula>
    </cfRule>
  </conditionalFormatting>
  <conditionalFormatting sqref="D32">
    <cfRule type="containsText" priority="57" operator="containsText" text="Vacancy">
      <formula>NOT(ISERROR(SEARCH("Vacancy",D32)))</formula>
    </cfRule>
  </conditionalFormatting>
  <conditionalFormatting sqref="E120">
    <cfRule type="containsText" priority="56" operator="containsText" text="Vacancy">
      <formula>NOT(ISERROR(SEARCH("Vacancy",E120)))</formula>
    </cfRule>
  </conditionalFormatting>
  <conditionalFormatting sqref="D120">
    <cfRule type="containsText" priority="55" operator="containsText" text="Vacancy">
      <formula>NOT(ISERROR(SEARCH("Vacancy",D120)))</formula>
    </cfRule>
  </conditionalFormatting>
  <conditionalFormatting sqref="E6">
    <cfRule type="containsText" priority="54" operator="containsText" text="Vacancy">
      <formula>NOT(ISERROR(SEARCH("Vacancy",E6)))</formula>
    </cfRule>
  </conditionalFormatting>
  <conditionalFormatting sqref="D6">
    <cfRule type="containsText" priority="53" operator="containsText" text="Vacancy">
      <formula>NOT(ISERROR(SEARCH("Vacancy",D6)))</formula>
    </cfRule>
  </conditionalFormatting>
  <conditionalFormatting sqref="B167:P167">
    <cfRule type="containsText" priority="52" operator="containsText" text="Vacancy">
      <formula>NOT(ISERROR(SEARCH("Vacancy",B167)))</formula>
    </cfRule>
  </conditionalFormatting>
  <conditionalFormatting sqref="E170">
    <cfRule type="containsText" priority="51" operator="containsText" text="Vacancy">
      <formula>NOT(ISERROR(SEARCH("Vacancy",E170)))</formula>
    </cfRule>
  </conditionalFormatting>
  <conditionalFormatting sqref="E170">
    <cfRule type="containsText" priority="50" operator="containsText" text="Vacancy">
      <formula>NOT(ISERROR(SEARCH("Vacancy",E170)))</formula>
    </cfRule>
  </conditionalFormatting>
  <conditionalFormatting sqref="F87">
    <cfRule type="containsText" priority="49" operator="containsText" text="Vacancy">
      <formula>NOT(ISERROR(SEARCH("Vacancy",F87)))</formula>
    </cfRule>
  </conditionalFormatting>
  <conditionalFormatting sqref="J169">
    <cfRule type="containsText" priority="47" operator="containsText" text="Vacancy">
      <formula>NOT(ISERROR(SEARCH("Vacancy",J169)))</formula>
    </cfRule>
  </conditionalFormatting>
  <conditionalFormatting sqref="J179">
    <cfRule type="containsText" priority="48" operator="containsText" text="Vacancy">
      <formula>NOT(ISERROR(SEARCH("Vacancy",J179)))</formula>
    </cfRule>
  </conditionalFormatting>
  <conditionalFormatting sqref="J170">
    <cfRule type="containsText" priority="46" operator="containsText" text="Vacancy">
      <formula>NOT(ISERROR(SEARCH("Vacancy",J170)))</formula>
    </cfRule>
  </conditionalFormatting>
  <conditionalFormatting sqref="J171:J173 J175:J178">
    <cfRule type="containsText" priority="45" operator="containsText" text="Vacancy">
      <formula>NOT(ISERROR(SEARCH("Vacancy",J171)))</formula>
    </cfRule>
  </conditionalFormatting>
  <conditionalFormatting sqref="J169">
    <cfRule type="containsText" priority="44" operator="containsText" text="Vacancy">
      <formula>NOT(ISERROR(SEARCH("Vacancy",J169)))</formula>
    </cfRule>
  </conditionalFormatting>
  <conditionalFormatting sqref="J181">
    <cfRule type="containsText" priority="43" operator="containsText" text="Vacancy">
      <formula>NOT(ISERROR(SEARCH("Vacancy",J181)))</formula>
    </cfRule>
  </conditionalFormatting>
  <conditionalFormatting sqref="J169:J178">
    <cfRule type="containsText" priority="42" operator="containsText" text="Vacancy">
      <formula>NOT(ISERROR(SEARCH("Vacancy",J169)))</formula>
    </cfRule>
  </conditionalFormatting>
  <conditionalFormatting sqref="J180">
    <cfRule type="containsText" priority="41" operator="containsText" text="Vacancy">
      <formula>NOT(ISERROR(SEARCH("Vacancy",J180)))</formula>
    </cfRule>
  </conditionalFormatting>
  <conditionalFormatting sqref="E52">
    <cfRule type="containsText" priority="40" operator="containsText" text="Vacancy">
      <formula>NOT(ISERROR(SEARCH("Vacancy",E52)))</formula>
    </cfRule>
  </conditionalFormatting>
  <conditionalFormatting sqref="D52">
    <cfRule type="containsText" priority="39" operator="containsText" text="Vacancy">
      <formula>NOT(ISERROR(SEARCH("Vacancy",D52)))</formula>
    </cfRule>
  </conditionalFormatting>
  <conditionalFormatting sqref="E135">
    <cfRule type="containsText" priority="38" operator="containsText" text="Vacancy">
      <formula>NOT(ISERROR(SEARCH("Vacancy",E135)))</formula>
    </cfRule>
  </conditionalFormatting>
  <conditionalFormatting sqref="D135">
    <cfRule type="containsText" priority="37" operator="containsText" text="Vacancy">
      <formula>NOT(ISERROR(SEARCH("Vacancy",D135)))</formula>
    </cfRule>
  </conditionalFormatting>
  <conditionalFormatting sqref="E63">
    <cfRule type="containsText" priority="36" operator="containsText" text="Vacancy">
      <formula>NOT(ISERROR(SEARCH("Vacancy",E63)))</formula>
    </cfRule>
  </conditionalFormatting>
  <conditionalFormatting sqref="D63">
    <cfRule type="containsText" priority="35" operator="containsText" text="Vacancy">
      <formula>NOT(ISERROR(SEARCH("Vacancy",D63)))</formula>
    </cfRule>
  </conditionalFormatting>
  <conditionalFormatting sqref="E58">
    <cfRule type="containsText" priority="34" operator="containsText" text="Vacancy">
      <formula>NOT(ISERROR(SEARCH("Vacancy",E58)))</formula>
    </cfRule>
  </conditionalFormatting>
  <conditionalFormatting sqref="D58">
    <cfRule type="containsText" priority="33" operator="containsText" text="Vacancy">
      <formula>NOT(ISERROR(SEARCH("Vacancy",D58)))</formula>
    </cfRule>
  </conditionalFormatting>
  <conditionalFormatting sqref="E59">
    <cfRule type="containsText" priority="32" operator="containsText" text="Vacancy">
      <formula>NOT(ISERROR(SEARCH("Vacancy",E59)))</formula>
    </cfRule>
  </conditionalFormatting>
  <conditionalFormatting sqref="D59">
    <cfRule type="containsText" priority="31" operator="containsText" text="Vacancy">
      <formula>NOT(ISERROR(SEARCH("Vacancy",D59)))</formula>
    </cfRule>
  </conditionalFormatting>
  <conditionalFormatting sqref="E60">
    <cfRule type="containsText" priority="30" operator="containsText" text="Vacancy">
      <formula>NOT(ISERROR(SEARCH("Vacancy",E60)))</formula>
    </cfRule>
  </conditionalFormatting>
  <conditionalFormatting sqref="D60">
    <cfRule type="containsText" priority="29" operator="containsText" text="Vacancy">
      <formula>NOT(ISERROR(SEARCH("Vacancy",D60)))</formula>
    </cfRule>
  </conditionalFormatting>
  <conditionalFormatting sqref="E76">
    <cfRule type="containsText" priority="28" operator="containsText" text="Vacancy">
      <formula>NOT(ISERROR(SEARCH("Vacancy",E76)))</formula>
    </cfRule>
  </conditionalFormatting>
  <conditionalFormatting sqref="E78">
    <cfRule type="containsText" priority="27" operator="containsText" text="Vacancy">
      <formula>NOT(ISERROR(SEARCH("Vacancy",E78)))</formula>
    </cfRule>
  </conditionalFormatting>
  <conditionalFormatting sqref="E131">
    <cfRule type="containsText" priority="26" operator="containsText" text="Vacancy">
      <formula>NOT(ISERROR(SEARCH("Vacancy",E131)))</formula>
    </cfRule>
  </conditionalFormatting>
  <conditionalFormatting sqref="E124">
    <cfRule type="containsText" priority="25" operator="containsText" text="Vacancy">
      <formula>NOT(ISERROR(SEARCH("Vacancy",E124)))</formula>
    </cfRule>
  </conditionalFormatting>
  <conditionalFormatting sqref="C94">
    <cfRule type="containsText" priority="24" operator="containsText" text="Vacancy">
      <formula>NOT(ISERROR(SEARCH("Vacancy",C94)))</formula>
    </cfRule>
  </conditionalFormatting>
  <conditionalFormatting sqref="B94">
    <cfRule type="containsText" priority="23" operator="containsText" text="Vacancy">
      <formula>NOT(ISERROR(SEARCH("Vacancy",B94)))</formula>
    </cfRule>
  </conditionalFormatting>
  <conditionalFormatting sqref="E94">
    <cfRule type="containsText" priority="22" operator="containsText" text="Vacancy">
      <formula>NOT(ISERROR(SEARCH("Vacancy",E94)))</formula>
    </cfRule>
  </conditionalFormatting>
  <conditionalFormatting sqref="B105">
    <cfRule type="containsText" priority="20" operator="containsText" text="Vacancy">
      <formula>NOT(ISERROR(SEARCH("Vacancy",B105)))</formula>
    </cfRule>
  </conditionalFormatting>
  <conditionalFormatting sqref="C105">
    <cfRule type="containsText" priority="21" operator="containsText" text="Vacancy">
      <formula>NOT(ISERROR(SEARCH("Vacancy",C105)))</formula>
    </cfRule>
  </conditionalFormatting>
  <conditionalFormatting sqref="E105">
    <cfRule type="containsText" priority="19" operator="containsText" text="Vacancy">
      <formula>NOT(ISERROR(SEARCH("Vacancy",E105)))</formula>
    </cfRule>
  </conditionalFormatting>
  <conditionalFormatting sqref="D94">
    <cfRule type="containsText" priority="18" operator="containsText" text="Vacancy">
      <formula>NOT(ISERROR(SEARCH("Vacancy",D94)))</formula>
    </cfRule>
  </conditionalFormatting>
  <conditionalFormatting sqref="D105">
    <cfRule type="containsText" priority="17" operator="containsText" text="Vacancy">
      <formula>NOT(ISERROR(SEARCH("Vacancy",D105)))</formula>
    </cfRule>
  </conditionalFormatting>
  <conditionalFormatting sqref="F148">
    <cfRule type="containsText" priority="16" operator="containsText" text="Vacancy">
      <formula>NOT(ISERROR(SEARCH("Vacancy",F148)))</formula>
    </cfRule>
  </conditionalFormatting>
  <conditionalFormatting sqref="E111">
    <cfRule type="containsText" priority="15" operator="containsText" text="Vacancy">
      <formula>NOT(ISERROR(SEARCH("Vacancy",E111)))</formula>
    </cfRule>
  </conditionalFormatting>
  <conditionalFormatting sqref="D111">
    <cfRule type="containsText" priority="14" operator="containsText" text="Vacancy">
      <formula>NOT(ISERROR(SEARCH("Vacancy",D111)))</formula>
    </cfRule>
  </conditionalFormatting>
  <conditionalFormatting sqref="B111:C111">
    <cfRule type="containsText" priority="13" operator="containsText" text="Vacancy">
      <formula>NOT(ISERROR(SEARCH("Vacancy",B111)))</formula>
    </cfRule>
  </conditionalFormatting>
  <conditionalFormatting sqref="J168">
    <cfRule type="containsText" priority="10" operator="containsText" text="Agent">
      <formula>NOT(ISERROR(SEARCH("Agent",J168)))</formula>
    </cfRule>
    <cfRule type="containsText" priority="11" operator="containsText" text="Agent">
      <formula>NOT(ISERROR(SEARCH("Agent",J168)))</formula>
    </cfRule>
    <cfRule type="containsText" priority="12" operator="containsText" text="Agent">
      <formula>NOT(ISERROR(SEARCH("Agent",J168)))</formula>
    </cfRule>
  </conditionalFormatting>
  <conditionalFormatting sqref="I175">
    <cfRule type="containsText" priority="9" operator="containsText" text="Vacancy">
      <formula>NOT(ISERROR(SEARCH("Vacancy",I175)))</formula>
    </cfRule>
  </conditionalFormatting>
  <conditionalFormatting sqref="I169">
    <cfRule type="containsText" priority="7" operator="containsText" text="Vacancy">
      <formula>NOT(ISERROR(SEARCH("Vacancy",I169)))</formula>
    </cfRule>
  </conditionalFormatting>
  <conditionalFormatting sqref="I179">
    <cfRule type="containsText" priority="8" operator="containsText" text="Vacancy">
      <formula>NOT(ISERROR(SEARCH("Vacancy",I179)))</formula>
    </cfRule>
  </conditionalFormatting>
  <conditionalFormatting sqref="I170">
    <cfRule type="containsText" priority="6" operator="containsText" text="Vacancy">
      <formula>NOT(ISERROR(SEARCH("Vacancy",I170)))</formula>
    </cfRule>
  </conditionalFormatting>
  <conditionalFormatting sqref="I171:I173 I175:I178">
    <cfRule type="containsText" priority="5" operator="containsText" text="Vacancy">
      <formula>NOT(ISERROR(SEARCH("Vacancy",I171)))</formula>
    </cfRule>
  </conditionalFormatting>
  <conditionalFormatting sqref="I169">
    <cfRule type="containsText" priority="4" operator="containsText" text="Vacancy">
      <formula>NOT(ISERROR(SEARCH("Vacancy",I169)))</formula>
    </cfRule>
  </conditionalFormatting>
  <conditionalFormatting sqref="I181">
    <cfRule type="containsText" priority="3" operator="containsText" text="Vacancy">
      <formula>NOT(ISERROR(SEARCH("Vacancy",I181)))</formula>
    </cfRule>
  </conditionalFormatting>
  <conditionalFormatting sqref="I169:I178">
    <cfRule type="containsText" priority="2" operator="containsText" text="Vacancy">
      <formula>NOT(ISERROR(SEARCH("Vacancy",I169)))</formula>
    </cfRule>
  </conditionalFormatting>
  <conditionalFormatting sqref="I180">
    <cfRule type="containsText" priority="1" operator="containsText" text="Vacancy">
      <formula>NOT(ISERROR(SEARCH("Vacancy",I180)))</formula>
    </cfRule>
  </conditionalFormatting>
  <hyperlinks>
    <hyperlink ref="T37" r:id="rId1" display="mailto:Vinhdoanthe1982@gmail.com" xr:uid="{00000000-0004-0000-0000-000000000000}"/>
    <hyperlink ref="T35" r:id="rId2" xr:uid="{00000000-0004-0000-0000-000001000000}"/>
    <hyperlink ref="T28" r:id="rId3" xr:uid="{00000000-0004-0000-0000-000002000000}"/>
    <hyperlink ref="T29" r:id="rId4" display="mailto:Nabatisaigon.quoc@gmail.com" xr:uid="{00000000-0004-0000-0000-000003000000}"/>
    <hyperlink ref="T69" r:id="rId5" xr:uid="{00000000-0004-0000-0000-000004000000}"/>
    <hyperlink ref="T68" r:id="rId6" xr:uid="{00000000-0004-0000-0000-000005000000}"/>
    <hyperlink ref="T113" r:id="rId7" display="leminhsang79@gmail.com " xr:uid="{00000000-0004-0000-0000-000006000000}"/>
    <hyperlink ref="T47" r:id="rId8" display="mailto:Nabatisaigon.quoc@gmail.com" xr:uid="{00000000-0004-0000-0000-000007000000}"/>
    <hyperlink ref="T40" r:id="rId9" display="mailto:Nabatisaigon.quoc@gmail.com" xr:uid="{00000000-0004-0000-0000-000008000000}"/>
    <hyperlink ref="T102" r:id="rId10" xr:uid="{00000000-0004-0000-0000-000009000000}"/>
    <hyperlink ref="T103" r:id="rId11" display="dangchinh13@gmail.com " xr:uid="{00000000-0004-0000-0000-00000A000000}"/>
    <hyperlink ref="T112" r:id="rId12" xr:uid="{00000000-0004-0000-0000-00000B000000}"/>
    <hyperlink ref="T88" r:id="rId13" xr:uid="{00000000-0004-0000-0000-00000C000000}"/>
    <hyperlink ref="T123" r:id="rId14" display="nguyenvukh2009@gmail.com" xr:uid="{00000000-0004-0000-0000-00000D000000}"/>
    <hyperlink ref="T48" r:id="rId15" xr:uid="{00000000-0004-0000-0000-00000E000000}"/>
    <hyperlink ref="T51" r:id="rId16" display="mailto:leminhhieu123@gmail.com" xr:uid="{00000000-0004-0000-0000-00000F000000}"/>
    <hyperlink ref="T54" r:id="rId17" display="nabatisaigon.quoc@gmail.com" xr:uid="{00000000-0004-0000-0000-000010000000}"/>
  </hyperlinks>
  <pageMargins left="0" right="0" top="0" bottom="0" header="0.31496062992126" footer="0.31496062992126"/>
  <pageSetup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AD44"/>
  <sheetViews>
    <sheetView showGridLines="0" tabSelected="1" zoomScale="74" zoomScaleNormal="74" workbookViewId="0">
      <pane xSplit="7" ySplit="3" topLeftCell="N25" activePane="bottomRight" state="frozen"/>
      <selection pane="topRight" activeCell="F1" sqref="F1"/>
      <selection pane="bottomLeft" activeCell="A4" sqref="A4"/>
      <selection pane="bottomRight" activeCell="D27" sqref="D27:E27"/>
    </sheetView>
  </sheetViews>
  <sheetFormatPr defaultColWidth="9.140625" defaultRowHeight="24.75" customHeight="1" outlineLevelCol="1" x14ac:dyDescent="0.25"/>
  <cols>
    <col min="1" max="1" width="6.5703125" customWidth="1"/>
    <col min="2" max="3" width="13.7109375" customWidth="1"/>
    <col min="4" max="4" width="16.7109375" bestFit="1" customWidth="1"/>
    <col min="5" max="5" width="34.42578125" customWidth="1"/>
    <col min="6" max="6" width="14.5703125" customWidth="1"/>
    <col min="7" max="7" width="22.7109375" customWidth="1"/>
    <col min="8" max="8" width="28.7109375" customWidth="1"/>
    <col min="9" max="9" width="14.42578125" customWidth="1"/>
    <col min="10" max="10" width="79.7109375" customWidth="1"/>
    <col min="11" max="11" width="32.28515625" customWidth="1"/>
    <col min="12" max="12" width="64.5703125" customWidth="1"/>
    <col min="13" max="13" width="17.85546875" customWidth="1"/>
    <col min="14" max="14" width="15.28515625" customWidth="1"/>
    <col min="15" max="15" width="45" customWidth="1"/>
    <col min="16" max="17" width="15.28515625" customWidth="1"/>
    <col min="18" max="18" width="25.5703125" customWidth="1"/>
    <col min="19" max="19" width="40.7109375" customWidth="1" outlineLevel="1"/>
    <col min="20" max="20" width="23" customWidth="1"/>
    <col min="21" max="21" width="20.5703125" customWidth="1" collapsed="1"/>
    <col min="22" max="22" width="47.28515625" bestFit="1" customWidth="1"/>
    <col min="23" max="23" width="26.7109375" customWidth="1"/>
    <col min="24" max="24" width="17.7109375" customWidth="1"/>
    <col min="25" max="25" width="37" customWidth="1"/>
    <col min="26" max="26" width="42.28515625" customWidth="1"/>
    <col min="27" max="27" width="75.7109375" bestFit="1" customWidth="1"/>
    <col min="28" max="28" width="33.42578125" style="303" bestFit="1" customWidth="1"/>
    <col min="29" max="30" width="19.42578125" bestFit="1" customWidth="1"/>
  </cols>
  <sheetData>
    <row r="1" spans="1:28" ht="22.5" customHeight="1" x14ac:dyDescent="0.25">
      <c r="A1" s="1"/>
      <c r="B1" s="1"/>
      <c r="C1" s="2" t="s">
        <v>0</v>
      </c>
      <c r="D1" s="3"/>
      <c r="E1" s="4"/>
      <c r="F1" s="4"/>
      <c r="G1" s="5"/>
      <c r="H1" s="6"/>
      <c r="I1" s="7"/>
      <c r="J1" s="8"/>
      <c r="K1" s="9"/>
      <c r="L1" s="9"/>
      <c r="M1" s="9"/>
      <c r="N1" s="10"/>
      <c r="O1" s="9"/>
      <c r="P1" s="11"/>
      <c r="Q1" s="11"/>
      <c r="R1" s="12"/>
      <c r="S1" s="9"/>
      <c r="T1" s="9"/>
      <c r="U1" s="9"/>
      <c r="V1" s="9"/>
      <c r="W1" s="9"/>
      <c r="X1" s="9"/>
      <c r="Y1" s="9"/>
      <c r="Z1" s="9"/>
      <c r="AA1" s="9"/>
      <c r="AB1" s="5"/>
    </row>
    <row r="2" spans="1:28" ht="24.75" customHeight="1" x14ac:dyDescent="0.25">
      <c r="A2" s="13"/>
      <c r="B2" s="13"/>
      <c r="C2" s="14"/>
      <c r="D2" s="15"/>
      <c r="E2" s="16"/>
      <c r="F2" s="16"/>
      <c r="G2" s="17"/>
      <c r="H2" s="18"/>
      <c r="I2" s="19"/>
      <c r="J2" s="20"/>
      <c r="K2" s="21"/>
      <c r="L2" s="21"/>
      <c r="M2" s="21"/>
      <c r="N2" s="22"/>
      <c r="O2" s="21"/>
      <c r="P2" s="23"/>
      <c r="Q2" s="23"/>
      <c r="R2" s="24"/>
      <c r="S2" s="21"/>
      <c r="T2" s="21"/>
      <c r="U2" s="21"/>
      <c r="V2" s="21"/>
      <c r="W2" s="21"/>
      <c r="X2" s="21"/>
      <c r="Y2" s="21"/>
      <c r="Z2" s="21"/>
      <c r="AA2" s="21"/>
      <c r="AB2" s="17"/>
    </row>
    <row r="3" spans="1:28" ht="39.75" customHeight="1" x14ac:dyDescent="0.25">
      <c r="A3" s="267" t="s">
        <v>1</v>
      </c>
      <c r="B3" s="267" t="s">
        <v>2600</v>
      </c>
      <c r="C3" s="268" t="s">
        <v>3</v>
      </c>
      <c r="D3" s="269" t="s">
        <v>4</v>
      </c>
      <c r="E3" s="269" t="s">
        <v>5</v>
      </c>
      <c r="F3" s="269" t="s">
        <v>2508</v>
      </c>
      <c r="G3" s="270" t="s">
        <v>6</v>
      </c>
      <c r="H3" s="271" t="s">
        <v>7</v>
      </c>
      <c r="I3" s="272" t="s">
        <v>8</v>
      </c>
      <c r="J3" s="273" t="s">
        <v>9</v>
      </c>
      <c r="K3" s="268" t="s">
        <v>10</v>
      </c>
      <c r="L3" s="268" t="s">
        <v>1529</v>
      </c>
      <c r="M3" s="268" t="s">
        <v>12</v>
      </c>
      <c r="N3" s="274" t="s">
        <v>13</v>
      </c>
      <c r="O3" s="268" t="s">
        <v>14</v>
      </c>
      <c r="P3" s="275" t="s">
        <v>15</v>
      </c>
      <c r="Q3" s="275" t="s">
        <v>1945</v>
      </c>
      <c r="R3" s="276" t="s">
        <v>16</v>
      </c>
      <c r="S3" s="268" t="s">
        <v>20</v>
      </c>
      <c r="T3" s="277" t="s">
        <v>772</v>
      </c>
      <c r="U3" s="278" t="s">
        <v>773</v>
      </c>
      <c r="V3" s="308" t="s">
        <v>774</v>
      </c>
      <c r="W3" s="308"/>
      <c r="X3" s="278" t="s">
        <v>775</v>
      </c>
      <c r="Y3" s="270" t="s">
        <v>775</v>
      </c>
      <c r="Z3" s="278" t="s">
        <v>774</v>
      </c>
      <c r="AA3" s="268" t="s">
        <v>1530</v>
      </c>
      <c r="AB3" s="69"/>
    </row>
    <row r="4" spans="1:28" ht="24.75" customHeight="1" x14ac:dyDescent="0.25">
      <c r="A4" s="25"/>
      <c r="B4" s="25" t="s">
        <v>971</v>
      </c>
      <c r="C4" s="26"/>
      <c r="D4" s="26" t="s">
        <v>2587</v>
      </c>
      <c r="E4" s="26" t="s">
        <v>2588</v>
      </c>
      <c r="F4" s="26"/>
      <c r="G4" s="25" t="s">
        <v>971</v>
      </c>
      <c r="H4" s="27"/>
      <c r="I4" s="28" t="s">
        <v>2137</v>
      </c>
      <c r="J4" s="27"/>
      <c r="K4" s="29" t="s">
        <v>2589</v>
      </c>
      <c r="L4" s="26"/>
      <c r="M4" s="29"/>
      <c r="N4" s="30"/>
      <c r="O4" s="26"/>
      <c r="P4" s="31"/>
      <c r="Q4" s="31" t="s">
        <v>1946</v>
      </c>
      <c r="R4" s="32">
        <v>45453</v>
      </c>
      <c r="S4" s="33"/>
      <c r="T4" s="26" t="s">
        <v>826</v>
      </c>
      <c r="U4" s="26"/>
      <c r="V4" s="26"/>
      <c r="W4" s="26"/>
      <c r="X4" s="26"/>
      <c r="Y4" s="26"/>
      <c r="Z4" s="26"/>
      <c r="AA4" s="26"/>
      <c r="AB4" s="5"/>
    </row>
    <row r="5" spans="1:28" ht="24.75" customHeight="1" x14ac:dyDescent="0.25">
      <c r="A5" s="25"/>
      <c r="B5" s="25"/>
      <c r="C5" s="26"/>
      <c r="D5" s="282"/>
      <c r="E5" s="26" t="s">
        <v>27</v>
      </c>
      <c r="F5" s="26"/>
      <c r="G5" s="25" t="s">
        <v>2389</v>
      </c>
      <c r="H5" s="27"/>
      <c r="I5" s="28" t="s">
        <v>2388</v>
      </c>
      <c r="J5" s="27"/>
      <c r="K5" s="29"/>
      <c r="L5" s="26"/>
      <c r="M5" s="29"/>
      <c r="N5" s="30"/>
      <c r="O5" s="26"/>
      <c r="P5" s="31"/>
      <c r="Q5" s="31"/>
      <c r="R5" s="32"/>
      <c r="S5" s="33"/>
      <c r="T5" s="26"/>
      <c r="U5" s="26"/>
      <c r="V5" s="26"/>
      <c r="W5" s="26"/>
      <c r="X5" s="26"/>
      <c r="Y5" s="26"/>
      <c r="Z5" s="26"/>
      <c r="AA5" s="26"/>
      <c r="AB5" s="5"/>
    </row>
    <row r="6" spans="1:28" ht="24.75" customHeight="1" x14ac:dyDescent="0.25">
      <c r="A6" s="25"/>
      <c r="B6" s="25"/>
      <c r="C6" s="26"/>
      <c r="D6" s="282"/>
      <c r="E6" s="26" t="s">
        <v>27</v>
      </c>
      <c r="F6" s="26"/>
      <c r="G6" s="25" t="s">
        <v>2389</v>
      </c>
      <c r="H6" s="27"/>
      <c r="I6" s="28" t="s">
        <v>2388</v>
      </c>
      <c r="J6" s="27"/>
      <c r="K6" s="29"/>
      <c r="L6" s="26"/>
      <c r="M6" s="29"/>
      <c r="N6" s="30"/>
      <c r="O6" s="26"/>
      <c r="P6" s="31"/>
      <c r="Q6" s="31"/>
      <c r="R6" s="32"/>
      <c r="S6" s="33"/>
      <c r="T6" s="26"/>
      <c r="U6" s="26"/>
      <c r="V6" s="26"/>
      <c r="W6" s="26"/>
      <c r="X6" s="26"/>
      <c r="Y6" s="26"/>
      <c r="Z6" s="26"/>
      <c r="AA6" s="26"/>
      <c r="AB6" s="5"/>
    </row>
    <row r="7" spans="1:28" ht="24.75" customHeight="1" x14ac:dyDescent="0.25">
      <c r="A7" s="35"/>
      <c r="B7" s="35" t="s">
        <v>2685</v>
      </c>
      <c r="C7" s="35"/>
      <c r="D7" s="35" t="s">
        <v>1896</v>
      </c>
      <c r="E7" s="35" t="s">
        <v>1897</v>
      </c>
      <c r="F7" s="35"/>
      <c r="G7" s="34" t="s">
        <v>2685</v>
      </c>
      <c r="H7" s="36"/>
      <c r="I7" s="37" t="s">
        <v>781</v>
      </c>
      <c r="J7" s="36"/>
      <c r="K7" s="38" t="s">
        <v>1898</v>
      </c>
      <c r="L7" s="35" t="s">
        <v>1943</v>
      </c>
      <c r="M7" s="39">
        <v>285107429</v>
      </c>
      <c r="N7" s="40">
        <v>43157</v>
      </c>
      <c r="O7" s="38" t="s">
        <v>1944</v>
      </c>
      <c r="P7" s="41">
        <v>30317</v>
      </c>
      <c r="Q7" s="41" t="s">
        <v>964</v>
      </c>
      <c r="R7" s="42">
        <v>44489</v>
      </c>
      <c r="S7" s="43"/>
      <c r="T7" s="35" t="s">
        <v>826</v>
      </c>
      <c r="U7" s="35"/>
      <c r="V7" s="35"/>
      <c r="W7" s="35" t="s">
        <v>955</v>
      </c>
      <c r="X7" s="35"/>
      <c r="Y7" s="35"/>
      <c r="Z7" s="35"/>
      <c r="AA7" s="35" t="s">
        <v>1899</v>
      </c>
    </row>
    <row r="8" spans="1:28" ht="24.95" customHeight="1" x14ac:dyDescent="0.25">
      <c r="A8" s="45">
        <v>1</v>
      </c>
      <c r="B8" s="45" t="s">
        <v>2611</v>
      </c>
      <c r="C8" s="46"/>
      <c r="D8" s="47" t="s">
        <v>1984</v>
      </c>
      <c r="E8" s="47" t="s">
        <v>1985</v>
      </c>
      <c r="F8" s="47"/>
      <c r="G8" s="49" t="s">
        <v>2611</v>
      </c>
      <c r="H8" s="50" t="s">
        <v>31</v>
      </c>
      <c r="I8" s="51" t="s">
        <v>796</v>
      </c>
      <c r="J8" s="52" t="s">
        <v>2688</v>
      </c>
      <c r="K8" s="53" t="s">
        <v>1986</v>
      </c>
      <c r="L8" s="284" t="s">
        <v>2501</v>
      </c>
      <c r="M8" s="54" t="s">
        <v>1992</v>
      </c>
      <c r="N8" s="55">
        <v>44522</v>
      </c>
      <c r="O8" s="46" t="s">
        <v>1097</v>
      </c>
      <c r="P8" s="57">
        <v>33911</v>
      </c>
      <c r="Q8" s="57" t="s">
        <v>1946</v>
      </c>
      <c r="R8" s="58">
        <v>44688</v>
      </c>
      <c r="S8" s="46" t="s">
        <v>1988</v>
      </c>
      <c r="T8" s="46" t="s">
        <v>776</v>
      </c>
      <c r="U8" s="46" t="s">
        <v>773</v>
      </c>
      <c r="V8" s="46" t="s">
        <v>1989</v>
      </c>
      <c r="W8" s="46" t="s">
        <v>1990</v>
      </c>
      <c r="X8" s="46"/>
      <c r="Y8" s="46" t="s">
        <v>1991</v>
      </c>
      <c r="Z8" s="46"/>
      <c r="AA8" s="49"/>
    </row>
    <row r="9" spans="1:28" ht="24.95" customHeight="1" x14ac:dyDescent="0.25">
      <c r="A9" s="45">
        <f>+A8+1</f>
        <v>2</v>
      </c>
      <c r="B9" s="45" t="s">
        <v>2611</v>
      </c>
      <c r="C9" s="46"/>
      <c r="D9" s="47" t="s">
        <v>2079</v>
      </c>
      <c r="E9" s="47" t="s">
        <v>1716</v>
      </c>
      <c r="F9" s="47"/>
      <c r="G9" s="49" t="s">
        <v>2611</v>
      </c>
      <c r="H9" s="50"/>
      <c r="I9" s="51" t="s">
        <v>796</v>
      </c>
      <c r="J9" s="52" t="s">
        <v>2689</v>
      </c>
      <c r="K9" s="53" t="s">
        <v>1719</v>
      </c>
      <c r="L9" s="298" t="s">
        <v>2504</v>
      </c>
      <c r="M9" s="54" t="s">
        <v>1718</v>
      </c>
      <c r="N9" s="55">
        <v>44808</v>
      </c>
      <c r="O9" s="56" t="s">
        <v>928</v>
      </c>
      <c r="P9" s="57">
        <v>34851</v>
      </c>
      <c r="Q9" s="57" t="s">
        <v>964</v>
      </c>
      <c r="R9" s="58">
        <v>44883</v>
      </c>
      <c r="S9" s="46"/>
      <c r="T9" s="46" t="s">
        <v>826</v>
      </c>
      <c r="U9" s="46" t="s">
        <v>773</v>
      </c>
      <c r="V9" s="46" t="s">
        <v>2082</v>
      </c>
      <c r="W9" s="46"/>
      <c r="X9" s="46"/>
      <c r="Y9" s="46"/>
      <c r="Z9" s="46"/>
      <c r="AA9" s="46"/>
    </row>
    <row r="10" spans="1:28" ht="24.75" customHeight="1" x14ac:dyDescent="0.25">
      <c r="A10" s="45">
        <f t="shared" ref="A10:A14" si="0">+A9+1</f>
        <v>3</v>
      </c>
      <c r="B10" s="45" t="s">
        <v>2611</v>
      </c>
      <c r="C10" s="46"/>
      <c r="D10" s="47" t="s">
        <v>1752</v>
      </c>
      <c r="E10" s="47" t="s">
        <v>1751</v>
      </c>
      <c r="F10" s="47"/>
      <c r="G10" s="49" t="s">
        <v>2611</v>
      </c>
      <c r="H10" s="50"/>
      <c r="I10" s="51" t="s">
        <v>796</v>
      </c>
      <c r="J10" s="52" t="s">
        <v>2690</v>
      </c>
      <c r="K10" s="53" t="s">
        <v>1755</v>
      </c>
      <c r="L10" s="298" t="s">
        <v>2506</v>
      </c>
      <c r="M10" s="53" t="s">
        <v>1754</v>
      </c>
      <c r="N10" s="55">
        <v>42032</v>
      </c>
      <c r="O10" s="46" t="s">
        <v>887</v>
      </c>
      <c r="P10" s="57">
        <v>36730</v>
      </c>
      <c r="Q10" s="57" t="s">
        <v>964</v>
      </c>
      <c r="R10" s="58">
        <v>44287</v>
      </c>
      <c r="S10" s="65"/>
      <c r="T10" s="46" t="s">
        <v>776</v>
      </c>
      <c r="U10" s="46"/>
      <c r="V10" s="46"/>
      <c r="W10" s="46"/>
      <c r="X10" s="46"/>
      <c r="Y10" s="46"/>
      <c r="Z10" s="46"/>
      <c r="AA10" s="46" t="s">
        <v>1873</v>
      </c>
    </row>
    <row r="11" spans="1:28" ht="24.75" customHeight="1" x14ac:dyDescent="0.25">
      <c r="A11" s="45">
        <f t="shared" si="0"/>
        <v>4</v>
      </c>
      <c r="B11" s="45" t="s">
        <v>2611</v>
      </c>
      <c r="C11" s="46"/>
      <c r="D11" s="47" t="s">
        <v>2407</v>
      </c>
      <c r="E11" s="47" t="s">
        <v>2404</v>
      </c>
      <c r="F11" s="47"/>
      <c r="G11" s="49" t="s">
        <v>2611</v>
      </c>
      <c r="H11" s="66"/>
      <c r="I11" s="51" t="s">
        <v>796</v>
      </c>
      <c r="J11" s="52" t="s">
        <v>2691</v>
      </c>
      <c r="K11" s="53" t="s">
        <v>2408</v>
      </c>
      <c r="L11" s="46" t="s">
        <v>2405</v>
      </c>
      <c r="M11" s="53" t="s">
        <v>2406</v>
      </c>
      <c r="N11" s="55">
        <v>44522</v>
      </c>
      <c r="O11" s="46" t="s">
        <v>1840</v>
      </c>
      <c r="P11" s="68">
        <v>35213</v>
      </c>
      <c r="Q11" s="68" t="s">
        <v>1946</v>
      </c>
      <c r="R11" s="58">
        <v>45247</v>
      </c>
      <c r="S11" s="46"/>
      <c r="T11" s="46" t="s">
        <v>776</v>
      </c>
      <c r="U11" s="46" t="s">
        <v>773</v>
      </c>
      <c r="V11" s="67" t="s">
        <v>2409</v>
      </c>
      <c r="W11" s="62"/>
      <c r="X11" s="46"/>
      <c r="Y11" s="46"/>
      <c r="Z11" s="46"/>
      <c r="AA11" s="56"/>
      <c r="AB11" s="304" t="s">
        <v>2434</v>
      </c>
    </row>
    <row r="12" spans="1:28" ht="24.75" customHeight="1" x14ac:dyDescent="0.25">
      <c r="A12" s="45">
        <f t="shared" si="0"/>
        <v>5</v>
      </c>
      <c r="B12" s="45" t="s">
        <v>2686</v>
      </c>
      <c r="C12" s="46"/>
      <c r="D12" s="47" t="s">
        <v>2165</v>
      </c>
      <c r="E12" s="47" t="s">
        <v>2166</v>
      </c>
      <c r="F12" s="47"/>
      <c r="G12" s="49" t="s">
        <v>2686</v>
      </c>
      <c r="H12" s="66"/>
      <c r="I12" s="51" t="s">
        <v>796</v>
      </c>
      <c r="J12" s="52" t="s">
        <v>2612</v>
      </c>
      <c r="K12" s="46" t="s">
        <v>2479</v>
      </c>
      <c r="L12" s="46" t="s">
        <v>2168</v>
      </c>
      <c r="M12" s="53" t="s">
        <v>2167</v>
      </c>
      <c r="N12" s="55">
        <v>44557</v>
      </c>
      <c r="O12" s="46" t="s">
        <v>1840</v>
      </c>
      <c r="P12" s="68">
        <v>37248</v>
      </c>
      <c r="Q12" s="68" t="s">
        <v>964</v>
      </c>
      <c r="R12" s="58">
        <v>45104</v>
      </c>
      <c r="S12" s="46"/>
      <c r="T12" s="46" t="s">
        <v>776</v>
      </c>
      <c r="U12" s="46" t="s">
        <v>773</v>
      </c>
      <c r="V12" s="46" t="s">
        <v>2177</v>
      </c>
      <c r="W12" s="62" t="s">
        <v>2178</v>
      </c>
      <c r="X12" s="46"/>
      <c r="Y12" s="46"/>
      <c r="Z12" s="46"/>
      <c r="AA12" s="56"/>
    </row>
    <row r="13" spans="1:28" ht="24.75" customHeight="1" x14ac:dyDescent="0.25">
      <c r="A13" s="45">
        <f t="shared" si="0"/>
        <v>6</v>
      </c>
      <c r="B13" s="45" t="s">
        <v>2686</v>
      </c>
      <c r="C13" s="46"/>
      <c r="D13" s="47" t="s">
        <v>2325</v>
      </c>
      <c r="E13" s="47" t="s">
        <v>2326</v>
      </c>
      <c r="F13" s="47"/>
      <c r="G13" s="49" t="s">
        <v>2686</v>
      </c>
      <c r="H13" s="66"/>
      <c r="I13" s="51" t="s">
        <v>796</v>
      </c>
      <c r="J13" s="52" t="s">
        <v>2614</v>
      </c>
      <c r="K13" s="53" t="s">
        <v>2327</v>
      </c>
      <c r="L13" s="46" t="s">
        <v>2328</v>
      </c>
      <c r="M13" s="53" t="s">
        <v>2329</v>
      </c>
      <c r="N13" s="55">
        <v>44809</v>
      </c>
      <c r="O13" s="46" t="s">
        <v>1840</v>
      </c>
      <c r="P13" s="68">
        <v>33015</v>
      </c>
      <c r="Q13" s="61" t="s">
        <v>964</v>
      </c>
      <c r="R13" s="58">
        <v>45150</v>
      </c>
      <c r="S13" s="46"/>
      <c r="T13" s="46" t="s">
        <v>826</v>
      </c>
      <c r="U13" s="46"/>
      <c r="V13" s="46"/>
      <c r="W13" s="62"/>
      <c r="X13" s="46"/>
      <c r="Y13" s="46"/>
      <c r="Z13" s="46"/>
      <c r="AA13" s="56"/>
    </row>
    <row r="14" spans="1:28" ht="24.75" customHeight="1" x14ac:dyDescent="0.25">
      <c r="A14" s="45">
        <f t="shared" si="0"/>
        <v>7</v>
      </c>
      <c r="B14" s="45" t="s">
        <v>2686</v>
      </c>
      <c r="C14" s="46"/>
      <c r="D14" s="47" t="s">
        <v>2618</v>
      </c>
      <c r="E14" s="47" t="s">
        <v>2619</v>
      </c>
      <c r="F14" s="47"/>
      <c r="G14" s="49" t="s">
        <v>2686</v>
      </c>
      <c r="H14" s="66"/>
      <c r="I14" s="51" t="s">
        <v>796</v>
      </c>
      <c r="J14" s="52" t="s">
        <v>2622</v>
      </c>
      <c r="K14" s="53" t="s">
        <v>2632</v>
      </c>
      <c r="L14" s="46" t="s">
        <v>2630</v>
      </c>
      <c r="M14" s="53" t="s">
        <v>2631</v>
      </c>
      <c r="N14" s="55">
        <v>44440</v>
      </c>
      <c r="O14" s="46" t="s">
        <v>1840</v>
      </c>
      <c r="P14" s="68">
        <v>33723</v>
      </c>
      <c r="Q14" s="68" t="s">
        <v>1946</v>
      </c>
      <c r="R14" s="58">
        <v>45502</v>
      </c>
      <c r="S14" s="46"/>
      <c r="T14" s="46" t="s">
        <v>776</v>
      </c>
      <c r="U14" s="46"/>
      <c r="V14" s="46"/>
      <c r="W14" s="62"/>
      <c r="X14" s="46"/>
      <c r="Y14" s="46"/>
      <c r="Z14" s="46"/>
      <c r="AA14" s="56"/>
      <c r="AB14" s="304"/>
    </row>
    <row r="15" spans="1:28" ht="24.75" customHeight="1" x14ac:dyDescent="0.25">
      <c r="A15" s="35"/>
      <c r="B15" s="35" t="s">
        <v>2684</v>
      </c>
      <c r="C15" s="35"/>
      <c r="D15" s="35"/>
      <c r="E15" s="306" t="s">
        <v>27</v>
      </c>
      <c r="F15" s="35"/>
      <c r="G15" s="34" t="s">
        <v>2684</v>
      </c>
      <c r="H15" s="36"/>
      <c r="I15" s="37" t="s">
        <v>781</v>
      </c>
      <c r="J15" s="36"/>
      <c r="K15" s="38"/>
      <c r="L15" s="35"/>
      <c r="M15" s="39"/>
      <c r="N15" s="40"/>
      <c r="O15" s="38"/>
      <c r="P15" s="41"/>
      <c r="Q15" s="41"/>
      <c r="R15" s="42"/>
      <c r="S15" s="43"/>
      <c r="T15" s="35"/>
      <c r="U15" s="35"/>
      <c r="V15" s="35"/>
      <c r="W15" s="35"/>
      <c r="X15" s="35"/>
      <c r="Y15" s="35"/>
      <c r="Z15" s="35"/>
      <c r="AA15" s="35"/>
    </row>
    <row r="16" spans="1:28" ht="24.75" customHeight="1" x14ac:dyDescent="0.25">
      <c r="A16" s="45">
        <v>1</v>
      </c>
      <c r="B16" s="45" t="s">
        <v>2610</v>
      </c>
      <c r="C16" s="46"/>
      <c r="D16" s="47" t="s">
        <v>2254</v>
      </c>
      <c r="E16" s="47" t="s">
        <v>2255</v>
      </c>
      <c r="F16" s="47"/>
      <c r="G16" s="49" t="s">
        <v>2610</v>
      </c>
      <c r="H16" s="66"/>
      <c r="I16" s="51" t="s">
        <v>796</v>
      </c>
      <c r="J16" s="52" t="s">
        <v>2692</v>
      </c>
      <c r="K16" s="46" t="s">
        <v>2258</v>
      </c>
      <c r="L16" s="46" t="s">
        <v>2256</v>
      </c>
      <c r="M16" s="53" t="s">
        <v>2257</v>
      </c>
      <c r="N16" s="55">
        <v>44425</v>
      </c>
      <c r="O16" s="46" t="s">
        <v>1840</v>
      </c>
      <c r="P16" s="68">
        <v>33857</v>
      </c>
      <c r="Q16" s="61" t="s">
        <v>1946</v>
      </c>
      <c r="R16" s="58">
        <v>45136</v>
      </c>
      <c r="S16" s="296"/>
      <c r="T16" s="46" t="s">
        <v>2651</v>
      </c>
      <c r="U16" s="46"/>
      <c r="V16" s="67"/>
      <c r="W16" s="62"/>
      <c r="X16" s="46"/>
      <c r="Y16" s="46"/>
      <c r="Z16" s="46"/>
      <c r="AA16" s="46"/>
    </row>
    <row r="17" spans="1:29" ht="24.75" customHeight="1" x14ac:dyDescent="0.25">
      <c r="A17" s="45">
        <f>+A16+1</f>
        <v>2</v>
      </c>
      <c r="B17" s="45" t="s">
        <v>2610</v>
      </c>
      <c r="C17" s="46"/>
      <c r="D17" s="47" t="s">
        <v>2533</v>
      </c>
      <c r="E17" s="47" t="s">
        <v>2534</v>
      </c>
      <c r="F17" s="47"/>
      <c r="G17" s="49" t="s">
        <v>2610</v>
      </c>
      <c r="H17" s="66" t="s">
        <v>895</v>
      </c>
      <c r="I17" s="51" t="s">
        <v>796</v>
      </c>
      <c r="J17" s="52" t="s">
        <v>2693</v>
      </c>
      <c r="K17" s="53" t="s">
        <v>2537</v>
      </c>
      <c r="L17" s="46" t="s">
        <v>2535</v>
      </c>
      <c r="M17" s="54" t="s">
        <v>2536</v>
      </c>
      <c r="N17" s="55">
        <v>44417</v>
      </c>
      <c r="O17" s="46" t="s">
        <v>1840</v>
      </c>
      <c r="P17" s="57">
        <v>30764</v>
      </c>
      <c r="Q17" s="61" t="s">
        <v>1946</v>
      </c>
      <c r="R17" s="58">
        <v>45393</v>
      </c>
      <c r="S17" s="296"/>
      <c r="T17" s="46" t="s">
        <v>826</v>
      </c>
      <c r="U17" s="46" t="s">
        <v>773</v>
      </c>
      <c r="V17" s="67" t="s">
        <v>2496</v>
      </c>
      <c r="W17" s="62" t="s">
        <v>2497</v>
      </c>
      <c r="X17" s="46"/>
      <c r="Y17" s="46"/>
      <c r="Z17" s="46"/>
      <c r="AA17" s="46"/>
    </row>
    <row r="18" spans="1:29" ht="24.75" customHeight="1" x14ac:dyDescent="0.25">
      <c r="A18" s="45">
        <f t="shared" ref="A18:A25" si="1">+A17+1</f>
        <v>3</v>
      </c>
      <c r="B18" s="45" t="s">
        <v>2610</v>
      </c>
      <c r="C18" s="46"/>
      <c r="D18" s="47" t="s">
        <v>2509</v>
      </c>
      <c r="E18" s="47" t="s">
        <v>2510</v>
      </c>
      <c r="F18" s="47"/>
      <c r="G18" s="49" t="s">
        <v>2610</v>
      </c>
      <c r="H18" s="66"/>
      <c r="I18" s="51" t="s">
        <v>796</v>
      </c>
      <c r="J18" s="52" t="s">
        <v>2694</v>
      </c>
      <c r="K18" s="53" t="s">
        <v>2511</v>
      </c>
      <c r="L18" s="46" t="s">
        <v>2512</v>
      </c>
      <c r="M18" s="54" t="s">
        <v>2513</v>
      </c>
      <c r="N18" s="55">
        <v>44315</v>
      </c>
      <c r="O18" s="46" t="s">
        <v>1840</v>
      </c>
      <c r="P18" s="57">
        <v>33175</v>
      </c>
      <c r="Q18" s="167" t="s">
        <v>1946</v>
      </c>
      <c r="R18" s="58">
        <v>45391</v>
      </c>
      <c r="S18" s="296"/>
      <c r="T18" s="46" t="s">
        <v>826</v>
      </c>
      <c r="U18" s="46" t="s">
        <v>773</v>
      </c>
      <c r="V18" s="67" t="s">
        <v>1994</v>
      </c>
      <c r="W18" s="62" t="s">
        <v>825</v>
      </c>
      <c r="X18" s="46"/>
      <c r="Y18" s="46" t="s">
        <v>1859</v>
      </c>
      <c r="Z18" s="46"/>
      <c r="AA18" s="46"/>
    </row>
    <row r="19" spans="1:29" ht="24.75" customHeight="1" x14ac:dyDescent="0.25">
      <c r="A19" s="45">
        <f t="shared" si="1"/>
        <v>4</v>
      </c>
      <c r="B19" s="45" t="s">
        <v>2610</v>
      </c>
      <c r="C19" s="46"/>
      <c r="D19" s="47" t="s">
        <v>2460</v>
      </c>
      <c r="E19" s="47" t="s">
        <v>2461</v>
      </c>
      <c r="F19" s="47"/>
      <c r="G19" s="49" t="s">
        <v>2610</v>
      </c>
      <c r="H19" s="66" t="s">
        <v>53</v>
      </c>
      <c r="I19" s="51" t="s">
        <v>796</v>
      </c>
      <c r="J19" s="52" t="s">
        <v>2695</v>
      </c>
      <c r="K19" s="53" t="s">
        <v>2470</v>
      </c>
      <c r="L19" s="46" t="s">
        <v>2468</v>
      </c>
      <c r="M19" s="53" t="s">
        <v>2469</v>
      </c>
      <c r="N19" s="55">
        <v>44375</v>
      </c>
      <c r="O19" s="46" t="s">
        <v>1840</v>
      </c>
      <c r="P19" s="68">
        <v>36386</v>
      </c>
      <c r="Q19" s="68" t="s">
        <v>964</v>
      </c>
      <c r="R19" s="58">
        <v>45359</v>
      </c>
      <c r="S19" s="264" t="s">
        <v>2473</v>
      </c>
      <c r="T19" s="46" t="s">
        <v>776</v>
      </c>
      <c r="U19" s="46" t="s">
        <v>773</v>
      </c>
      <c r="V19" s="46" t="s">
        <v>2471</v>
      </c>
      <c r="W19" s="62"/>
      <c r="X19" s="46"/>
      <c r="Y19" s="46"/>
      <c r="Z19" s="46"/>
      <c r="AA19" s="56"/>
    </row>
    <row r="20" spans="1:29" ht="24.75" customHeight="1" x14ac:dyDescent="0.25">
      <c r="A20" s="45">
        <f t="shared" si="1"/>
        <v>5</v>
      </c>
      <c r="B20" s="45" t="s">
        <v>2610</v>
      </c>
      <c r="C20" s="46"/>
      <c r="D20" s="47" t="s">
        <v>2542</v>
      </c>
      <c r="E20" s="47" t="s">
        <v>2538</v>
      </c>
      <c r="F20" s="47"/>
      <c r="G20" s="49" t="s">
        <v>2610</v>
      </c>
      <c r="H20" s="66"/>
      <c r="I20" s="51" t="s">
        <v>796</v>
      </c>
      <c r="J20" s="52" t="s">
        <v>2696</v>
      </c>
      <c r="K20" s="53" t="s">
        <v>2541</v>
      </c>
      <c r="L20" s="46" t="s">
        <v>2540</v>
      </c>
      <c r="M20" s="53" t="s">
        <v>2539</v>
      </c>
      <c r="N20" s="55">
        <v>44946</v>
      </c>
      <c r="O20" s="46" t="s">
        <v>1840</v>
      </c>
      <c r="P20" s="68">
        <v>33795</v>
      </c>
      <c r="Q20" s="68" t="s">
        <v>1946</v>
      </c>
      <c r="R20" s="302">
        <v>45394</v>
      </c>
      <c r="S20" s="46"/>
      <c r="T20" s="46" t="s">
        <v>776</v>
      </c>
      <c r="U20" s="46" t="s">
        <v>773</v>
      </c>
      <c r="V20" s="46" t="s">
        <v>2514</v>
      </c>
      <c r="W20" s="62"/>
      <c r="X20" s="46"/>
      <c r="Y20" s="46"/>
      <c r="Z20" s="46"/>
      <c r="AA20" s="56"/>
    </row>
    <row r="21" spans="1:29" ht="24.75" customHeight="1" x14ac:dyDescent="0.25">
      <c r="A21" s="45">
        <f t="shared" si="1"/>
        <v>6</v>
      </c>
      <c r="B21" s="45" t="s">
        <v>2610</v>
      </c>
      <c r="C21" s="46"/>
      <c r="D21" s="47" t="s">
        <v>2184</v>
      </c>
      <c r="E21" s="47" t="s">
        <v>2185</v>
      </c>
      <c r="F21" s="47"/>
      <c r="G21" s="49" t="s">
        <v>2610</v>
      </c>
      <c r="H21" s="66" t="s">
        <v>31</v>
      </c>
      <c r="I21" s="51" t="s">
        <v>796</v>
      </c>
      <c r="J21" s="52" t="s">
        <v>2697</v>
      </c>
      <c r="K21" s="46" t="s">
        <v>2209</v>
      </c>
      <c r="L21" s="46" t="s">
        <v>2213</v>
      </c>
      <c r="M21" s="53" t="s">
        <v>2212</v>
      </c>
      <c r="N21" s="55">
        <v>44418</v>
      </c>
      <c r="O21" s="46" t="s">
        <v>1840</v>
      </c>
      <c r="P21" s="68">
        <v>31097</v>
      </c>
      <c r="Q21" s="68" t="s">
        <v>1946</v>
      </c>
      <c r="R21" s="58">
        <v>45111</v>
      </c>
      <c r="S21" s="46"/>
      <c r="T21" s="46" t="s">
        <v>826</v>
      </c>
      <c r="U21" s="46" t="s">
        <v>773</v>
      </c>
      <c r="V21" s="46" t="s">
        <v>2206</v>
      </c>
      <c r="W21" s="62" t="s">
        <v>2207</v>
      </c>
      <c r="X21" s="46"/>
      <c r="Y21" s="46" t="s">
        <v>2208</v>
      </c>
      <c r="Z21" s="46"/>
      <c r="AA21" s="56"/>
    </row>
    <row r="22" spans="1:29" ht="24.75" customHeight="1" x14ac:dyDescent="0.25">
      <c r="A22" s="45">
        <f t="shared" si="1"/>
        <v>7</v>
      </c>
      <c r="B22" s="45" t="s">
        <v>2637</v>
      </c>
      <c r="C22" s="46"/>
      <c r="D22" s="47" t="s">
        <v>2602</v>
      </c>
      <c r="E22" s="47" t="s">
        <v>2603</v>
      </c>
      <c r="F22" s="47"/>
      <c r="G22" s="49" t="s">
        <v>2637</v>
      </c>
      <c r="H22" s="66" t="s">
        <v>53</v>
      </c>
      <c r="I22" s="51" t="s">
        <v>796</v>
      </c>
      <c r="J22" s="52" t="s">
        <v>2605</v>
      </c>
      <c r="K22" s="53" t="s">
        <v>2609</v>
      </c>
      <c r="L22" s="46" t="s">
        <v>2607</v>
      </c>
      <c r="M22" s="53" t="s">
        <v>2606</v>
      </c>
      <c r="N22" s="55">
        <v>45201</v>
      </c>
      <c r="O22" s="46" t="s">
        <v>1840</v>
      </c>
      <c r="P22" s="68">
        <v>33007</v>
      </c>
      <c r="Q22" s="61" t="s">
        <v>1946</v>
      </c>
      <c r="R22" s="58">
        <v>45502</v>
      </c>
      <c r="S22" s="46"/>
      <c r="T22" s="46" t="s">
        <v>826</v>
      </c>
      <c r="U22" s="46" t="s">
        <v>773</v>
      </c>
      <c r="V22" s="46" t="s">
        <v>2608</v>
      </c>
      <c r="W22" s="62" t="s">
        <v>919</v>
      </c>
      <c r="X22" s="46"/>
      <c r="Y22" s="46"/>
      <c r="Z22" s="46"/>
      <c r="AA22" s="56"/>
      <c r="AB22" s="303" t="s">
        <v>2181</v>
      </c>
      <c r="AC22" s="305" t="s">
        <v>2604</v>
      </c>
    </row>
    <row r="23" spans="1:29" ht="24.75" customHeight="1" x14ac:dyDescent="0.25">
      <c r="A23" s="45">
        <f t="shared" si="1"/>
        <v>8</v>
      </c>
      <c r="B23" s="45" t="s">
        <v>2637</v>
      </c>
      <c r="C23" s="46"/>
      <c r="D23" s="47" t="s">
        <v>2400</v>
      </c>
      <c r="E23" s="47" t="s">
        <v>2399</v>
      </c>
      <c r="F23" s="47"/>
      <c r="G23" s="49" t="s">
        <v>2637</v>
      </c>
      <c r="H23" s="66"/>
      <c r="I23" s="51" t="s">
        <v>796</v>
      </c>
      <c r="J23" s="52" t="s">
        <v>2617</v>
      </c>
      <c r="K23" s="53" t="s">
        <v>2403</v>
      </c>
      <c r="L23" s="46" t="s">
        <v>2401</v>
      </c>
      <c r="M23" s="53" t="s">
        <v>2402</v>
      </c>
      <c r="N23" s="55">
        <v>44825</v>
      </c>
      <c r="O23" s="46" t="s">
        <v>1840</v>
      </c>
      <c r="P23" s="68">
        <v>35196</v>
      </c>
      <c r="Q23" s="61" t="s">
        <v>964</v>
      </c>
      <c r="R23" s="58">
        <v>45219</v>
      </c>
      <c r="S23" s="156"/>
      <c r="T23" s="46" t="s">
        <v>776</v>
      </c>
      <c r="U23" s="46"/>
      <c r="V23" s="46"/>
      <c r="W23" s="62"/>
      <c r="X23" s="46"/>
      <c r="Y23" s="46"/>
      <c r="Z23" s="46"/>
      <c r="AA23" s="56"/>
    </row>
    <row r="24" spans="1:29" ht="24.75" customHeight="1" x14ac:dyDescent="0.25">
      <c r="A24" s="45">
        <f t="shared" si="1"/>
        <v>9</v>
      </c>
      <c r="B24" s="45" t="s">
        <v>2637</v>
      </c>
      <c r="C24" s="46"/>
      <c r="D24" s="47" t="s">
        <v>2371</v>
      </c>
      <c r="E24" s="47" t="s">
        <v>2372</v>
      </c>
      <c r="F24" s="47"/>
      <c r="G24" s="49" t="s">
        <v>2637</v>
      </c>
      <c r="H24" s="66"/>
      <c r="I24" s="51" t="s">
        <v>796</v>
      </c>
      <c r="J24" s="52" t="s">
        <v>2615</v>
      </c>
      <c r="K24" s="53" t="s">
        <v>2374</v>
      </c>
      <c r="L24" s="46" t="s">
        <v>2376</v>
      </c>
      <c r="M24" s="53" t="s">
        <v>2373</v>
      </c>
      <c r="N24" s="55">
        <v>44622</v>
      </c>
      <c r="O24" s="46" t="s">
        <v>1840</v>
      </c>
      <c r="P24" s="68">
        <v>33692</v>
      </c>
      <c r="Q24" s="68" t="s">
        <v>1946</v>
      </c>
      <c r="R24" s="58">
        <v>45209</v>
      </c>
      <c r="S24" s="46"/>
      <c r="T24" s="46" t="s">
        <v>826</v>
      </c>
      <c r="U24" s="46" t="s">
        <v>773</v>
      </c>
      <c r="V24" s="46" t="s">
        <v>2375</v>
      </c>
      <c r="W24" s="62" t="s">
        <v>919</v>
      </c>
      <c r="X24" s="46"/>
      <c r="Y24" s="46" t="s">
        <v>2208</v>
      </c>
      <c r="Z24" s="46"/>
      <c r="AA24" s="56"/>
    </row>
    <row r="25" spans="1:29" ht="24.75" customHeight="1" x14ac:dyDescent="0.25">
      <c r="A25" s="45">
        <f t="shared" si="1"/>
        <v>10</v>
      </c>
      <c r="B25" s="45" t="s">
        <v>2637</v>
      </c>
      <c r="C25" s="46"/>
      <c r="D25" s="47" t="s">
        <v>2285</v>
      </c>
      <c r="E25" s="47" t="s">
        <v>2286</v>
      </c>
      <c r="F25" s="47"/>
      <c r="G25" s="49" t="s">
        <v>2637</v>
      </c>
      <c r="H25" s="66"/>
      <c r="I25" s="51" t="s">
        <v>796</v>
      </c>
      <c r="J25" s="52" t="s">
        <v>2616</v>
      </c>
      <c r="K25" s="46" t="s">
        <v>2287</v>
      </c>
      <c r="L25" s="46" t="s">
        <v>2288</v>
      </c>
      <c r="M25" s="53" t="s">
        <v>2289</v>
      </c>
      <c r="N25" s="55">
        <v>44329</v>
      </c>
      <c r="O25" s="46" t="s">
        <v>1840</v>
      </c>
      <c r="P25" s="68">
        <v>37815</v>
      </c>
      <c r="Q25" s="68" t="s">
        <v>1946</v>
      </c>
      <c r="R25" s="58">
        <v>45143</v>
      </c>
      <c r="S25" s="46"/>
      <c r="T25" s="46" t="s">
        <v>776</v>
      </c>
      <c r="U25" s="46"/>
      <c r="V25" s="46"/>
      <c r="W25" s="62"/>
      <c r="X25" s="46"/>
      <c r="Y25" s="46"/>
      <c r="Z25" s="46"/>
      <c r="AA25" s="56"/>
    </row>
    <row r="26" spans="1:29" ht="24.75" customHeight="1" x14ac:dyDescent="0.25">
      <c r="A26" s="34"/>
      <c r="B26" s="34" t="s">
        <v>2714</v>
      </c>
      <c r="C26" s="35"/>
      <c r="D26" s="35" t="s">
        <v>2515</v>
      </c>
      <c r="E26" s="35" t="s">
        <v>2522</v>
      </c>
      <c r="F26" s="35"/>
      <c r="G26" s="34" t="s">
        <v>2714</v>
      </c>
      <c r="H26" s="36"/>
      <c r="I26" s="37" t="s">
        <v>781</v>
      </c>
      <c r="J26" s="36"/>
      <c r="K26" s="38" t="s">
        <v>2523</v>
      </c>
      <c r="L26" s="35" t="s">
        <v>2525</v>
      </c>
      <c r="M26" s="39" t="s">
        <v>2526</v>
      </c>
      <c r="N26" s="40">
        <v>45203</v>
      </c>
      <c r="O26" s="38" t="s">
        <v>1840</v>
      </c>
      <c r="P26" s="41">
        <v>29879</v>
      </c>
      <c r="Q26" s="41" t="s">
        <v>1946</v>
      </c>
      <c r="R26" s="42">
        <v>45379</v>
      </c>
      <c r="S26" s="43"/>
      <c r="T26" s="35" t="s">
        <v>826</v>
      </c>
      <c r="U26" s="35"/>
      <c r="V26" s="35"/>
      <c r="W26" s="35"/>
      <c r="X26" s="35"/>
      <c r="Y26" s="35"/>
      <c r="Z26" s="35"/>
      <c r="AA26" s="44"/>
      <c r="AB26" s="5"/>
    </row>
    <row r="27" spans="1:29" ht="24.95" customHeight="1" x14ac:dyDescent="0.25">
      <c r="A27" s="45">
        <v>1</v>
      </c>
      <c r="B27" s="45" t="s">
        <v>2687</v>
      </c>
      <c r="C27" s="46"/>
      <c r="D27" s="295" t="s">
        <v>2715</v>
      </c>
      <c r="E27" s="295" t="s">
        <v>2716</v>
      </c>
      <c r="F27" s="47"/>
      <c r="G27" s="49" t="s">
        <v>2687</v>
      </c>
      <c r="H27" s="50"/>
      <c r="I27" s="51" t="s">
        <v>796</v>
      </c>
      <c r="J27" s="149" t="s">
        <v>2700</v>
      </c>
      <c r="K27" s="53" t="s">
        <v>2717</v>
      </c>
      <c r="L27" s="46" t="s">
        <v>2718</v>
      </c>
      <c r="M27" s="54" t="s">
        <v>2719</v>
      </c>
      <c r="N27" s="55">
        <v>44816</v>
      </c>
      <c r="O27" s="46" t="s">
        <v>1840</v>
      </c>
      <c r="P27" s="57">
        <v>33746</v>
      </c>
      <c r="Q27" s="57" t="s">
        <v>964</v>
      </c>
      <c r="R27" s="58">
        <v>45587</v>
      </c>
      <c r="S27" s="46"/>
      <c r="T27" s="46"/>
      <c r="U27" s="46"/>
      <c r="V27" s="46"/>
      <c r="W27" s="46"/>
      <c r="X27" s="46"/>
      <c r="Y27" s="46"/>
      <c r="Z27" s="46"/>
      <c r="AA27" s="46"/>
    </row>
    <row r="28" spans="1:29" ht="24.95" customHeight="1" x14ac:dyDescent="0.25">
      <c r="A28" s="45">
        <f>+A27+1</f>
        <v>2</v>
      </c>
      <c r="B28" s="45" t="s">
        <v>2687</v>
      </c>
      <c r="C28" s="46"/>
      <c r="D28" s="47" t="s">
        <v>2021</v>
      </c>
      <c r="E28" s="47" t="s">
        <v>2019</v>
      </c>
      <c r="F28" s="47"/>
      <c r="G28" s="49" t="s">
        <v>2687</v>
      </c>
      <c r="H28" s="50" t="s">
        <v>31</v>
      </c>
      <c r="I28" s="51" t="s">
        <v>796</v>
      </c>
      <c r="J28" s="52" t="s">
        <v>2702</v>
      </c>
      <c r="K28" s="53" t="s">
        <v>2037</v>
      </c>
      <c r="L28" s="46" t="s">
        <v>2503</v>
      </c>
      <c r="M28" s="60">
        <v>301680865</v>
      </c>
      <c r="N28" s="55">
        <v>41822</v>
      </c>
      <c r="O28" s="46" t="s">
        <v>887</v>
      </c>
      <c r="P28" s="61">
        <v>35797</v>
      </c>
      <c r="Q28" s="57" t="s">
        <v>1946</v>
      </c>
      <c r="R28" s="58">
        <v>44761</v>
      </c>
      <c r="S28" s="46" t="s">
        <v>2038</v>
      </c>
      <c r="T28" s="46" t="s">
        <v>826</v>
      </c>
      <c r="U28" s="46" t="s">
        <v>773</v>
      </c>
      <c r="V28" s="46" t="s">
        <v>2039</v>
      </c>
      <c r="W28" s="46" t="s">
        <v>894</v>
      </c>
      <c r="X28" s="46" t="s">
        <v>2040</v>
      </c>
      <c r="Y28" s="46" t="s">
        <v>2040</v>
      </c>
      <c r="Z28" s="62"/>
      <c r="AA28" s="56" t="s">
        <v>2041</v>
      </c>
    </row>
    <row r="29" spans="1:29" ht="24.95" customHeight="1" x14ac:dyDescent="0.25">
      <c r="A29" s="45">
        <f t="shared" ref="A29:A34" si="2">+A28+1</f>
        <v>3</v>
      </c>
      <c r="B29" s="45" t="s">
        <v>2687</v>
      </c>
      <c r="C29" s="46"/>
      <c r="D29" s="47" t="s">
        <v>1498</v>
      </c>
      <c r="E29" s="47" t="s">
        <v>1499</v>
      </c>
      <c r="F29" s="47"/>
      <c r="G29" s="49" t="s">
        <v>2687</v>
      </c>
      <c r="H29" s="50"/>
      <c r="I29" s="51" t="s">
        <v>796</v>
      </c>
      <c r="J29" s="149" t="s">
        <v>2701</v>
      </c>
      <c r="K29" s="63" t="s">
        <v>1651</v>
      </c>
      <c r="L29" s="46" t="s">
        <v>2505</v>
      </c>
      <c r="M29" s="63" t="s">
        <v>1501</v>
      </c>
      <c r="N29" s="55">
        <v>42094</v>
      </c>
      <c r="O29" s="46" t="s">
        <v>887</v>
      </c>
      <c r="P29" s="61">
        <v>36560</v>
      </c>
      <c r="Q29" s="57" t="s">
        <v>964</v>
      </c>
      <c r="R29" s="64">
        <v>43904</v>
      </c>
      <c r="S29" s="46"/>
      <c r="T29" s="46" t="s">
        <v>776</v>
      </c>
      <c r="U29" s="46"/>
      <c r="V29" s="46"/>
      <c r="W29" s="46"/>
      <c r="X29" s="46"/>
      <c r="Y29" s="46"/>
      <c r="Z29" s="46"/>
      <c r="AA29" s="56" t="s">
        <v>1872</v>
      </c>
    </row>
    <row r="30" spans="1:29" ht="24.95" customHeight="1" x14ac:dyDescent="0.25">
      <c r="A30" s="45">
        <f t="shared" si="2"/>
        <v>4</v>
      </c>
      <c r="B30" s="45" t="s">
        <v>2687</v>
      </c>
      <c r="C30" s="46"/>
      <c r="D30" s="47" t="s">
        <v>1464</v>
      </c>
      <c r="E30" s="47" t="s">
        <v>1448</v>
      </c>
      <c r="F30" s="47"/>
      <c r="G30" s="49" t="s">
        <v>2687</v>
      </c>
      <c r="H30" s="50" t="s">
        <v>53</v>
      </c>
      <c r="I30" s="51" t="s">
        <v>796</v>
      </c>
      <c r="J30" s="52" t="s">
        <v>2703</v>
      </c>
      <c r="K30" s="53" t="s">
        <v>1653</v>
      </c>
      <c r="L30" s="46" t="s">
        <v>2507</v>
      </c>
      <c r="M30" s="53" t="s">
        <v>1451</v>
      </c>
      <c r="N30" s="55">
        <v>43342</v>
      </c>
      <c r="O30" s="56" t="s">
        <v>928</v>
      </c>
      <c r="P30" s="57">
        <v>34003</v>
      </c>
      <c r="Q30" s="57" t="s">
        <v>964</v>
      </c>
      <c r="R30" s="58">
        <v>43869</v>
      </c>
      <c r="S30" s="46"/>
      <c r="T30" s="46" t="s">
        <v>776</v>
      </c>
      <c r="U30" s="46" t="s">
        <v>773</v>
      </c>
      <c r="V30" s="46" t="s">
        <v>1453</v>
      </c>
      <c r="W30" s="46" t="s">
        <v>919</v>
      </c>
      <c r="X30" s="46"/>
      <c r="Y30" s="46" t="s">
        <v>1465</v>
      </c>
      <c r="Z30" s="46"/>
      <c r="AA30" s="46" t="s">
        <v>1880</v>
      </c>
    </row>
    <row r="31" spans="1:29" ht="24.75" customHeight="1" x14ac:dyDescent="0.25">
      <c r="A31" s="45">
        <f t="shared" si="2"/>
        <v>5</v>
      </c>
      <c r="B31" s="45" t="s">
        <v>2713</v>
      </c>
      <c r="C31" s="46"/>
      <c r="D31" s="47" t="s">
        <v>2260</v>
      </c>
      <c r="E31" s="47" t="s">
        <v>2259</v>
      </c>
      <c r="F31" s="47"/>
      <c r="G31" s="49" t="s">
        <v>2713</v>
      </c>
      <c r="H31" s="66" t="s">
        <v>31</v>
      </c>
      <c r="I31" s="51" t="s">
        <v>796</v>
      </c>
      <c r="J31" s="52" t="s">
        <v>1247</v>
      </c>
      <c r="K31" s="53" t="s">
        <v>2480</v>
      </c>
      <c r="L31" s="46" t="s">
        <v>2261</v>
      </c>
      <c r="M31" s="53" t="s">
        <v>2262</v>
      </c>
      <c r="N31" s="55">
        <v>44790</v>
      </c>
      <c r="O31" s="46" t="s">
        <v>1840</v>
      </c>
      <c r="P31" s="68">
        <v>33000</v>
      </c>
      <c r="Q31" s="61" t="s">
        <v>1946</v>
      </c>
      <c r="R31" s="58">
        <v>45139</v>
      </c>
      <c r="S31" s="46"/>
      <c r="T31" s="46" t="s">
        <v>826</v>
      </c>
      <c r="U31" s="46" t="s">
        <v>773</v>
      </c>
      <c r="V31" s="46" t="s">
        <v>2264</v>
      </c>
      <c r="W31" s="62" t="s">
        <v>2265</v>
      </c>
      <c r="X31" s="46"/>
      <c r="Y31" s="46"/>
      <c r="Z31" s="46"/>
      <c r="AA31" s="56"/>
    </row>
    <row r="32" spans="1:29" ht="24.75" customHeight="1" x14ac:dyDescent="0.25">
      <c r="A32" s="45">
        <f t="shared" si="2"/>
        <v>6</v>
      </c>
      <c r="B32" s="45" t="s">
        <v>2713</v>
      </c>
      <c r="C32" s="46"/>
      <c r="D32" s="47" t="s">
        <v>2483</v>
      </c>
      <c r="E32" s="47" t="s">
        <v>2484</v>
      </c>
      <c r="F32" s="47"/>
      <c r="G32" s="49" t="s">
        <v>2713</v>
      </c>
      <c r="H32" s="66"/>
      <c r="I32" s="51" t="s">
        <v>796</v>
      </c>
      <c r="J32" s="52" t="s">
        <v>2613</v>
      </c>
      <c r="K32" s="53" t="s">
        <v>2487</v>
      </c>
      <c r="L32" s="46" t="s">
        <v>2485</v>
      </c>
      <c r="M32" s="53" t="s">
        <v>2486</v>
      </c>
      <c r="N32" s="55">
        <v>44986</v>
      </c>
      <c r="O32" s="46" t="s">
        <v>1840</v>
      </c>
      <c r="P32" s="68">
        <v>36652</v>
      </c>
      <c r="Q32" s="68" t="s">
        <v>1946</v>
      </c>
      <c r="R32" s="58">
        <v>45365</v>
      </c>
      <c r="S32" s="46"/>
      <c r="T32" s="46" t="s">
        <v>776</v>
      </c>
      <c r="U32" s="46"/>
      <c r="V32" s="46"/>
      <c r="W32" s="62"/>
      <c r="X32" s="46"/>
      <c r="Y32" s="46"/>
      <c r="Z32" s="46"/>
      <c r="AA32" s="56"/>
    </row>
    <row r="33" spans="1:30" ht="24.75" customHeight="1" x14ac:dyDescent="0.25">
      <c r="A33" s="45">
        <f t="shared" si="2"/>
        <v>7</v>
      </c>
      <c r="B33" s="45" t="s">
        <v>2713</v>
      </c>
      <c r="C33" s="46"/>
      <c r="D33" s="47" t="s">
        <v>2620</v>
      </c>
      <c r="E33" s="47" t="s">
        <v>2636</v>
      </c>
      <c r="F33" s="47"/>
      <c r="G33" s="49" t="s">
        <v>2713</v>
      </c>
      <c r="H33" s="66"/>
      <c r="I33" s="51" t="s">
        <v>796</v>
      </c>
      <c r="J33" s="52" t="s">
        <v>2621</v>
      </c>
      <c r="K33" s="53" t="s">
        <v>2635</v>
      </c>
      <c r="L33" s="46" t="s">
        <v>2634</v>
      </c>
      <c r="M33" s="53" t="s">
        <v>2633</v>
      </c>
      <c r="N33" s="55">
        <v>44629</v>
      </c>
      <c r="O33" s="46" t="s">
        <v>1840</v>
      </c>
      <c r="P33" s="68">
        <v>34935</v>
      </c>
      <c r="Q33" s="68" t="s">
        <v>1946</v>
      </c>
      <c r="R33" s="58">
        <v>45503</v>
      </c>
      <c r="S33" s="46"/>
      <c r="T33" s="46" t="s">
        <v>826</v>
      </c>
      <c r="U33" s="46"/>
      <c r="V33" s="46"/>
      <c r="W33" s="62"/>
      <c r="X33" s="46"/>
      <c r="Y33" s="46"/>
      <c r="Z33" s="46"/>
      <c r="AA33" s="56"/>
      <c r="AB33" s="304"/>
    </row>
    <row r="34" spans="1:30" ht="24.75" customHeight="1" x14ac:dyDescent="0.25">
      <c r="A34" s="45">
        <f t="shared" si="2"/>
        <v>8</v>
      </c>
      <c r="B34" s="45" t="s">
        <v>2713</v>
      </c>
      <c r="C34" s="46"/>
      <c r="D34" s="47"/>
      <c r="E34" s="307" t="s">
        <v>27</v>
      </c>
      <c r="F34" s="47"/>
      <c r="G34" s="49" t="s">
        <v>2713</v>
      </c>
      <c r="H34" s="66"/>
      <c r="I34" s="51" t="s">
        <v>796</v>
      </c>
      <c r="J34" s="52" t="s">
        <v>2641</v>
      </c>
      <c r="K34" s="53"/>
      <c r="L34" s="46"/>
      <c r="M34" s="53"/>
      <c r="N34" s="55"/>
      <c r="O34" s="46"/>
      <c r="P34" s="68"/>
      <c r="Q34" s="61"/>
      <c r="R34" s="58"/>
      <c r="S34" s="46"/>
      <c r="T34" s="46"/>
      <c r="U34" s="46"/>
      <c r="V34" s="46"/>
      <c r="W34" s="62"/>
      <c r="X34" s="46"/>
      <c r="Y34" s="46"/>
      <c r="Z34" s="46"/>
      <c r="AA34" s="56"/>
      <c r="AB34" s="304"/>
    </row>
    <row r="35" spans="1:30" ht="24.75" customHeight="1" x14ac:dyDescent="0.25">
      <c r="A35" s="25"/>
      <c r="B35" s="25" t="s">
        <v>2629</v>
      </c>
      <c r="C35" s="26"/>
      <c r="D35" s="26" t="s">
        <v>2590</v>
      </c>
      <c r="E35" s="26" t="s">
        <v>2591</v>
      </c>
      <c r="F35" s="26"/>
      <c r="G35" s="25" t="s">
        <v>2433</v>
      </c>
      <c r="H35" s="27"/>
      <c r="I35" s="28" t="s">
        <v>778</v>
      </c>
      <c r="J35" s="27"/>
      <c r="K35" s="29" t="s">
        <v>2658</v>
      </c>
      <c r="L35" s="26"/>
      <c r="M35" s="29"/>
      <c r="N35" s="30"/>
      <c r="O35" s="26"/>
      <c r="P35" s="31"/>
      <c r="Q35" s="31" t="s">
        <v>1946</v>
      </c>
      <c r="R35" s="32">
        <v>45469</v>
      </c>
      <c r="S35" s="292"/>
      <c r="T35" s="26" t="s">
        <v>826</v>
      </c>
      <c r="U35" s="26"/>
      <c r="V35" s="26"/>
      <c r="W35" s="26"/>
      <c r="X35" s="26"/>
      <c r="Y35" s="26"/>
      <c r="Z35" s="26"/>
      <c r="AA35" s="26"/>
    </row>
    <row r="36" spans="1:30" ht="24.75" customHeight="1" x14ac:dyDescent="0.25">
      <c r="A36" s="34"/>
      <c r="B36" s="34" t="s">
        <v>2629</v>
      </c>
      <c r="C36" s="35"/>
      <c r="D36" s="35" t="s">
        <v>2517</v>
      </c>
      <c r="E36" s="35" t="s">
        <v>2518</v>
      </c>
      <c r="F36" s="35"/>
      <c r="G36" s="34" t="s">
        <v>2433</v>
      </c>
      <c r="H36" s="36"/>
      <c r="I36" s="37" t="s">
        <v>781</v>
      </c>
      <c r="J36" s="36" t="s">
        <v>2433</v>
      </c>
      <c r="K36" s="38" t="s">
        <v>2519</v>
      </c>
      <c r="L36" s="35" t="s">
        <v>2520</v>
      </c>
      <c r="M36" s="39" t="s">
        <v>2521</v>
      </c>
      <c r="N36" s="40">
        <v>44306</v>
      </c>
      <c r="O36" s="38" t="s">
        <v>1840</v>
      </c>
      <c r="P36" s="41">
        <v>29365</v>
      </c>
      <c r="Q36" s="41" t="s">
        <v>1946</v>
      </c>
      <c r="R36" s="42">
        <v>45384</v>
      </c>
      <c r="S36" s="43"/>
      <c r="T36" s="35" t="s">
        <v>826</v>
      </c>
      <c r="U36" s="35"/>
      <c r="V36" s="35"/>
      <c r="W36" s="35"/>
      <c r="X36" s="35"/>
      <c r="Y36" s="35"/>
      <c r="Z36" s="35"/>
      <c r="AA36" s="44"/>
    </row>
    <row r="37" spans="1:30" ht="25.5" customHeight="1" x14ac:dyDescent="0.25">
      <c r="A37" s="45">
        <v>1</v>
      </c>
      <c r="B37" s="45" t="s">
        <v>2601</v>
      </c>
      <c r="C37" s="46"/>
      <c r="D37" s="48" t="s">
        <v>2720</v>
      </c>
      <c r="E37" s="47" t="s">
        <v>2721</v>
      </c>
      <c r="F37" s="48"/>
      <c r="G37" s="49" t="s">
        <v>2628</v>
      </c>
      <c r="H37" s="66"/>
      <c r="I37" s="51" t="s">
        <v>796</v>
      </c>
      <c r="J37" s="52" t="s">
        <v>2708</v>
      </c>
      <c r="K37" s="59" t="s">
        <v>2724</v>
      </c>
      <c r="L37" s="56" t="s">
        <v>2723</v>
      </c>
      <c r="M37" s="60" t="s">
        <v>2722</v>
      </c>
      <c r="N37" s="55">
        <v>44435</v>
      </c>
      <c r="O37" s="46" t="s">
        <v>1840</v>
      </c>
      <c r="P37" s="61">
        <v>37476</v>
      </c>
      <c r="Q37" s="68" t="s">
        <v>1946</v>
      </c>
      <c r="R37" s="58">
        <v>45581</v>
      </c>
      <c r="S37" s="46"/>
      <c r="T37" s="46" t="s">
        <v>826</v>
      </c>
      <c r="U37" s="46" t="s">
        <v>773</v>
      </c>
      <c r="V37" s="46" t="s">
        <v>2648</v>
      </c>
      <c r="W37" s="62"/>
      <c r="X37" s="46"/>
      <c r="Y37" s="46"/>
      <c r="Z37" s="46"/>
      <c r="AA37" s="56"/>
      <c r="AC37" s="305"/>
    </row>
    <row r="38" spans="1:30" ht="25.5" customHeight="1" x14ac:dyDescent="0.25">
      <c r="A38" s="45">
        <f>+A37+1</f>
        <v>2</v>
      </c>
      <c r="B38" s="45" t="s">
        <v>2601</v>
      </c>
      <c r="C38" s="46"/>
      <c r="D38" s="47" t="s">
        <v>2680</v>
      </c>
      <c r="E38" s="47" t="s">
        <v>2664</v>
      </c>
      <c r="F38" s="47"/>
      <c r="G38" s="49" t="s">
        <v>2601</v>
      </c>
      <c r="H38" s="66" t="s">
        <v>1344</v>
      </c>
      <c r="I38" s="51" t="s">
        <v>796</v>
      </c>
      <c r="J38" s="52" t="s">
        <v>2709</v>
      </c>
      <c r="K38" s="53" t="s">
        <v>2665</v>
      </c>
      <c r="L38" s="46" t="s">
        <v>2666</v>
      </c>
      <c r="M38" s="54" t="s">
        <v>2667</v>
      </c>
      <c r="N38" s="55">
        <v>44501</v>
      </c>
      <c r="O38" s="46" t="s">
        <v>1840</v>
      </c>
      <c r="P38" s="68">
        <v>33078</v>
      </c>
      <c r="Q38" s="68" t="s">
        <v>964</v>
      </c>
      <c r="R38" s="58">
        <v>45567</v>
      </c>
      <c r="S38" s="296" t="s">
        <v>2668</v>
      </c>
      <c r="T38" s="46"/>
      <c r="U38" s="46"/>
      <c r="V38" s="46"/>
      <c r="W38" s="62"/>
      <c r="X38" s="46"/>
      <c r="Y38" s="46"/>
      <c r="Z38" s="46"/>
      <c r="AA38" s="56"/>
      <c r="AB38" s="303" t="s">
        <v>2582</v>
      </c>
      <c r="AC38" s="305"/>
    </row>
    <row r="39" spans="1:30" ht="25.5" customHeight="1" x14ac:dyDescent="0.25">
      <c r="A39" s="45">
        <f t="shared" ref="A39:A41" si="3">+A38+1</f>
        <v>3</v>
      </c>
      <c r="B39" s="45" t="s">
        <v>2601</v>
      </c>
      <c r="C39" s="46"/>
      <c r="D39" s="47" t="s">
        <v>2659</v>
      </c>
      <c r="E39" s="47" t="s">
        <v>1908</v>
      </c>
      <c r="F39" s="47"/>
      <c r="G39" s="49" t="s">
        <v>2601</v>
      </c>
      <c r="H39" s="66"/>
      <c r="I39" s="51" t="s">
        <v>796</v>
      </c>
      <c r="J39" s="52" t="s">
        <v>2710</v>
      </c>
      <c r="K39" s="53" t="s">
        <v>2660</v>
      </c>
      <c r="L39" s="46" t="s">
        <v>2661</v>
      </c>
      <c r="M39" s="53" t="s">
        <v>2662</v>
      </c>
      <c r="N39" s="55">
        <v>44738</v>
      </c>
      <c r="O39" s="46" t="s">
        <v>1840</v>
      </c>
      <c r="P39" s="68">
        <v>32012</v>
      </c>
      <c r="Q39" s="68" t="s">
        <v>1946</v>
      </c>
      <c r="R39" s="58">
        <v>45551</v>
      </c>
      <c r="S39" s="46"/>
      <c r="T39" s="46" t="s">
        <v>826</v>
      </c>
      <c r="U39" s="46" t="s">
        <v>773</v>
      </c>
      <c r="V39" s="46" t="s">
        <v>2663</v>
      </c>
      <c r="W39" s="62"/>
      <c r="X39" s="46"/>
      <c r="Y39" s="46"/>
      <c r="Z39" s="46"/>
      <c r="AA39" s="56"/>
      <c r="AB39" s="303" t="s">
        <v>1900</v>
      </c>
      <c r="AC39" s="305"/>
      <c r="AD39" s="305"/>
    </row>
    <row r="40" spans="1:30" ht="25.5" customHeight="1" x14ac:dyDescent="0.25">
      <c r="A40" s="45">
        <f t="shared" si="3"/>
        <v>4</v>
      </c>
      <c r="B40" s="45" t="s">
        <v>2601</v>
      </c>
      <c r="C40" s="46"/>
      <c r="D40" s="47" t="s">
        <v>2569</v>
      </c>
      <c r="E40" s="47" t="s">
        <v>2566</v>
      </c>
      <c r="F40" s="47"/>
      <c r="G40" s="49" t="s">
        <v>2601</v>
      </c>
      <c r="H40" s="66"/>
      <c r="I40" s="51" t="s">
        <v>796</v>
      </c>
      <c r="J40" s="52" t="s">
        <v>2711</v>
      </c>
      <c r="K40" s="53" t="s">
        <v>2578</v>
      </c>
      <c r="L40" s="46" t="s">
        <v>2572</v>
      </c>
      <c r="M40" s="53" t="s">
        <v>2573</v>
      </c>
      <c r="N40" s="55">
        <v>44839</v>
      </c>
      <c r="O40" s="46" t="s">
        <v>928</v>
      </c>
      <c r="P40" s="68">
        <v>34809</v>
      </c>
      <c r="Q40" s="68" t="s">
        <v>1946</v>
      </c>
      <c r="R40" s="58">
        <v>45433</v>
      </c>
      <c r="S40" s="46"/>
      <c r="T40" s="46" t="s">
        <v>826</v>
      </c>
      <c r="U40" s="46"/>
      <c r="V40" s="46"/>
      <c r="W40" s="62"/>
      <c r="X40" s="46"/>
      <c r="Y40" s="46"/>
      <c r="Z40" s="46"/>
      <c r="AA40" s="56"/>
      <c r="AC40" s="305"/>
    </row>
    <row r="41" spans="1:30" ht="25.5" customHeight="1" x14ac:dyDescent="0.25">
      <c r="A41" s="45">
        <f t="shared" si="3"/>
        <v>5</v>
      </c>
      <c r="B41" s="45" t="s">
        <v>2601</v>
      </c>
      <c r="C41" s="46"/>
      <c r="D41" s="47" t="s">
        <v>2681</v>
      </c>
      <c r="E41" s="47" t="s">
        <v>2669</v>
      </c>
      <c r="F41" s="47"/>
      <c r="G41" s="49" t="s">
        <v>2601</v>
      </c>
      <c r="H41" s="66"/>
      <c r="I41" s="51" t="s">
        <v>796</v>
      </c>
      <c r="J41" s="52" t="s">
        <v>2712</v>
      </c>
      <c r="K41" s="53" t="s">
        <v>2670</v>
      </c>
      <c r="L41" s="46" t="s">
        <v>2671</v>
      </c>
      <c r="M41" s="53" t="s">
        <v>2672</v>
      </c>
      <c r="N41" s="55">
        <v>44387</v>
      </c>
      <c r="O41" s="46" t="s">
        <v>1840</v>
      </c>
      <c r="P41" s="68">
        <v>33314</v>
      </c>
      <c r="Q41" s="68" t="s">
        <v>1946</v>
      </c>
      <c r="R41" s="58">
        <v>45566</v>
      </c>
      <c r="S41" s="46" t="s">
        <v>2673</v>
      </c>
      <c r="T41" s="46"/>
      <c r="U41" s="46" t="s">
        <v>773</v>
      </c>
      <c r="V41" s="46" t="s">
        <v>2657</v>
      </c>
      <c r="W41" s="62" t="s">
        <v>2178</v>
      </c>
      <c r="X41" s="46"/>
      <c r="Y41" s="46"/>
      <c r="Z41" s="46"/>
      <c r="AA41" s="56"/>
      <c r="AB41" s="303" t="s">
        <v>2653</v>
      </c>
      <c r="AC41" s="305" t="s">
        <v>2596</v>
      </c>
    </row>
    <row r="42" spans="1:30" ht="25.5" customHeight="1" x14ac:dyDescent="0.25">
      <c r="A42" s="45">
        <v>6</v>
      </c>
      <c r="B42" s="45" t="s">
        <v>2628</v>
      </c>
      <c r="C42" s="46"/>
      <c r="D42" s="47" t="s">
        <v>2422</v>
      </c>
      <c r="E42" s="47" t="s">
        <v>2423</v>
      </c>
      <c r="F42" s="47"/>
      <c r="G42" s="49" t="s">
        <v>2628</v>
      </c>
      <c r="H42" s="66" t="s">
        <v>1344</v>
      </c>
      <c r="I42" s="51" t="s">
        <v>796</v>
      </c>
      <c r="J42" s="52" t="s">
        <v>2708</v>
      </c>
      <c r="K42" s="46" t="s">
        <v>2424</v>
      </c>
      <c r="L42" s="46" t="s">
        <v>2425</v>
      </c>
      <c r="M42" s="53" t="s">
        <v>2426</v>
      </c>
      <c r="N42" s="55">
        <v>44439</v>
      </c>
      <c r="O42" s="46" t="s">
        <v>928</v>
      </c>
      <c r="P42" s="68">
        <v>37383</v>
      </c>
      <c r="Q42" s="68" t="s">
        <v>1946</v>
      </c>
      <c r="R42" s="58">
        <v>45258</v>
      </c>
      <c r="S42" s="46" t="s">
        <v>2427</v>
      </c>
      <c r="T42" s="46" t="s">
        <v>776</v>
      </c>
      <c r="U42" s="46" t="s">
        <v>2392</v>
      </c>
      <c r="V42" s="46"/>
      <c r="W42" s="62"/>
      <c r="X42" s="46"/>
      <c r="Y42" s="46"/>
      <c r="Z42" s="46"/>
      <c r="AA42" s="56"/>
      <c r="AC42" s="305"/>
    </row>
    <row r="43" spans="1:30" ht="25.5" customHeight="1" x14ac:dyDescent="0.25">
      <c r="A43" s="45">
        <v>7</v>
      </c>
      <c r="B43" s="45" t="s">
        <v>2601</v>
      </c>
      <c r="C43" s="46"/>
      <c r="D43" s="47" t="s">
        <v>2570</v>
      </c>
      <c r="E43" s="47" t="s">
        <v>2567</v>
      </c>
      <c r="F43" s="47"/>
      <c r="G43" s="49" t="s">
        <v>2601</v>
      </c>
      <c r="H43" s="66"/>
      <c r="I43" s="51" t="s">
        <v>796</v>
      </c>
      <c r="J43" s="52" t="s">
        <v>2626</v>
      </c>
      <c r="K43" s="53" t="s">
        <v>2580</v>
      </c>
      <c r="L43" s="46" t="s">
        <v>2577</v>
      </c>
      <c r="M43" s="53" t="s">
        <v>2576</v>
      </c>
      <c r="N43" s="55">
        <v>44315</v>
      </c>
      <c r="O43" s="46" t="s">
        <v>928</v>
      </c>
      <c r="P43" s="68">
        <v>31616</v>
      </c>
      <c r="Q43" s="68" t="s">
        <v>1946</v>
      </c>
      <c r="R43" s="58">
        <v>45439</v>
      </c>
      <c r="S43" s="46"/>
      <c r="T43" s="46" t="s">
        <v>826</v>
      </c>
      <c r="U43" s="46"/>
      <c r="V43" s="46"/>
      <c r="W43" s="62"/>
      <c r="X43" s="46"/>
      <c r="Y43" s="46"/>
      <c r="Z43" s="46"/>
      <c r="AA43" s="56"/>
      <c r="AC43" s="305"/>
    </row>
    <row r="44" spans="1:30" ht="25.5" customHeight="1" x14ac:dyDescent="0.25">
      <c r="A44" s="45">
        <v>8</v>
      </c>
      <c r="B44" s="45" t="s">
        <v>2601</v>
      </c>
      <c r="C44" s="46"/>
      <c r="D44" s="47" t="s">
        <v>2381</v>
      </c>
      <c r="E44" s="47" t="s">
        <v>2384</v>
      </c>
      <c r="F44" s="47"/>
      <c r="G44" s="49" t="s">
        <v>2601</v>
      </c>
      <c r="H44" s="66"/>
      <c r="I44" s="51" t="s">
        <v>796</v>
      </c>
      <c r="J44" s="52" t="s">
        <v>2707</v>
      </c>
      <c r="K44" s="53" t="s">
        <v>2385</v>
      </c>
      <c r="L44" s="46" t="s">
        <v>2382</v>
      </c>
      <c r="M44" s="53" t="s">
        <v>2383</v>
      </c>
      <c r="N44" s="55">
        <v>44850</v>
      </c>
      <c r="O44" s="46" t="s">
        <v>928</v>
      </c>
      <c r="P44" s="68">
        <v>32550</v>
      </c>
      <c r="Q44" s="68" t="s">
        <v>1946</v>
      </c>
      <c r="R44" s="58">
        <v>45203</v>
      </c>
      <c r="S44" s="46"/>
      <c r="T44" s="46" t="s">
        <v>826</v>
      </c>
      <c r="U44" s="46"/>
      <c r="V44" s="46"/>
      <c r="W44" s="62"/>
      <c r="X44" s="46"/>
      <c r="Y44" s="46"/>
      <c r="Z44" s="46"/>
      <c r="AA44" s="56"/>
      <c r="AC44" s="305"/>
    </row>
  </sheetData>
  <autoFilter ref="A3:AG44" xr:uid="{00000000-0009-0000-0000-000001000000}">
    <filterColumn colId="21" showButton="0"/>
  </autoFilter>
  <mergeCells count="1">
    <mergeCell ref="V3:W3"/>
  </mergeCells>
  <conditionalFormatting sqref="D35 D17:F19 D9:F14 D21:F34">
    <cfRule type="containsText" dxfId="899" priority="68" operator="containsText" text="Vacancy">
      <formula>NOT(ISERROR(SEARCH("Vacancy",D9)))</formula>
    </cfRule>
  </conditionalFormatting>
  <conditionalFormatting sqref="E1:F2">
    <cfRule type="containsText" dxfId="898" priority="99" operator="containsText" text="Vacancy">
      <formula>NOT(ISERROR(SEARCH("Vacancy",E1)))</formula>
    </cfRule>
  </conditionalFormatting>
  <conditionalFormatting sqref="E3:F3">
    <cfRule type="containsText" dxfId="897" priority="98" operator="containsText" text="Vacancy">
      <formula>NOT(ISERROR(SEARCH("Vacancy",E3)))</formula>
    </cfRule>
  </conditionalFormatting>
  <conditionalFormatting sqref="D1:D2">
    <cfRule type="containsText" dxfId="896" priority="97" operator="containsText" text="Vacancy">
      <formula>NOT(ISERROR(SEARCH("Vacancy",D1)))</formula>
    </cfRule>
  </conditionalFormatting>
  <conditionalFormatting sqref="D3">
    <cfRule type="containsText" dxfId="895" priority="96" operator="containsText" text="Vacancy">
      <formula>NOT(ISERROR(SEARCH("Vacancy",D3)))</formula>
    </cfRule>
  </conditionalFormatting>
  <conditionalFormatting sqref="E4:F6">
    <cfRule type="containsText" dxfId="894" priority="95" operator="containsText" text="Vacancy">
      <formula>NOT(ISERROR(SEARCH("Vacancy",E4)))</formula>
    </cfRule>
  </conditionalFormatting>
  <conditionalFormatting sqref="D4:D6">
    <cfRule type="containsText" dxfId="893" priority="94" operator="containsText" text="Vacancy">
      <formula>NOT(ISERROR(SEARCH("Vacancy",D4)))</formula>
    </cfRule>
  </conditionalFormatting>
  <conditionalFormatting sqref="E10:F14">
    <cfRule type="containsText" dxfId="892" priority="93" operator="containsText" text="Vacancy">
      <formula>NOT(ISERROR(SEARCH("Vacancy",E10)))</formula>
    </cfRule>
  </conditionalFormatting>
  <conditionalFormatting sqref="D10:D14">
    <cfRule type="containsText" dxfId="891" priority="92" operator="containsText" text="Vacancy">
      <formula>NOT(ISERROR(SEARCH("Vacancy",D10)))</formula>
    </cfRule>
  </conditionalFormatting>
  <conditionalFormatting sqref="D29:D30">
    <cfRule type="containsText" dxfId="890" priority="91" operator="containsText" text="Vacancy">
      <formula>NOT(ISERROR(SEARCH("Vacancy",D29)))</formula>
    </cfRule>
  </conditionalFormatting>
  <conditionalFormatting sqref="E29:F30">
    <cfRule type="containsText" dxfId="889" priority="90" operator="containsText" text="Vacancy">
      <formula>NOT(ISERROR(SEARCH("Vacancy",E29)))</formula>
    </cfRule>
  </conditionalFormatting>
  <conditionalFormatting sqref="E27:F30">
    <cfRule type="containsText" dxfId="888" priority="89" operator="containsText" text="Vacancy">
      <formula>NOT(ISERROR(SEARCH("Vacancy",E27)))</formula>
    </cfRule>
  </conditionalFormatting>
  <conditionalFormatting sqref="D27:D30">
    <cfRule type="containsText" dxfId="887" priority="88" operator="containsText" text="Vacancy">
      <formula>NOT(ISERROR(SEARCH("Vacancy",D27)))</formula>
    </cfRule>
  </conditionalFormatting>
  <conditionalFormatting sqref="D9">
    <cfRule type="containsText" dxfId="886" priority="86" operator="containsText" text="Vacancy">
      <formula>NOT(ISERROR(SEARCH("Vacancy",D9)))</formula>
    </cfRule>
  </conditionalFormatting>
  <conditionalFormatting sqref="E9:F9">
    <cfRule type="containsText" dxfId="885" priority="84" operator="containsText" text="Vacancy">
      <formula>NOT(ISERROR(SEARCH("Vacancy",E9)))</formula>
    </cfRule>
  </conditionalFormatting>
  <conditionalFormatting sqref="D8:F8">
    <cfRule type="containsText" dxfId="884" priority="83" operator="containsText" text="Vacancy">
      <formula>NOT(ISERROR(SEARCH("Vacancy",D8)))</formula>
    </cfRule>
  </conditionalFormatting>
  <conditionalFormatting sqref="E30:F30">
    <cfRule type="containsText" dxfId="883" priority="81" operator="containsText" text="Vacancy">
      <formula>NOT(ISERROR(SEARCH("Vacancy",E30)))</formula>
    </cfRule>
  </conditionalFormatting>
  <conditionalFormatting sqref="D30">
    <cfRule type="containsText" dxfId="882" priority="80" operator="containsText" text="Vacancy">
      <formula>NOT(ISERROR(SEARCH("Vacancy",D30)))</formula>
    </cfRule>
  </conditionalFormatting>
  <conditionalFormatting sqref="E12:F14">
    <cfRule type="containsText" dxfId="881" priority="79" operator="containsText" text="Vacancy">
      <formula>NOT(ISERROR(SEARCH("Vacancy",E12)))</formula>
    </cfRule>
  </conditionalFormatting>
  <conditionalFormatting sqref="D12:D14">
    <cfRule type="containsText" dxfId="880" priority="78" operator="containsText" text="Vacancy">
      <formula>NOT(ISERROR(SEARCH("Vacancy",D12)))</formula>
    </cfRule>
  </conditionalFormatting>
  <conditionalFormatting sqref="F38:F41">
    <cfRule type="containsText" dxfId="879" priority="71" operator="containsText" text="Vacancy">
      <formula>NOT(ISERROR(SEARCH("Vacancy",F38)))</formula>
    </cfRule>
  </conditionalFormatting>
  <conditionalFormatting sqref="D43 D38:D41">
    <cfRule type="containsText" dxfId="878" priority="70" operator="containsText" text="Vacancy">
      <formula>NOT(ISERROR(SEARCH("Vacancy",D38)))</formula>
    </cfRule>
  </conditionalFormatting>
  <conditionalFormatting sqref="E35:F35">
    <cfRule type="containsText" dxfId="877" priority="69" operator="containsText" text="Vacancy">
      <formula>NOT(ISERROR(SEARCH("Vacancy",E35)))</formula>
    </cfRule>
  </conditionalFormatting>
  <conditionalFormatting sqref="E25:F30">
    <cfRule type="containsText" dxfId="876" priority="57" operator="containsText" text="Vacancy">
      <formula>NOT(ISERROR(SEARCH("Vacancy",E25)))</formula>
    </cfRule>
  </conditionalFormatting>
  <conditionalFormatting sqref="D25:D30">
    <cfRule type="containsText" dxfId="875" priority="56" operator="containsText" text="Vacancy">
      <formula>NOT(ISERROR(SEARCH("Vacancy",D25)))</formula>
    </cfRule>
  </conditionalFormatting>
  <conditionalFormatting sqref="D44">
    <cfRule type="containsText" dxfId="874" priority="54" operator="containsText" text="Vacancy">
      <formula>NOT(ISERROR(SEARCH("Vacancy",D44)))</formula>
    </cfRule>
  </conditionalFormatting>
  <conditionalFormatting sqref="E44:F44">
    <cfRule type="containsText" dxfId="873" priority="49" operator="containsText" text="Vacancy">
      <formula>NOT(ISERROR(SEARCH("Vacancy",E44)))</formula>
    </cfRule>
  </conditionalFormatting>
  <conditionalFormatting sqref="E24:F24">
    <cfRule type="containsText" dxfId="872" priority="48" operator="containsText" text="Vacancy">
      <formula>NOT(ISERROR(SEARCH("Vacancy",E24)))</formula>
    </cfRule>
  </conditionalFormatting>
  <conditionalFormatting sqref="D32:F32">
    <cfRule type="containsText" dxfId="871" priority="44" operator="containsText" text="Vacancy">
      <formula>NOT(ISERROR(SEARCH("Vacancy",D32)))</formula>
    </cfRule>
  </conditionalFormatting>
  <conditionalFormatting sqref="F43">
    <cfRule type="containsText" dxfId="870" priority="42" operator="containsText" text="Vacancy">
      <formula>NOT(ISERROR(SEARCH("Vacancy",F43)))</formula>
    </cfRule>
  </conditionalFormatting>
  <conditionalFormatting sqref="F37">
    <cfRule type="containsText" priority="37" operator="containsText" text="Vacancy">
      <formula>NOT(ISERROR(SEARCH("Vacancy",F37)))</formula>
    </cfRule>
  </conditionalFormatting>
  <conditionalFormatting sqref="D37">
    <cfRule type="containsText" priority="36" operator="containsText" text="Vacancy">
      <formula>NOT(ISERROR(SEARCH("Vacancy",D37)))</formula>
    </cfRule>
  </conditionalFormatting>
  <conditionalFormatting sqref="D37">
    <cfRule type="containsText" dxfId="869" priority="35" operator="containsText" text="Vacancy">
      <formula>NOT(ISERROR(SEARCH("Vacancy",D37)))</formula>
    </cfRule>
  </conditionalFormatting>
  <conditionalFormatting sqref="F37">
    <cfRule type="containsText" dxfId="868" priority="34" operator="containsText" text="Vacancy">
      <formula>NOT(ISERROR(SEARCH("Vacancy",F37)))</formula>
    </cfRule>
  </conditionalFormatting>
  <conditionalFormatting sqref="E42:F42">
    <cfRule type="containsText" dxfId="867" priority="31" operator="containsText" text="Vacancy">
      <formula>NOT(ISERROR(SEARCH("Vacancy",E42)))</formula>
    </cfRule>
  </conditionalFormatting>
  <conditionalFormatting sqref="D42">
    <cfRule type="containsText" dxfId="866" priority="30" operator="containsText" text="Vacancy">
      <formula>NOT(ISERROR(SEARCH("Vacancy",D42)))</formula>
    </cfRule>
  </conditionalFormatting>
  <conditionalFormatting sqref="E23:F23 F22">
    <cfRule type="containsText" dxfId="865" priority="25" operator="containsText" text="Vacancy">
      <formula>NOT(ISERROR(SEARCH("Vacancy",E22)))</formula>
    </cfRule>
  </conditionalFormatting>
  <conditionalFormatting sqref="D23">
    <cfRule type="containsText" dxfId="864" priority="24" operator="containsText" text="Vacancy">
      <formula>NOT(ISERROR(SEARCH("Vacancy",D23)))</formula>
    </cfRule>
  </conditionalFormatting>
  <conditionalFormatting sqref="E19:F19">
    <cfRule type="containsText" dxfId="863" priority="23" operator="containsText" text="Vacancy">
      <formula>NOT(ISERROR(SEARCH("Vacancy",E19)))</formula>
    </cfRule>
  </conditionalFormatting>
  <conditionalFormatting sqref="D19">
    <cfRule type="containsText" dxfId="862" priority="22" operator="containsText" text="Vacancy">
      <formula>NOT(ISERROR(SEARCH("Vacancy",D19)))</formula>
    </cfRule>
  </conditionalFormatting>
  <conditionalFormatting sqref="E40">
    <cfRule type="containsText" dxfId="861" priority="16" operator="containsText" text="Vacancy">
      <formula>NOT(ISERROR(SEARCH("Vacancy",E40)))</formula>
    </cfRule>
  </conditionalFormatting>
  <conditionalFormatting sqref="E43">
    <cfRule type="containsText" dxfId="860" priority="15" operator="containsText" text="Vacancy">
      <formula>NOT(ISERROR(SEARCH("Vacancy",E43)))</formula>
    </cfRule>
  </conditionalFormatting>
  <conditionalFormatting sqref="E41">
    <cfRule type="containsText" dxfId="859" priority="14" operator="containsText" text="Vacancy">
      <formula>NOT(ISERROR(SEARCH("Vacancy",E41)))</formula>
    </cfRule>
  </conditionalFormatting>
  <conditionalFormatting sqref="E37">
    <cfRule type="containsText" dxfId="858" priority="13" operator="containsText" text="Vacancy">
      <formula>NOT(ISERROR(SEARCH("Vacancy",E37)))</formula>
    </cfRule>
  </conditionalFormatting>
  <conditionalFormatting sqref="D16">
    <cfRule type="containsText" dxfId="857" priority="8" operator="containsText" text="Vacancy">
      <formula>NOT(ISERROR(SEARCH("Vacancy",D16)))</formula>
    </cfRule>
  </conditionalFormatting>
  <conditionalFormatting sqref="E16:F16">
    <cfRule type="containsText" dxfId="856" priority="9" operator="containsText" text="Vacancy">
      <formula>NOT(ISERROR(SEARCH("Vacancy",E16)))</formula>
    </cfRule>
  </conditionalFormatting>
  <conditionalFormatting sqref="D16:F16">
    <cfRule type="containsText" dxfId="855" priority="10" operator="containsText" text="Vacancy">
      <formula>NOT(ISERROR(SEARCH("Vacancy",D16)))</formula>
    </cfRule>
  </conditionalFormatting>
  <conditionalFormatting sqref="D20:D30">
    <cfRule type="containsText" dxfId="854" priority="7" operator="containsText" text="Vacancy">
      <formula>NOT(ISERROR(SEARCH("Vacancy",D20)))</formula>
    </cfRule>
  </conditionalFormatting>
  <conditionalFormatting sqref="E20:F30">
    <cfRule type="containsText" dxfId="853" priority="6" operator="containsText" text="Vacancy">
      <formula>NOT(ISERROR(SEARCH("Vacancy",E20)))</formula>
    </cfRule>
  </conditionalFormatting>
  <conditionalFormatting sqref="D22:E22">
    <cfRule type="containsText" dxfId="852" priority="5" operator="containsText" text="Vacancy">
      <formula>NOT(ISERROR(SEARCH("Vacancy",D22)))</formula>
    </cfRule>
  </conditionalFormatting>
  <conditionalFormatting sqref="E39">
    <cfRule type="containsText" dxfId="851" priority="3" operator="containsText" text="Vacancy">
      <formula>NOT(ISERROR(SEARCH("Vacancy",E39)))</formula>
    </cfRule>
  </conditionalFormatting>
  <conditionalFormatting sqref="E38">
    <cfRule type="containsText" dxfId="850" priority="2" operator="containsText" text="Vacancy">
      <formula>NOT(ISERROR(SEARCH("Vacancy",E38)))</formula>
    </cfRule>
  </conditionalFormatting>
  <hyperlinks>
    <hyperlink ref="S19" r:id="rId1" xr:uid="{00000000-0004-0000-0100-000000000000}"/>
    <hyperlink ref="S38" r:id="rId2" xr:uid="{00000000-0004-0000-0100-000001000000}"/>
  </hyperlinks>
  <pageMargins left="0" right="0" top="0" bottom="0" header="0.31496062992126" footer="0.31496062992126"/>
  <pageSetup scale="7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71"/>
  <sheetViews>
    <sheetView zoomScale="70" zoomScaleNormal="70" workbookViewId="0">
      <pane xSplit="6" ySplit="2" topLeftCell="N252" activePane="bottomRight" state="frozen"/>
      <selection activeCell="F59" sqref="F59"/>
      <selection pane="topRight" activeCell="F59" sqref="F59"/>
      <selection pane="bottomLeft" activeCell="F59" sqref="F59"/>
      <selection pane="bottomRight" activeCell="T277" sqref="T277"/>
    </sheetView>
  </sheetViews>
  <sheetFormatPr defaultColWidth="9.140625" defaultRowHeight="15" outlineLevelRow="1" x14ac:dyDescent="0.25"/>
  <cols>
    <col min="1" max="1" width="9.85546875" customWidth="1"/>
    <col min="5" max="5" width="6.5703125" customWidth="1"/>
    <col min="6" max="6" width="14.42578125" style="283" customWidth="1"/>
    <col min="7" max="7" width="29" customWidth="1"/>
    <col min="8" max="8" width="20" customWidth="1"/>
    <col min="9" max="9" width="33.28515625" customWidth="1"/>
    <col min="10" max="11" width="16.28515625" customWidth="1"/>
    <col min="12" max="12" width="174.5703125" customWidth="1"/>
    <col min="13" max="13" width="15" customWidth="1"/>
    <col min="14" max="14" width="60.5703125" customWidth="1"/>
    <col min="15" max="15" width="13.5703125" customWidth="1"/>
    <col min="16" max="16" width="14.28515625" customWidth="1"/>
    <col min="17" max="17" width="42.140625" customWidth="1"/>
    <col min="18" max="19" width="17" customWidth="1"/>
    <col min="20" max="20" width="17.140625" customWidth="1"/>
    <col min="21" max="21" width="10.42578125" customWidth="1"/>
  </cols>
  <sheetData>
    <row r="1" spans="1:21" x14ac:dyDescent="0.25">
      <c r="I1">
        <f>+COUNTA(G3:G13)</f>
        <v>11</v>
      </c>
    </row>
    <row r="2" spans="1:21" ht="25.5" x14ac:dyDescent="0.25">
      <c r="A2" s="70" t="s">
        <v>964</v>
      </c>
      <c r="B2" s="70" t="s">
        <v>965</v>
      </c>
      <c r="C2" s="70" t="s">
        <v>966</v>
      </c>
      <c r="D2" s="70" t="s">
        <v>967</v>
      </c>
      <c r="E2" s="70" t="s">
        <v>3</v>
      </c>
      <c r="F2" s="71" t="s">
        <v>968</v>
      </c>
      <c r="G2" s="72" t="s">
        <v>5</v>
      </c>
      <c r="H2" s="72" t="s">
        <v>2508</v>
      </c>
      <c r="I2" s="70" t="s">
        <v>6</v>
      </c>
      <c r="J2" s="73" t="s">
        <v>7</v>
      </c>
      <c r="K2" s="70" t="s">
        <v>8</v>
      </c>
      <c r="L2" s="70" t="s">
        <v>9</v>
      </c>
      <c r="M2" s="73" t="s">
        <v>10</v>
      </c>
      <c r="N2" s="73" t="s">
        <v>11</v>
      </c>
      <c r="O2" s="74" t="s">
        <v>12</v>
      </c>
      <c r="P2" s="75" t="s">
        <v>13</v>
      </c>
      <c r="Q2" s="73" t="s">
        <v>14</v>
      </c>
      <c r="R2" s="76" t="s">
        <v>969</v>
      </c>
      <c r="S2" s="76" t="s">
        <v>1945</v>
      </c>
      <c r="T2" s="77" t="s">
        <v>16</v>
      </c>
      <c r="U2" s="78" t="s">
        <v>970</v>
      </c>
    </row>
    <row r="3" spans="1:21" ht="18" customHeight="1" x14ac:dyDescent="0.25">
      <c r="A3" s="79"/>
      <c r="B3" s="79"/>
      <c r="C3" s="79"/>
      <c r="D3" s="79"/>
      <c r="E3" s="79"/>
      <c r="F3" s="80"/>
      <c r="G3" s="81" t="s">
        <v>971</v>
      </c>
      <c r="H3" s="81"/>
      <c r="I3" s="81"/>
      <c r="J3" s="79"/>
      <c r="K3" s="79"/>
      <c r="L3" s="79"/>
      <c r="M3" s="79"/>
      <c r="N3" s="79"/>
      <c r="O3" s="82"/>
      <c r="P3" s="83"/>
      <c r="Q3" s="79"/>
      <c r="R3" s="84"/>
      <c r="S3" s="84"/>
      <c r="T3" s="83"/>
      <c r="U3" s="85"/>
    </row>
    <row r="4" spans="1:21" ht="18" customHeight="1" outlineLevel="1" x14ac:dyDescent="0.25">
      <c r="A4" s="86">
        <v>2018</v>
      </c>
      <c r="B4" s="86">
        <v>6</v>
      </c>
      <c r="C4" s="86" t="s">
        <v>972</v>
      </c>
      <c r="D4" s="86">
        <v>1</v>
      </c>
      <c r="E4" s="86" t="s">
        <v>51</v>
      </c>
      <c r="F4" s="90"/>
      <c r="G4" s="87" t="s">
        <v>973</v>
      </c>
      <c r="H4" s="87"/>
      <c r="I4" s="88" t="s">
        <v>811</v>
      </c>
      <c r="J4" s="89" t="s">
        <v>31</v>
      </c>
      <c r="K4" s="86" t="s">
        <v>796</v>
      </c>
      <c r="L4" s="90" t="s">
        <v>974</v>
      </c>
      <c r="M4" s="91" t="s">
        <v>975</v>
      </c>
      <c r="N4" s="89" t="s">
        <v>976</v>
      </c>
      <c r="O4" s="89">
        <v>142270725</v>
      </c>
      <c r="P4" s="92">
        <v>39846</v>
      </c>
      <c r="Q4" s="86"/>
      <c r="R4" s="93">
        <v>30392</v>
      </c>
      <c r="S4" s="93"/>
      <c r="T4" s="94">
        <v>43259</v>
      </c>
      <c r="U4" s="95"/>
    </row>
    <row r="5" spans="1:21" ht="18" customHeight="1" outlineLevel="1" x14ac:dyDescent="0.25">
      <c r="A5" s="86">
        <v>2018</v>
      </c>
      <c r="B5" s="86">
        <v>7</v>
      </c>
      <c r="C5" s="86" t="s">
        <v>977</v>
      </c>
      <c r="D5" s="86"/>
      <c r="E5" s="86" t="s">
        <v>40</v>
      </c>
      <c r="F5" s="90" t="s">
        <v>978</v>
      </c>
      <c r="G5" s="87" t="s">
        <v>979</v>
      </c>
      <c r="H5" s="87"/>
      <c r="I5" s="88" t="s">
        <v>777</v>
      </c>
      <c r="J5" s="89" t="s">
        <v>31</v>
      </c>
      <c r="K5" s="86" t="s">
        <v>796</v>
      </c>
      <c r="L5" s="90" t="s">
        <v>782</v>
      </c>
      <c r="M5" s="91"/>
      <c r="N5" s="89"/>
      <c r="O5" s="89"/>
      <c r="P5" s="92"/>
      <c r="Q5" s="86"/>
      <c r="R5" s="93"/>
      <c r="S5" s="93"/>
      <c r="T5" s="94">
        <v>43278</v>
      </c>
      <c r="U5" s="95"/>
    </row>
    <row r="6" spans="1:21" ht="18" customHeight="1" outlineLevel="1" x14ac:dyDescent="0.25">
      <c r="A6" s="86">
        <v>2018</v>
      </c>
      <c r="B6" s="86">
        <v>7</v>
      </c>
      <c r="C6" s="86" t="s">
        <v>977</v>
      </c>
      <c r="D6" s="86"/>
      <c r="E6" s="86" t="s">
        <v>50</v>
      </c>
      <c r="F6" s="90" t="s">
        <v>787</v>
      </c>
      <c r="G6" s="87" t="s">
        <v>793</v>
      </c>
      <c r="H6" s="87"/>
      <c r="I6" s="88" t="s">
        <v>777</v>
      </c>
      <c r="J6" s="89" t="s">
        <v>31</v>
      </c>
      <c r="K6" s="86" t="s">
        <v>796</v>
      </c>
      <c r="L6" s="90" t="s">
        <v>782</v>
      </c>
      <c r="M6" s="91"/>
      <c r="N6" s="89"/>
      <c r="O6" s="89"/>
      <c r="P6" s="92"/>
      <c r="Q6" s="86"/>
      <c r="R6" s="93"/>
      <c r="S6" s="93"/>
      <c r="T6" s="94">
        <v>43276</v>
      </c>
      <c r="U6" s="95"/>
    </row>
    <row r="7" spans="1:21" ht="18" customHeight="1" outlineLevel="1" x14ac:dyDescent="0.25">
      <c r="A7" s="86">
        <v>2018</v>
      </c>
      <c r="B7" s="86">
        <v>7</v>
      </c>
      <c r="C7" s="86" t="s">
        <v>980</v>
      </c>
      <c r="D7" s="86"/>
      <c r="E7" s="86" t="s">
        <v>41</v>
      </c>
      <c r="F7" s="90"/>
      <c r="G7" s="87" t="s">
        <v>225</v>
      </c>
      <c r="H7" s="87"/>
      <c r="I7" s="88" t="s">
        <v>811</v>
      </c>
      <c r="J7" s="89" t="s">
        <v>31</v>
      </c>
      <c r="K7" s="86" t="s">
        <v>796</v>
      </c>
      <c r="L7" s="90" t="s">
        <v>822</v>
      </c>
      <c r="M7" s="91" t="s">
        <v>981</v>
      </c>
      <c r="N7" s="89" t="s">
        <v>982</v>
      </c>
      <c r="O7" s="89" t="s">
        <v>983</v>
      </c>
      <c r="P7" s="92">
        <v>39687</v>
      </c>
      <c r="Q7" s="86" t="s">
        <v>984</v>
      </c>
      <c r="R7" s="93">
        <v>30678</v>
      </c>
      <c r="S7" s="93"/>
      <c r="T7" s="94">
        <v>43282</v>
      </c>
      <c r="U7" s="95"/>
    </row>
    <row r="8" spans="1:21" ht="18" customHeight="1" outlineLevel="1" x14ac:dyDescent="0.25">
      <c r="A8" s="86">
        <v>2018</v>
      </c>
      <c r="B8" s="86">
        <v>7</v>
      </c>
      <c r="C8" s="86" t="s">
        <v>980</v>
      </c>
      <c r="D8" s="86"/>
      <c r="E8" s="86" t="s">
        <v>41</v>
      </c>
      <c r="F8" s="90"/>
      <c r="G8" s="87" t="s">
        <v>985</v>
      </c>
      <c r="H8" s="87"/>
      <c r="I8" s="88" t="s">
        <v>811</v>
      </c>
      <c r="J8" s="89" t="s">
        <v>31</v>
      </c>
      <c r="K8" s="86" t="s">
        <v>796</v>
      </c>
      <c r="L8" s="90" t="s">
        <v>822</v>
      </c>
      <c r="M8" s="91" t="s">
        <v>986</v>
      </c>
      <c r="N8" s="89" t="s">
        <v>987</v>
      </c>
      <c r="O8" s="89" t="s">
        <v>988</v>
      </c>
      <c r="P8" s="92">
        <v>39564</v>
      </c>
      <c r="Q8" s="86" t="s">
        <v>984</v>
      </c>
      <c r="R8" s="93">
        <v>33882</v>
      </c>
      <c r="S8" s="93"/>
      <c r="T8" s="94">
        <v>43282</v>
      </c>
      <c r="U8" s="95"/>
    </row>
    <row r="9" spans="1:21" ht="18" customHeight="1" outlineLevel="1" x14ac:dyDescent="0.25">
      <c r="A9" s="86">
        <v>2018</v>
      </c>
      <c r="B9" s="86">
        <v>8</v>
      </c>
      <c r="C9" s="86" t="s">
        <v>980</v>
      </c>
      <c r="D9" s="86"/>
      <c r="E9" s="86"/>
      <c r="F9" s="90" t="s">
        <v>989</v>
      </c>
      <c r="G9" s="87" t="s">
        <v>990</v>
      </c>
      <c r="H9" s="87"/>
      <c r="I9" s="88" t="s">
        <v>811</v>
      </c>
      <c r="J9" s="89" t="s">
        <v>31</v>
      </c>
      <c r="K9" s="86" t="s">
        <v>796</v>
      </c>
      <c r="L9" s="90" t="s">
        <v>822</v>
      </c>
      <c r="M9" s="91"/>
      <c r="N9" s="89"/>
      <c r="O9" s="89"/>
      <c r="P9" s="92"/>
      <c r="Q9" s="86"/>
      <c r="R9" s="93"/>
      <c r="S9" s="93"/>
      <c r="T9" s="94">
        <v>43186</v>
      </c>
      <c r="U9" s="95"/>
    </row>
    <row r="10" spans="1:21" ht="18" customHeight="1" outlineLevel="1" x14ac:dyDescent="0.25">
      <c r="A10" s="86">
        <v>2018</v>
      </c>
      <c r="B10" s="86">
        <v>8</v>
      </c>
      <c r="C10" s="86" t="s">
        <v>980</v>
      </c>
      <c r="D10" s="86"/>
      <c r="E10" s="86" t="s">
        <v>41</v>
      </c>
      <c r="F10" s="90" t="s">
        <v>991</v>
      </c>
      <c r="G10" s="87" t="s">
        <v>992</v>
      </c>
      <c r="H10" s="87"/>
      <c r="I10" s="88" t="s">
        <v>777</v>
      </c>
      <c r="J10" s="89" t="s">
        <v>993</v>
      </c>
      <c r="K10" s="86" t="s">
        <v>796</v>
      </c>
      <c r="L10" s="90" t="s">
        <v>782</v>
      </c>
      <c r="M10" s="91"/>
      <c r="N10" s="89"/>
      <c r="O10" s="89" t="s">
        <v>994</v>
      </c>
      <c r="P10" s="92"/>
      <c r="Q10" s="86"/>
      <c r="R10" s="93">
        <v>36015</v>
      </c>
      <c r="S10" s="93"/>
      <c r="T10" s="94">
        <v>43318</v>
      </c>
      <c r="U10" s="95"/>
    </row>
    <row r="11" spans="1:21" ht="18" customHeight="1" outlineLevel="1" x14ac:dyDescent="0.25">
      <c r="A11" s="86">
        <v>2018</v>
      </c>
      <c r="B11" s="86">
        <v>9</v>
      </c>
      <c r="C11" s="86" t="s">
        <v>977</v>
      </c>
      <c r="D11" s="86"/>
      <c r="E11" s="86" t="s">
        <v>50</v>
      </c>
      <c r="F11" s="90" t="s">
        <v>995</v>
      </c>
      <c r="G11" s="87" t="s">
        <v>996</v>
      </c>
      <c r="H11" s="87"/>
      <c r="I11" s="88" t="s">
        <v>777</v>
      </c>
      <c r="J11" s="89" t="s">
        <v>31</v>
      </c>
      <c r="K11" s="86" t="s">
        <v>796</v>
      </c>
      <c r="L11" s="90" t="s">
        <v>782</v>
      </c>
      <c r="M11" s="91" t="s">
        <v>997</v>
      </c>
      <c r="N11" s="89" t="s">
        <v>998</v>
      </c>
      <c r="O11" s="89" t="s">
        <v>999</v>
      </c>
      <c r="P11" s="92">
        <v>42013</v>
      </c>
      <c r="Q11" s="86" t="s">
        <v>85</v>
      </c>
      <c r="R11" s="93">
        <v>29259</v>
      </c>
      <c r="S11" s="93"/>
      <c r="T11" s="94" t="s">
        <v>1000</v>
      </c>
      <c r="U11" s="95"/>
    </row>
    <row r="12" spans="1:21" ht="18" customHeight="1" outlineLevel="1" x14ac:dyDescent="0.25">
      <c r="A12" s="86">
        <v>2018</v>
      </c>
      <c r="B12" s="86">
        <v>9</v>
      </c>
      <c r="C12" s="86" t="s">
        <v>977</v>
      </c>
      <c r="D12" s="86"/>
      <c r="E12" s="86" t="s">
        <v>50</v>
      </c>
      <c r="F12" s="90" t="s">
        <v>1001</v>
      </c>
      <c r="G12" s="87" t="s">
        <v>1002</v>
      </c>
      <c r="H12" s="87"/>
      <c r="I12" s="88" t="s">
        <v>777</v>
      </c>
      <c r="J12" s="89" t="s">
        <v>31</v>
      </c>
      <c r="K12" s="86" t="s">
        <v>796</v>
      </c>
      <c r="L12" s="90" t="s">
        <v>782</v>
      </c>
      <c r="M12" s="91" t="s">
        <v>1003</v>
      </c>
      <c r="N12" s="89" t="s">
        <v>1004</v>
      </c>
      <c r="O12" s="89" t="s">
        <v>1005</v>
      </c>
      <c r="P12" s="92">
        <v>42222</v>
      </c>
      <c r="Q12" s="86" t="s">
        <v>85</v>
      </c>
      <c r="R12" s="93">
        <v>33698</v>
      </c>
      <c r="S12" s="93"/>
      <c r="T12" s="94" t="s">
        <v>1006</v>
      </c>
      <c r="U12" s="95"/>
    </row>
    <row r="13" spans="1:21" ht="18" customHeight="1" outlineLevel="1" x14ac:dyDescent="0.25">
      <c r="A13" s="86">
        <v>2018</v>
      </c>
      <c r="B13" s="86">
        <v>9</v>
      </c>
      <c r="C13" s="86" t="s">
        <v>1007</v>
      </c>
      <c r="D13" s="86"/>
      <c r="E13" s="86" t="s">
        <v>49</v>
      </c>
      <c r="F13" s="90" t="s">
        <v>1008</v>
      </c>
      <c r="G13" s="87" t="s">
        <v>1009</v>
      </c>
      <c r="H13" s="87"/>
      <c r="I13" s="88" t="s">
        <v>811</v>
      </c>
      <c r="J13" s="89" t="s">
        <v>31</v>
      </c>
      <c r="K13" s="86" t="s">
        <v>796</v>
      </c>
      <c r="L13" s="90" t="s">
        <v>822</v>
      </c>
      <c r="M13" s="91"/>
      <c r="N13" s="89"/>
      <c r="O13" s="89"/>
      <c r="P13" s="92"/>
      <c r="Q13" s="86"/>
      <c r="R13" s="93"/>
      <c r="S13" s="93"/>
      <c r="T13" s="94" t="s">
        <v>1010</v>
      </c>
      <c r="U13" s="95"/>
    </row>
    <row r="14" spans="1:21" ht="18" customHeight="1" outlineLevel="1" x14ac:dyDescent="0.25">
      <c r="A14" s="96">
        <v>2018</v>
      </c>
      <c r="B14" s="97">
        <v>10</v>
      </c>
      <c r="C14" s="86" t="s">
        <v>977</v>
      </c>
      <c r="D14" s="86"/>
      <c r="E14" s="86" t="s">
        <v>50</v>
      </c>
      <c r="F14" s="90" t="s">
        <v>1011</v>
      </c>
      <c r="G14" s="87" t="s">
        <v>1012</v>
      </c>
      <c r="H14" s="87"/>
      <c r="I14" s="88" t="s">
        <v>811</v>
      </c>
      <c r="J14" s="89"/>
      <c r="K14" s="86" t="s">
        <v>796</v>
      </c>
      <c r="L14" s="90" t="s">
        <v>822</v>
      </c>
      <c r="M14" s="91"/>
      <c r="N14" s="89"/>
      <c r="O14" s="89"/>
      <c r="P14" s="92"/>
      <c r="Q14" s="86"/>
      <c r="R14" s="93"/>
      <c r="S14" s="93"/>
      <c r="T14" s="94" t="s">
        <v>641</v>
      </c>
      <c r="U14" s="95"/>
    </row>
    <row r="15" spans="1:21" ht="18" customHeight="1" outlineLevel="1" x14ac:dyDescent="0.25">
      <c r="A15" s="96">
        <v>2018</v>
      </c>
      <c r="B15" s="97">
        <v>10</v>
      </c>
      <c r="C15" s="86" t="s">
        <v>972</v>
      </c>
      <c r="D15" s="86"/>
      <c r="E15" s="86" t="s">
        <v>50</v>
      </c>
      <c r="F15" s="90" t="s">
        <v>1013</v>
      </c>
      <c r="G15" s="87" t="s">
        <v>1014</v>
      </c>
      <c r="H15" s="87"/>
      <c r="I15" s="88" t="s">
        <v>777</v>
      </c>
      <c r="J15" s="89" t="s">
        <v>31</v>
      </c>
      <c r="K15" s="86" t="s">
        <v>796</v>
      </c>
      <c r="L15" s="90" t="s">
        <v>782</v>
      </c>
      <c r="M15" s="91" t="s">
        <v>1015</v>
      </c>
      <c r="N15" s="89" t="s">
        <v>1016</v>
      </c>
      <c r="O15" s="89" t="s">
        <v>1017</v>
      </c>
      <c r="P15" s="92">
        <v>43350</v>
      </c>
      <c r="Q15" s="86" t="s">
        <v>1018</v>
      </c>
      <c r="R15" s="93" t="s">
        <v>1019</v>
      </c>
      <c r="S15" s="93"/>
      <c r="T15" s="94" t="s">
        <v>1020</v>
      </c>
      <c r="U15" s="95"/>
    </row>
    <row r="16" spans="1:21" ht="18" customHeight="1" outlineLevel="1" x14ac:dyDescent="0.25">
      <c r="A16" s="96">
        <v>2018</v>
      </c>
      <c r="B16" s="98">
        <v>11</v>
      </c>
      <c r="C16" s="86" t="s">
        <v>977</v>
      </c>
      <c r="D16" s="99"/>
      <c r="E16" s="99" t="s">
        <v>50</v>
      </c>
      <c r="F16" s="101" t="s">
        <v>839</v>
      </c>
      <c r="G16" s="87" t="s">
        <v>1021</v>
      </c>
      <c r="H16" s="87"/>
      <c r="I16" s="87" t="s">
        <v>811</v>
      </c>
      <c r="J16" s="100" t="s">
        <v>31</v>
      </c>
      <c r="K16" s="99" t="s">
        <v>1022</v>
      </c>
      <c r="L16" s="101" t="s">
        <v>822</v>
      </c>
      <c r="M16" s="102" t="s">
        <v>859</v>
      </c>
      <c r="N16" s="103" t="s">
        <v>1023</v>
      </c>
      <c r="O16" s="104" t="s">
        <v>1024</v>
      </c>
      <c r="P16" s="105">
        <v>40001</v>
      </c>
      <c r="Q16" s="104" t="s">
        <v>1025</v>
      </c>
      <c r="R16" s="106">
        <v>33906</v>
      </c>
      <c r="S16" s="106"/>
      <c r="T16" s="107">
        <v>43405</v>
      </c>
      <c r="U16" s="95"/>
    </row>
    <row r="17" spans="1:21" ht="18" customHeight="1" outlineLevel="1" x14ac:dyDescent="0.25">
      <c r="A17" s="96">
        <v>2018</v>
      </c>
      <c r="B17" s="98">
        <v>11</v>
      </c>
      <c r="C17" s="99" t="s">
        <v>972</v>
      </c>
      <c r="D17" s="99"/>
      <c r="E17" s="99" t="s">
        <v>41</v>
      </c>
      <c r="F17" s="101" t="s">
        <v>1026</v>
      </c>
      <c r="G17" s="87" t="s">
        <v>1027</v>
      </c>
      <c r="H17" s="87"/>
      <c r="I17" s="87" t="s">
        <v>811</v>
      </c>
      <c r="J17" s="100" t="s">
        <v>31</v>
      </c>
      <c r="K17" s="99" t="s">
        <v>796</v>
      </c>
      <c r="L17" s="101" t="s">
        <v>782</v>
      </c>
      <c r="M17" s="102" t="s">
        <v>1028</v>
      </c>
      <c r="N17" s="103" t="s">
        <v>1029</v>
      </c>
      <c r="O17" s="104" t="s">
        <v>1030</v>
      </c>
      <c r="P17" s="105" t="s">
        <v>1031</v>
      </c>
      <c r="Q17" s="104" t="s">
        <v>1032</v>
      </c>
      <c r="R17" s="106" t="s">
        <v>1033</v>
      </c>
      <c r="S17" s="106"/>
      <c r="T17" s="107" t="s">
        <v>1034</v>
      </c>
      <c r="U17" s="95"/>
    </row>
    <row r="18" spans="1:21" ht="18" customHeight="1" outlineLevel="1" x14ac:dyDescent="0.25">
      <c r="A18" s="96">
        <v>2018</v>
      </c>
      <c r="B18" s="98">
        <v>12</v>
      </c>
      <c r="C18" s="86" t="s">
        <v>977</v>
      </c>
      <c r="D18" s="99"/>
      <c r="E18" s="99" t="s">
        <v>48</v>
      </c>
      <c r="F18" s="101" t="s">
        <v>1035</v>
      </c>
      <c r="G18" s="87" t="s">
        <v>1036</v>
      </c>
      <c r="H18" s="87"/>
      <c r="I18" s="87" t="s">
        <v>811</v>
      </c>
      <c r="J18" s="100" t="s">
        <v>28</v>
      </c>
      <c r="K18" s="99" t="s">
        <v>796</v>
      </c>
      <c r="L18" s="101" t="s">
        <v>811</v>
      </c>
      <c r="M18" s="102"/>
      <c r="N18" s="103" t="s">
        <v>1037</v>
      </c>
      <c r="O18" s="104" t="s">
        <v>1038</v>
      </c>
      <c r="P18" s="105" t="s">
        <v>1039</v>
      </c>
      <c r="Q18" s="104" t="s">
        <v>259</v>
      </c>
      <c r="R18" s="106" t="s">
        <v>1040</v>
      </c>
      <c r="S18" s="106"/>
      <c r="T18" s="107" t="s">
        <v>1041</v>
      </c>
      <c r="U18" s="95"/>
    </row>
    <row r="19" spans="1:21" ht="18" customHeight="1" outlineLevel="1" x14ac:dyDescent="0.25">
      <c r="A19" s="96">
        <v>2018</v>
      </c>
      <c r="B19" s="98">
        <v>12</v>
      </c>
      <c r="C19" s="86" t="s">
        <v>980</v>
      </c>
      <c r="D19" s="99"/>
      <c r="E19" s="99" t="s">
        <v>49</v>
      </c>
      <c r="F19" s="101" t="s">
        <v>1042</v>
      </c>
      <c r="G19" s="87" t="s">
        <v>1043</v>
      </c>
      <c r="H19" s="87"/>
      <c r="I19" s="87" t="s">
        <v>811</v>
      </c>
      <c r="J19" s="100" t="s">
        <v>31</v>
      </c>
      <c r="K19" s="99" t="s">
        <v>796</v>
      </c>
      <c r="L19" s="101" t="s">
        <v>822</v>
      </c>
      <c r="M19" s="102" t="s">
        <v>1044</v>
      </c>
      <c r="N19" s="103" t="s">
        <v>1045</v>
      </c>
      <c r="O19" s="104">
        <v>261524762</v>
      </c>
      <c r="P19" s="105">
        <v>40188</v>
      </c>
      <c r="Q19" s="104" t="s">
        <v>1046</v>
      </c>
      <c r="R19" s="106">
        <v>35128</v>
      </c>
      <c r="S19" s="106"/>
      <c r="T19" s="107">
        <v>43445</v>
      </c>
      <c r="U19" s="95"/>
    </row>
    <row r="20" spans="1:21" ht="18" customHeight="1" outlineLevel="1" x14ac:dyDescent="0.25">
      <c r="A20" s="96">
        <v>2018</v>
      </c>
      <c r="B20" s="98">
        <v>12</v>
      </c>
      <c r="C20" s="86" t="s">
        <v>980</v>
      </c>
      <c r="D20" s="99"/>
      <c r="E20" s="99" t="s">
        <v>234</v>
      </c>
      <c r="F20" s="101" t="s">
        <v>1047</v>
      </c>
      <c r="G20" s="87" t="s">
        <v>1048</v>
      </c>
      <c r="H20" s="87"/>
      <c r="I20" s="87" t="s">
        <v>811</v>
      </c>
      <c r="J20" s="100" t="s">
        <v>31</v>
      </c>
      <c r="K20" s="99" t="s">
        <v>796</v>
      </c>
      <c r="L20" s="101" t="s">
        <v>822</v>
      </c>
      <c r="M20" s="102" t="s">
        <v>1049</v>
      </c>
      <c r="N20" s="103" t="s">
        <v>1050</v>
      </c>
      <c r="O20" s="104">
        <v>272483787</v>
      </c>
      <c r="P20" s="105">
        <v>43083</v>
      </c>
      <c r="Q20" s="104" t="s">
        <v>1051</v>
      </c>
      <c r="R20" s="106">
        <v>34979</v>
      </c>
      <c r="S20" s="106"/>
      <c r="T20" s="107">
        <v>43435</v>
      </c>
      <c r="U20" s="95"/>
    </row>
    <row r="21" spans="1:21" ht="18" customHeight="1" outlineLevel="1" x14ac:dyDescent="0.25">
      <c r="A21" s="96">
        <v>2018</v>
      </c>
      <c r="B21" s="98">
        <v>12</v>
      </c>
      <c r="C21" s="86" t="s">
        <v>980</v>
      </c>
      <c r="D21" s="99"/>
      <c r="E21" s="99"/>
      <c r="F21" s="101" t="s">
        <v>1052</v>
      </c>
      <c r="G21" s="87" t="s">
        <v>1053</v>
      </c>
      <c r="H21" s="87"/>
      <c r="I21" s="87" t="s">
        <v>777</v>
      </c>
      <c r="J21" s="89" t="s">
        <v>31</v>
      </c>
      <c r="K21" s="99" t="s">
        <v>778</v>
      </c>
      <c r="L21" s="101" t="s">
        <v>777</v>
      </c>
      <c r="M21" s="102" t="s">
        <v>1054</v>
      </c>
      <c r="N21" s="103"/>
      <c r="O21" s="104"/>
      <c r="P21" s="105"/>
      <c r="Q21" s="104"/>
      <c r="R21" s="106"/>
      <c r="S21" s="106"/>
      <c r="T21" s="107" t="s">
        <v>1055</v>
      </c>
      <c r="U21" s="95"/>
    </row>
    <row r="22" spans="1:21" ht="18" customHeight="1" outlineLevel="1" x14ac:dyDescent="0.25">
      <c r="A22" s="96">
        <v>2018</v>
      </c>
      <c r="B22" s="98">
        <v>12</v>
      </c>
      <c r="C22" s="99" t="s">
        <v>1007</v>
      </c>
      <c r="D22" s="99"/>
      <c r="E22" s="99" t="s">
        <v>48</v>
      </c>
      <c r="F22" s="101" t="s">
        <v>1056</v>
      </c>
      <c r="G22" s="87" t="s">
        <v>1057</v>
      </c>
      <c r="H22" s="87"/>
      <c r="I22" s="87" t="s">
        <v>811</v>
      </c>
      <c r="J22" s="100" t="s">
        <v>31</v>
      </c>
      <c r="K22" s="99" t="s">
        <v>796</v>
      </c>
      <c r="L22" s="101" t="s">
        <v>974</v>
      </c>
      <c r="M22" s="102">
        <v>909966285</v>
      </c>
      <c r="N22" s="103" t="s">
        <v>1058</v>
      </c>
      <c r="O22" s="104">
        <v>24738811</v>
      </c>
      <c r="P22" s="105">
        <v>41614</v>
      </c>
      <c r="Q22" s="104" t="s">
        <v>1059</v>
      </c>
      <c r="R22" s="106">
        <v>33157</v>
      </c>
      <c r="S22" s="106"/>
      <c r="T22" s="107">
        <v>43452</v>
      </c>
      <c r="U22" s="95"/>
    </row>
    <row r="23" spans="1:21" ht="18" customHeight="1" outlineLevel="1" x14ac:dyDescent="0.25">
      <c r="A23" s="96">
        <v>2019</v>
      </c>
      <c r="B23" s="98" t="s">
        <v>1060</v>
      </c>
      <c r="C23" s="86" t="s">
        <v>980</v>
      </c>
      <c r="D23" s="99"/>
      <c r="E23" s="99" t="s">
        <v>41</v>
      </c>
      <c r="F23" s="101" t="s">
        <v>1061</v>
      </c>
      <c r="G23" s="87" t="s">
        <v>1062</v>
      </c>
      <c r="H23" s="87"/>
      <c r="I23" s="87" t="s">
        <v>777</v>
      </c>
      <c r="J23" s="100" t="s">
        <v>31</v>
      </c>
      <c r="K23" s="99" t="s">
        <v>796</v>
      </c>
      <c r="L23" s="101" t="s">
        <v>782</v>
      </c>
      <c r="M23" s="102" t="s">
        <v>1063</v>
      </c>
      <c r="N23" s="103" t="s">
        <v>1064</v>
      </c>
      <c r="O23" s="104">
        <v>79184007989</v>
      </c>
      <c r="P23" s="105">
        <v>42861</v>
      </c>
      <c r="Q23" s="104" t="s">
        <v>1065</v>
      </c>
      <c r="R23" s="106" t="s">
        <v>1066</v>
      </c>
      <c r="S23" s="106"/>
      <c r="T23" s="107" t="s">
        <v>1067</v>
      </c>
      <c r="U23" s="95"/>
    </row>
    <row r="24" spans="1:21" ht="18" customHeight="1" outlineLevel="1" x14ac:dyDescent="0.25">
      <c r="A24" s="96">
        <v>2019</v>
      </c>
      <c r="B24" s="98" t="s">
        <v>1060</v>
      </c>
      <c r="C24" s="99" t="s">
        <v>972</v>
      </c>
      <c r="D24" s="99"/>
      <c r="E24" s="99" t="s">
        <v>50</v>
      </c>
      <c r="F24" s="101" t="s">
        <v>1068</v>
      </c>
      <c r="G24" s="87" t="s">
        <v>1069</v>
      </c>
      <c r="H24" s="87"/>
      <c r="I24" s="87" t="s">
        <v>777</v>
      </c>
      <c r="J24" s="100" t="s">
        <v>31</v>
      </c>
      <c r="K24" s="99" t="s">
        <v>796</v>
      </c>
      <c r="L24" s="101" t="s">
        <v>782</v>
      </c>
      <c r="M24" s="102" t="s">
        <v>1070</v>
      </c>
      <c r="N24" s="103" t="s">
        <v>1071</v>
      </c>
      <c r="O24" s="104">
        <v>385763768</v>
      </c>
      <c r="P24" s="105" t="s">
        <v>1072</v>
      </c>
      <c r="Q24" s="104" t="s">
        <v>1073</v>
      </c>
      <c r="R24" s="106" t="s">
        <v>1074</v>
      </c>
      <c r="S24" s="106"/>
      <c r="T24" s="107">
        <v>43437</v>
      </c>
      <c r="U24" s="95"/>
    </row>
    <row r="25" spans="1:21" outlineLevel="1" x14ac:dyDescent="0.25">
      <c r="A25" s="96">
        <v>2019</v>
      </c>
      <c r="B25" s="98">
        <v>2</v>
      </c>
      <c r="C25" s="86" t="s">
        <v>977</v>
      </c>
      <c r="D25" s="99"/>
      <c r="E25" s="99" t="s">
        <v>50</v>
      </c>
      <c r="F25" s="108" t="s">
        <v>1075</v>
      </c>
      <c r="G25" s="108" t="s">
        <v>1076</v>
      </c>
      <c r="H25" s="108"/>
      <c r="I25" s="109" t="s">
        <v>777</v>
      </c>
      <c r="J25" s="110" t="s">
        <v>31</v>
      </c>
      <c r="K25" s="111" t="s">
        <v>796</v>
      </c>
      <c r="L25" s="112" t="s">
        <v>782</v>
      </c>
      <c r="M25" s="112"/>
      <c r="N25" s="110"/>
      <c r="O25" s="109"/>
      <c r="P25" s="113"/>
      <c r="Q25" s="114"/>
      <c r="R25" s="110"/>
      <c r="S25" s="110"/>
      <c r="T25" s="115">
        <v>43510</v>
      </c>
      <c r="U25" s="116"/>
    </row>
    <row r="26" spans="1:21" outlineLevel="1" x14ac:dyDescent="0.25">
      <c r="A26" s="96">
        <v>2019</v>
      </c>
      <c r="B26" s="98">
        <v>3</v>
      </c>
      <c r="C26" s="86" t="s">
        <v>977</v>
      </c>
      <c r="D26" s="99"/>
      <c r="E26" s="99" t="s">
        <v>48</v>
      </c>
      <c r="F26" s="117" t="s">
        <v>1077</v>
      </c>
      <c r="G26" s="117" t="s">
        <v>1078</v>
      </c>
      <c r="H26" s="117"/>
      <c r="I26" s="118" t="s">
        <v>811</v>
      </c>
      <c r="J26" s="119" t="s">
        <v>31</v>
      </c>
      <c r="K26" s="120" t="s">
        <v>796</v>
      </c>
      <c r="L26" s="112" t="s">
        <v>974</v>
      </c>
      <c r="M26" s="112"/>
      <c r="N26" s="121"/>
      <c r="O26" s="118"/>
      <c r="P26" s="122"/>
      <c r="Q26" s="123"/>
      <c r="R26" s="118"/>
      <c r="S26" s="118"/>
      <c r="T26" s="124">
        <v>43523</v>
      </c>
      <c r="U26" s="124"/>
    </row>
    <row r="27" spans="1:21" outlineLevel="1" x14ac:dyDescent="0.25">
      <c r="A27" s="96">
        <v>2019</v>
      </c>
      <c r="B27" s="98">
        <v>3</v>
      </c>
      <c r="C27" s="86" t="s">
        <v>980</v>
      </c>
      <c r="D27" s="99"/>
      <c r="E27" s="99"/>
      <c r="F27" s="108" t="s">
        <v>788</v>
      </c>
      <c r="G27" s="108" t="s">
        <v>794</v>
      </c>
      <c r="H27" s="108"/>
      <c r="I27" s="117" t="s">
        <v>777</v>
      </c>
      <c r="J27" s="125" t="s">
        <v>31</v>
      </c>
      <c r="K27" s="126" t="s">
        <v>796</v>
      </c>
      <c r="L27" s="127" t="s">
        <v>782</v>
      </c>
      <c r="M27" s="127" t="s">
        <v>806</v>
      </c>
      <c r="N27" s="128" t="s">
        <v>1079</v>
      </c>
      <c r="O27" s="117" t="s">
        <v>1080</v>
      </c>
      <c r="P27" s="129">
        <v>264303599</v>
      </c>
      <c r="Q27" s="130">
        <v>41008</v>
      </c>
      <c r="R27" s="117" t="s">
        <v>1081</v>
      </c>
      <c r="S27" s="117"/>
      <c r="T27" s="131">
        <v>43535</v>
      </c>
      <c r="U27" s="132"/>
    </row>
    <row r="28" spans="1:21" outlineLevel="1" x14ac:dyDescent="0.25">
      <c r="A28" s="96">
        <v>2019</v>
      </c>
      <c r="B28" s="98">
        <v>3</v>
      </c>
      <c r="C28" s="86" t="s">
        <v>980</v>
      </c>
      <c r="D28" s="99"/>
      <c r="E28" s="99" t="s">
        <v>41</v>
      </c>
      <c r="F28" s="108" t="s">
        <v>783</v>
      </c>
      <c r="G28" s="108" t="s">
        <v>790</v>
      </c>
      <c r="H28" s="108"/>
      <c r="I28" s="133" t="s">
        <v>777</v>
      </c>
      <c r="J28" s="134" t="s">
        <v>31</v>
      </c>
      <c r="K28" s="135" t="s">
        <v>796</v>
      </c>
      <c r="L28" s="127" t="s">
        <v>782</v>
      </c>
      <c r="M28" s="134" t="s">
        <v>802</v>
      </c>
      <c r="N28" s="128" t="s">
        <v>802</v>
      </c>
      <c r="O28" s="133" t="s">
        <v>1082</v>
      </c>
      <c r="P28" s="136" t="s">
        <v>953</v>
      </c>
      <c r="Q28" s="137">
        <v>41883</v>
      </c>
      <c r="R28" s="134" t="s">
        <v>188</v>
      </c>
      <c r="S28" s="134"/>
      <c r="T28" s="138">
        <v>43529</v>
      </c>
      <c r="U28" s="139"/>
    </row>
    <row r="29" spans="1:21" outlineLevel="1" x14ac:dyDescent="0.25">
      <c r="A29" s="96">
        <v>2019</v>
      </c>
      <c r="B29" s="98">
        <v>3</v>
      </c>
      <c r="C29" s="99" t="s">
        <v>972</v>
      </c>
      <c r="D29" s="99"/>
      <c r="E29" s="99"/>
      <c r="F29" s="108" t="s">
        <v>809</v>
      </c>
      <c r="G29" s="108" t="s">
        <v>810</v>
      </c>
      <c r="H29" s="108"/>
      <c r="I29" s="133" t="s">
        <v>811</v>
      </c>
      <c r="J29" s="89"/>
      <c r="K29" s="135" t="s">
        <v>781</v>
      </c>
      <c r="L29" s="127" t="s">
        <v>1083</v>
      </c>
      <c r="M29" s="134" t="s">
        <v>812</v>
      </c>
      <c r="N29" s="128" t="s">
        <v>812</v>
      </c>
      <c r="O29" s="133"/>
      <c r="P29" s="136"/>
      <c r="Q29" s="137"/>
      <c r="R29" s="134"/>
      <c r="S29" s="134"/>
      <c r="T29" s="138"/>
      <c r="U29" s="139"/>
    </row>
    <row r="30" spans="1:21" outlineLevel="1" collapsed="1" x14ac:dyDescent="0.25">
      <c r="A30" s="96">
        <v>2019</v>
      </c>
      <c r="B30" s="98">
        <v>4</v>
      </c>
      <c r="C30" s="86" t="s">
        <v>977</v>
      </c>
      <c r="D30" s="99"/>
      <c r="E30" s="99" t="s">
        <v>35</v>
      </c>
      <c r="F30" s="108" t="s">
        <v>786</v>
      </c>
      <c r="G30" s="108" t="s">
        <v>792</v>
      </c>
      <c r="H30" s="108"/>
      <c r="I30" s="133" t="s">
        <v>777</v>
      </c>
      <c r="J30" s="134" t="s">
        <v>31</v>
      </c>
      <c r="K30" s="135" t="s">
        <v>796</v>
      </c>
      <c r="L30" s="127" t="s">
        <v>782</v>
      </c>
      <c r="M30" s="134" t="s">
        <v>805</v>
      </c>
      <c r="N30" s="128"/>
      <c r="O30" s="133"/>
      <c r="P30" s="136"/>
      <c r="Q30" s="137"/>
      <c r="R30" s="134"/>
      <c r="S30" s="134"/>
      <c r="T30" s="138">
        <v>43556</v>
      </c>
      <c r="U30" s="139"/>
    </row>
    <row r="31" spans="1:21" outlineLevel="1" x14ac:dyDescent="0.25">
      <c r="A31" s="96">
        <v>2019</v>
      </c>
      <c r="B31" s="98">
        <v>4</v>
      </c>
      <c r="C31" s="86" t="s">
        <v>977</v>
      </c>
      <c r="D31" s="99"/>
      <c r="E31" s="99"/>
      <c r="F31" s="108" t="s">
        <v>1084</v>
      </c>
      <c r="G31" s="108" t="s">
        <v>1085</v>
      </c>
      <c r="H31" s="108"/>
      <c r="I31" s="133" t="s">
        <v>777</v>
      </c>
      <c r="J31" s="134" t="s">
        <v>31</v>
      </c>
      <c r="K31" s="135" t="s">
        <v>781</v>
      </c>
      <c r="L31" s="127" t="s">
        <v>782</v>
      </c>
      <c r="M31" s="134" t="s">
        <v>1086</v>
      </c>
      <c r="N31" s="128" t="s">
        <v>1086</v>
      </c>
      <c r="O31" s="133"/>
      <c r="P31" s="136"/>
      <c r="Q31" s="137"/>
      <c r="R31" s="134"/>
      <c r="S31" s="134"/>
      <c r="T31" s="138">
        <v>43556</v>
      </c>
      <c r="U31" s="139"/>
    </row>
    <row r="32" spans="1:21" outlineLevel="1" x14ac:dyDescent="0.25">
      <c r="A32" s="96">
        <v>2019</v>
      </c>
      <c r="B32" s="98">
        <v>4</v>
      </c>
      <c r="C32" s="86" t="s">
        <v>980</v>
      </c>
      <c r="D32" s="99"/>
      <c r="E32" s="99" t="s">
        <v>51</v>
      </c>
      <c r="F32" s="108" t="s">
        <v>1087</v>
      </c>
      <c r="G32" s="108" t="s">
        <v>848</v>
      </c>
      <c r="H32" s="108"/>
      <c r="I32" s="133" t="s">
        <v>811</v>
      </c>
      <c r="J32" s="134" t="s">
        <v>31</v>
      </c>
      <c r="K32" s="135" t="s">
        <v>796</v>
      </c>
      <c r="L32" s="127" t="s">
        <v>822</v>
      </c>
      <c r="M32" s="134"/>
      <c r="N32" s="128" t="s">
        <v>860</v>
      </c>
      <c r="O32" s="133" t="s">
        <v>1088</v>
      </c>
      <c r="P32" s="136">
        <v>92192000442</v>
      </c>
      <c r="Q32" s="137">
        <v>42390</v>
      </c>
      <c r="R32" s="140">
        <v>33716</v>
      </c>
      <c r="S32" s="140"/>
      <c r="T32" s="138">
        <v>43540</v>
      </c>
      <c r="U32" s="139"/>
    </row>
    <row r="33" spans="1:21" outlineLevel="1" x14ac:dyDescent="0.25">
      <c r="A33" s="96">
        <v>2019</v>
      </c>
      <c r="B33" s="98">
        <v>4</v>
      </c>
      <c r="C33" s="99" t="s">
        <v>972</v>
      </c>
      <c r="D33" s="99"/>
      <c r="E33" s="99" t="s">
        <v>40</v>
      </c>
      <c r="F33" s="108" t="s">
        <v>785</v>
      </c>
      <c r="G33" s="108" t="s">
        <v>1089</v>
      </c>
      <c r="H33" s="108"/>
      <c r="I33" s="133" t="s">
        <v>777</v>
      </c>
      <c r="J33" s="134" t="s">
        <v>31</v>
      </c>
      <c r="K33" s="135" t="s">
        <v>796</v>
      </c>
      <c r="L33" s="127" t="s">
        <v>782</v>
      </c>
      <c r="M33" s="134" t="s">
        <v>1090</v>
      </c>
      <c r="N33" s="128"/>
      <c r="O33" s="133"/>
      <c r="P33" s="136"/>
      <c r="Q33" s="137"/>
      <c r="R33" s="140"/>
      <c r="S33" s="140"/>
      <c r="T33" s="138">
        <v>43571</v>
      </c>
      <c r="U33" s="139"/>
    </row>
    <row r="34" spans="1:21" outlineLevel="1" x14ac:dyDescent="0.25">
      <c r="A34" s="96">
        <v>2019</v>
      </c>
      <c r="B34" s="98">
        <v>4</v>
      </c>
      <c r="C34" s="99" t="s">
        <v>972</v>
      </c>
      <c r="D34" s="99"/>
      <c r="E34" s="99" t="s">
        <v>51</v>
      </c>
      <c r="F34" s="108" t="s">
        <v>788</v>
      </c>
      <c r="G34" s="108" t="s">
        <v>794</v>
      </c>
      <c r="H34" s="108"/>
      <c r="I34" s="133" t="s">
        <v>777</v>
      </c>
      <c r="J34" s="134" t="s">
        <v>31</v>
      </c>
      <c r="K34" s="135" t="s">
        <v>796</v>
      </c>
      <c r="L34" s="127" t="s">
        <v>782</v>
      </c>
      <c r="M34" s="127" t="s">
        <v>806</v>
      </c>
      <c r="N34" s="128"/>
      <c r="O34" s="133"/>
      <c r="P34" s="136"/>
      <c r="Q34" s="137"/>
      <c r="R34" s="140"/>
      <c r="S34" s="140"/>
      <c r="T34" s="138">
        <v>43568</v>
      </c>
      <c r="U34" s="139"/>
    </row>
    <row r="35" spans="1:21" outlineLevel="1" x14ac:dyDescent="0.25">
      <c r="A35" s="96">
        <v>2019</v>
      </c>
      <c r="B35" s="98">
        <v>4</v>
      </c>
      <c r="C35" s="99" t="s">
        <v>972</v>
      </c>
      <c r="D35" s="99"/>
      <c r="E35" s="99" t="s">
        <v>48</v>
      </c>
      <c r="F35" s="108" t="s">
        <v>784</v>
      </c>
      <c r="G35" s="108" t="s">
        <v>791</v>
      </c>
      <c r="H35" s="108"/>
      <c r="I35" s="133" t="s">
        <v>777</v>
      </c>
      <c r="J35" s="134" t="s">
        <v>31</v>
      </c>
      <c r="K35" s="135" t="s">
        <v>796</v>
      </c>
      <c r="L35" s="127" t="s">
        <v>782</v>
      </c>
      <c r="M35" s="127" t="s">
        <v>803</v>
      </c>
      <c r="N35" s="128" t="s">
        <v>803</v>
      </c>
      <c r="O35" s="133"/>
      <c r="P35" s="136"/>
      <c r="Q35" s="137"/>
      <c r="R35" s="140"/>
      <c r="S35" s="140"/>
      <c r="T35" s="138">
        <v>43566</v>
      </c>
      <c r="U35" s="139"/>
    </row>
    <row r="36" spans="1:21" outlineLevel="1" x14ac:dyDescent="0.25">
      <c r="A36" s="96">
        <v>2019</v>
      </c>
      <c r="B36" s="98">
        <v>4</v>
      </c>
      <c r="C36" s="99" t="s">
        <v>972</v>
      </c>
      <c r="D36" s="99"/>
      <c r="E36" s="99" t="s">
        <v>37</v>
      </c>
      <c r="F36" s="108" t="s">
        <v>789</v>
      </c>
      <c r="G36" s="108" t="s">
        <v>795</v>
      </c>
      <c r="H36" s="108"/>
      <c r="I36" s="133" t="s">
        <v>777</v>
      </c>
      <c r="J36" s="134" t="s">
        <v>31</v>
      </c>
      <c r="K36" s="135" t="s">
        <v>796</v>
      </c>
      <c r="L36" s="127" t="s">
        <v>782</v>
      </c>
      <c r="M36" s="127" t="s">
        <v>807</v>
      </c>
      <c r="N36" s="128"/>
      <c r="O36" s="133"/>
      <c r="P36" s="136"/>
      <c r="Q36" s="137"/>
      <c r="R36" s="140"/>
      <c r="S36" s="140"/>
      <c r="T36" s="138">
        <v>43574</v>
      </c>
      <c r="U36" s="139"/>
    </row>
    <row r="37" spans="1:21" outlineLevel="1" x14ac:dyDescent="0.25">
      <c r="A37" s="96">
        <v>2019</v>
      </c>
      <c r="B37" s="98">
        <v>4</v>
      </c>
      <c r="C37" s="99" t="s">
        <v>972</v>
      </c>
      <c r="D37" s="99"/>
      <c r="E37" s="99" t="s">
        <v>49</v>
      </c>
      <c r="F37" s="108" t="s">
        <v>842</v>
      </c>
      <c r="G37" s="108" t="s">
        <v>849</v>
      </c>
      <c r="H37" s="108"/>
      <c r="I37" s="133" t="s">
        <v>811</v>
      </c>
      <c r="J37" s="134" t="s">
        <v>31</v>
      </c>
      <c r="K37" s="135" t="s">
        <v>796</v>
      </c>
      <c r="L37" s="127" t="s">
        <v>1083</v>
      </c>
      <c r="M37" s="127" t="s">
        <v>861</v>
      </c>
      <c r="N37" s="128"/>
      <c r="O37" s="133"/>
      <c r="P37" s="136"/>
      <c r="Q37" s="137"/>
      <c r="R37" s="140"/>
      <c r="S37" s="140"/>
      <c r="T37" s="138">
        <v>43571</v>
      </c>
      <c r="U37" s="139"/>
    </row>
    <row r="38" spans="1:21" outlineLevel="1" x14ac:dyDescent="0.25">
      <c r="A38" s="96">
        <v>2019</v>
      </c>
      <c r="B38" s="98">
        <v>4</v>
      </c>
      <c r="C38" s="99" t="s">
        <v>972</v>
      </c>
      <c r="D38" s="99"/>
      <c r="E38" s="99" t="s">
        <v>51</v>
      </c>
      <c r="F38" s="108" t="s">
        <v>788</v>
      </c>
      <c r="G38" s="108" t="s">
        <v>794</v>
      </c>
      <c r="H38" s="108"/>
      <c r="I38" s="133" t="s">
        <v>777</v>
      </c>
      <c r="J38" s="134" t="s">
        <v>31</v>
      </c>
      <c r="K38" s="135" t="s">
        <v>796</v>
      </c>
      <c r="L38" s="127" t="s">
        <v>782</v>
      </c>
      <c r="M38" s="127" t="s">
        <v>806</v>
      </c>
      <c r="N38" s="128"/>
      <c r="O38" s="133"/>
      <c r="P38" s="136"/>
      <c r="Q38" s="137"/>
      <c r="R38" s="140"/>
      <c r="S38" s="140"/>
      <c r="T38" s="138">
        <v>43568</v>
      </c>
      <c r="U38" s="139"/>
    </row>
    <row r="39" spans="1:21" outlineLevel="1" x14ac:dyDescent="0.25">
      <c r="A39" s="96">
        <v>2019</v>
      </c>
      <c r="B39" s="98">
        <v>4</v>
      </c>
      <c r="C39" s="99" t="s">
        <v>1091</v>
      </c>
      <c r="D39" s="99"/>
      <c r="E39" s="99" t="s">
        <v>37</v>
      </c>
      <c r="F39" s="108" t="s">
        <v>1092</v>
      </c>
      <c r="G39" s="108" t="s">
        <v>1093</v>
      </c>
      <c r="H39" s="108"/>
      <c r="I39" s="133" t="s">
        <v>811</v>
      </c>
      <c r="J39" s="134" t="s">
        <v>31</v>
      </c>
      <c r="K39" s="135" t="s">
        <v>796</v>
      </c>
      <c r="L39" s="127" t="s">
        <v>1083</v>
      </c>
      <c r="M39" s="127" t="s">
        <v>1094</v>
      </c>
      <c r="N39" s="138" t="s">
        <v>1095</v>
      </c>
      <c r="O39" s="141" t="s">
        <v>1096</v>
      </c>
      <c r="P39" s="137">
        <v>40367</v>
      </c>
      <c r="Q39" s="139" t="s">
        <v>1097</v>
      </c>
      <c r="R39" s="141">
        <v>35027</v>
      </c>
      <c r="S39" s="141"/>
      <c r="T39" s="138">
        <v>43573</v>
      </c>
      <c r="U39" s="139"/>
    </row>
    <row r="40" spans="1:21" outlineLevel="1" x14ac:dyDescent="0.25">
      <c r="A40" s="96">
        <v>2019</v>
      </c>
      <c r="B40" s="98">
        <v>5</v>
      </c>
      <c r="C40" s="99" t="s">
        <v>977</v>
      </c>
      <c r="D40" s="99"/>
      <c r="E40" s="99"/>
      <c r="F40" s="108" t="s">
        <v>813</v>
      </c>
      <c r="G40" s="108" t="s">
        <v>828</v>
      </c>
      <c r="H40" s="108"/>
      <c r="I40" s="133" t="s">
        <v>811</v>
      </c>
      <c r="J40" s="134" t="s">
        <v>31</v>
      </c>
      <c r="K40" s="135" t="s">
        <v>796</v>
      </c>
      <c r="L40" s="127" t="s">
        <v>1083</v>
      </c>
      <c r="M40" s="127" t="s">
        <v>818</v>
      </c>
      <c r="N40" s="142" t="s">
        <v>1098</v>
      </c>
      <c r="O40" s="141" t="s">
        <v>830</v>
      </c>
      <c r="P40" s="137">
        <v>42655</v>
      </c>
      <c r="Q40" s="139" t="s">
        <v>1097</v>
      </c>
      <c r="R40" s="141">
        <v>29637</v>
      </c>
      <c r="S40" s="141"/>
      <c r="T40" s="138">
        <v>43587</v>
      </c>
      <c r="U40" s="139"/>
    </row>
    <row r="41" spans="1:21" outlineLevel="1" x14ac:dyDescent="0.25">
      <c r="A41" s="96">
        <v>2019</v>
      </c>
      <c r="B41" s="98">
        <v>5</v>
      </c>
      <c r="C41" s="99" t="s">
        <v>977</v>
      </c>
      <c r="D41" s="99"/>
      <c r="E41" s="99"/>
      <c r="F41" s="108" t="s">
        <v>836</v>
      </c>
      <c r="G41" s="108" t="s">
        <v>844</v>
      </c>
      <c r="H41" s="108"/>
      <c r="I41" s="133" t="s">
        <v>811</v>
      </c>
      <c r="J41" s="134" t="s">
        <v>31</v>
      </c>
      <c r="K41" s="135" t="s">
        <v>796</v>
      </c>
      <c r="L41" s="127" t="s">
        <v>1083</v>
      </c>
      <c r="M41" s="127" t="s">
        <v>856</v>
      </c>
      <c r="N41" s="142" t="s">
        <v>1099</v>
      </c>
      <c r="O41" s="141" t="s">
        <v>910</v>
      </c>
      <c r="P41" s="137">
        <v>41782</v>
      </c>
      <c r="Q41" s="139" t="s">
        <v>1097</v>
      </c>
      <c r="R41" s="141">
        <v>32986</v>
      </c>
      <c r="S41" s="141"/>
      <c r="T41" s="138">
        <v>43590</v>
      </c>
      <c r="U41" s="139"/>
    </row>
    <row r="42" spans="1:21" outlineLevel="1" x14ac:dyDescent="0.25">
      <c r="A42" s="96">
        <v>2019</v>
      </c>
      <c r="B42" s="98">
        <v>5</v>
      </c>
      <c r="C42" s="99" t="s">
        <v>980</v>
      </c>
      <c r="D42" s="99"/>
      <c r="E42" s="99"/>
      <c r="F42" s="108" t="s">
        <v>835</v>
      </c>
      <c r="G42" s="108" t="s">
        <v>843</v>
      </c>
      <c r="H42" s="108"/>
      <c r="I42" s="133" t="s">
        <v>811</v>
      </c>
      <c r="J42" s="134" t="s">
        <v>31</v>
      </c>
      <c r="K42" s="135" t="s">
        <v>796</v>
      </c>
      <c r="L42" s="127" t="s">
        <v>1083</v>
      </c>
      <c r="M42" s="127" t="s">
        <v>855</v>
      </c>
      <c r="N42" s="142" t="s">
        <v>1100</v>
      </c>
      <c r="O42" s="141" t="s">
        <v>884</v>
      </c>
      <c r="P42" s="137">
        <v>43598</v>
      </c>
      <c r="Q42" s="139" t="s">
        <v>1032</v>
      </c>
      <c r="R42" s="141">
        <v>29913</v>
      </c>
      <c r="S42" s="141"/>
      <c r="T42" s="138">
        <v>43595</v>
      </c>
      <c r="U42" s="139"/>
    </row>
    <row r="43" spans="1:21" outlineLevel="1" x14ac:dyDescent="0.25">
      <c r="A43" s="96">
        <v>2019</v>
      </c>
      <c r="B43" s="98">
        <v>5</v>
      </c>
      <c r="C43" s="99" t="s">
        <v>972</v>
      </c>
      <c r="D43" s="99"/>
      <c r="E43" s="99"/>
      <c r="F43" s="108" t="s">
        <v>814</v>
      </c>
      <c r="G43" s="108" t="s">
        <v>815</v>
      </c>
      <c r="H43" s="108"/>
      <c r="I43" s="133" t="s">
        <v>811</v>
      </c>
      <c r="J43" s="134" t="s">
        <v>31</v>
      </c>
      <c r="K43" s="135" t="s">
        <v>796</v>
      </c>
      <c r="L43" s="127" t="s">
        <v>1083</v>
      </c>
      <c r="M43" s="127" t="s">
        <v>819</v>
      </c>
      <c r="N43" s="142" t="s">
        <v>1101</v>
      </c>
      <c r="O43" s="143">
        <v>341546124</v>
      </c>
      <c r="P43" s="137">
        <v>41334</v>
      </c>
      <c r="Q43" s="139" t="s">
        <v>834</v>
      </c>
      <c r="R43" s="141" t="s">
        <v>833</v>
      </c>
      <c r="S43" s="141"/>
      <c r="T43" s="138">
        <v>43606</v>
      </c>
      <c r="U43" s="139"/>
    </row>
    <row r="44" spans="1:21" outlineLevel="1" x14ac:dyDescent="0.25">
      <c r="A44" s="96">
        <v>2019</v>
      </c>
      <c r="B44" s="98">
        <v>6</v>
      </c>
      <c r="C44" s="99" t="s">
        <v>977</v>
      </c>
      <c r="D44" s="99"/>
      <c r="E44" s="99"/>
      <c r="F44" s="108" t="s">
        <v>841</v>
      </c>
      <c r="G44" s="108" t="s">
        <v>848</v>
      </c>
      <c r="H44" s="108"/>
      <c r="I44" s="133" t="s">
        <v>811</v>
      </c>
      <c r="J44" s="134" t="s">
        <v>31</v>
      </c>
      <c r="K44" s="135" t="s">
        <v>796</v>
      </c>
      <c r="L44" s="127" t="s">
        <v>822</v>
      </c>
      <c r="M44" s="128" t="s">
        <v>860</v>
      </c>
      <c r="N44" s="128"/>
      <c r="O44" s="134">
        <v>92192000442</v>
      </c>
      <c r="P44" s="136" t="s">
        <v>947</v>
      </c>
      <c r="Q44" s="137" t="s">
        <v>1032</v>
      </c>
      <c r="R44" s="140">
        <v>33716</v>
      </c>
      <c r="S44" s="140"/>
      <c r="T44" s="138">
        <v>43617</v>
      </c>
      <c r="U44" s="139"/>
    </row>
    <row r="45" spans="1:21" outlineLevel="1" x14ac:dyDescent="0.25">
      <c r="A45" s="96">
        <v>2019</v>
      </c>
      <c r="B45" s="98">
        <v>7</v>
      </c>
      <c r="C45" s="99" t="s">
        <v>980</v>
      </c>
      <c r="D45" s="99"/>
      <c r="E45" s="99"/>
      <c r="F45" s="108" t="s">
        <v>959</v>
      </c>
      <c r="G45" s="108" t="s">
        <v>960</v>
      </c>
      <c r="H45" s="108"/>
      <c r="I45" s="133" t="s">
        <v>777</v>
      </c>
      <c r="J45" s="134" t="s">
        <v>31</v>
      </c>
      <c r="K45" s="135" t="s">
        <v>796</v>
      </c>
      <c r="L45" s="127" t="s">
        <v>1129</v>
      </c>
      <c r="M45" s="128" t="s">
        <v>1333</v>
      </c>
      <c r="N45" s="128" t="s">
        <v>961</v>
      </c>
      <c r="O45" s="133">
        <v>173170789</v>
      </c>
      <c r="P45" s="136" t="s">
        <v>962</v>
      </c>
      <c r="Q45" s="137" t="s">
        <v>94</v>
      </c>
      <c r="R45" s="140" t="s">
        <v>963</v>
      </c>
      <c r="S45" s="140"/>
      <c r="T45" s="138">
        <v>43657</v>
      </c>
      <c r="U45" s="139"/>
    </row>
    <row r="46" spans="1:21" outlineLevel="1" x14ac:dyDescent="0.25">
      <c r="A46" s="96">
        <v>2019</v>
      </c>
      <c r="B46" s="98">
        <v>8</v>
      </c>
      <c r="C46" s="99" t="s">
        <v>972</v>
      </c>
      <c r="D46" s="99"/>
      <c r="E46" s="99"/>
      <c r="F46" s="108" t="s">
        <v>1341</v>
      </c>
      <c r="G46" s="108" t="s">
        <v>1334</v>
      </c>
      <c r="H46" s="108"/>
      <c r="I46" s="133" t="s">
        <v>811</v>
      </c>
      <c r="J46" s="134" t="s">
        <v>31</v>
      </c>
      <c r="K46" s="135" t="s">
        <v>796</v>
      </c>
      <c r="L46" s="127" t="s">
        <v>822</v>
      </c>
      <c r="M46" s="128" t="s">
        <v>1339</v>
      </c>
      <c r="N46" s="128" t="s">
        <v>1335</v>
      </c>
      <c r="O46" s="133">
        <v>273489774</v>
      </c>
      <c r="P46" s="136" t="s">
        <v>1338</v>
      </c>
      <c r="Q46" s="137" t="s">
        <v>1337</v>
      </c>
      <c r="R46" s="140" t="s">
        <v>1336</v>
      </c>
      <c r="S46" s="140"/>
      <c r="T46" s="138">
        <v>43699</v>
      </c>
      <c r="U46" s="139"/>
    </row>
    <row r="47" spans="1:21" outlineLevel="1" x14ac:dyDescent="0.25">
      <c r="A47" s="96">
        <v>2019</v>
      </c>
      <c r="B47" s="98">
        <v>9</v>
      </c>
      <c r="C47" s="99" t="s">
        <v>977</v>
      </c>
      <c r="D47" s="99"/>
      <c r="E47" s="99"/>
      <c r="F47" s="108" t="s">
        <v>1355</v>
      </c>
      <c r="G47" s="108" t="s">
        <v>1349</v>
      </c>
      <c r="H47" s="108"/>
      <c r="I47" s="133" t="s">
        <v>777</v>
      </c>
      <c r="J47" s="134" t="s">
        <v>1344</v>
      </c>
      <c r="K47" s="135" t="s">
        <v>796</v>
      </c>
      <c r="L47" s="127" t="s">
        <v>923</v>
      </c>
      <c r="M47" s="128" t="s">
        <v>1343</v>
      </c>
      <c r="N47" s="128" t="s">
        <v>1351</v>
      </c>
      <c r="O47" s="133" t="s">
        <v>1352</v>
      </c>
      <c r="P47" s="136" t="s">
        <v>1353</v>
      </c>
      <c r="Q47" s="137" t="s">
        <v>887</v>
      </c>
      <c r="R47" s="140" t="s">
        <v>1350</v>
      </c>
      <c r="S47" s="140"/>
      <c r="T47" s="138">
        <v>43709</v>
      </c>
      <c r="U47" s="139"/>
    </row>
    <row r="48" spans="1:21" outlineLevel="1" x14ac:dyDescent="0.25">
      <c r="A48" s="96">
        <v>2019</v>
      </c>
      <c r="B48" s="98">
        <v>9</v>
      </c>
      <c r="C48" s="99" t="s">
        <v>977</v>
      </c>
      <c r="D48" s="99"/>
      <c r="E48" s="99"/>
      <c r="F48" s="108" t="s">
        <v>1354</v>
      </c>
      <c r="G48" s="108" t="s">
        <v>1002</v>
      </c>
      <c r="H48" s="108"/>
      <c r="I48" s="133" t="s">
        <v>777</v>
      </c>
      <c r="J48" s="134" t="s">
        <v>895</v>
      </c>
      <c r="K48" s="135" t="s">
        <v>796</v>
      </c>
      <c r="L48" s="127" t="s">
        <v>923</v>
      </c>
      <c r="M48" s="128" t="s">
        <v>1342</v>
      </c>
      <c r="N48" s="128" t="s">
        <v>1345</v>
      </c>
      <c r="O48" s="133" t="s">
        <v>1347</v>
      </c>
      <c r="P48" s="136" t="s">
        <v>1348</v>
      </c>
      <c r="Q48" s="137" t="s">
        <v>1247</v>
      </c>
      <c r="R48" s="140" t="s">
        <v>1346</v>
      </c>
      <c r="S48" s="140"/>
      <c r="T48" s="138">
        <v>43709</v>
      </c>
      <c r="U48" s="139"/>
    </row>
    <row r="49" spans="1:21" outlineLevel="1" x14ac:dyDescent="0.25">
      <c r="A49" s="96">
        <v>2019</v>
      </c>
      <c r="B49" s="98">
        <v>9</v>
      </c>
      <c r="C49" s="99" t="s">
        <v>980</v>
      </c>
      <c r="D49" s="99"/>
      <c r="E49" s="99"/>
      <c r="F49" s="108" t="s">
        <v>1375</v>
      </c>
      <c r="G49" s="108" t="s">
        <v>1360</v>
      </c>
      <c r="H49" s="108"/>
      <c r="I49" s="133" t="s">
        <v>811</v>
      </c>
      <c r="J49" s="134" t="s">
        <v>31</v>
      </c>
      <c r="K49" s="135" t="s">
        <v>796</v>
      </c>
      <c r="L49" s="127" t="s">
        <v>822</v>
      </c>
      <c r="M49" s="128" t="s">
        <v>1361</v>
      </c>
      <c r="N49" s="128" t="s">
        <v>1362</v>
      </c>
      <c r="O49" s="133">
        <v>261405421</v>
      </c>
      <c r="P49" s="136" t="s">
        <v>1363</v>
      </c>
      <c r="Q49" s="137" t="s">
        <v>739</v>
      </c>
      <c r="R49" s="140" t="s">
        <v>1364</v>
      </c>
      <c r="S49" s="140"/>
      <c r="T49" s="138">
        <v>43718</v>
      </c>
      <c r="U49" s="139"/>
    </row>
    <row r="50" spans="1:21" outlineLevel="1" x14ac:dyDescent="0.25">
      <c r="A50" s="96">
        <v>2019</v>
      </c>
      <c r="B50" s="98">
        <v>9</v>
      </c>
      <c r="C50" s="99" t="s">
        <v>980</v>
      </c>
      <c r="D50" s="99"/>
      <c r="E50" s="99"/>
      <c r="F50" s="108" t="s">
        <v>1376</v>
      </c>
      <c r="G50" s="108" t="s">
        <v>1365</v>
      </c>
      <c r="H50" s="108"/>
      <c r="I50" s="133" t="s">
        <v>811</v>
      </c>
      <c r="J50" s="134" t="s">
        <v>31</v>
      </c>
      <c r="K50" s="135" t="s">
        <v>796</v>
      </c>
      <c r="L50" s="127" t="s">
        <v>822</v>
      </c>
      <c r="M50" s="128" t="s">
        <v>1369</v>
      </c>
      <c r="N50" s="128" t="s">
        <v>1366</v>
      </c>
      <c r="O50" s="133" t="s">
        <v>1377</v>
      </c>
      <c r="P50" s="136" t="s">
        <v>1367</v>
      </c>
      <c r="Q50" s="137" t="s">
        <v>918</v>
      </c>
      <c r="R50" s="140" t="s">
        <v>1368</v>
      </c>
      <c r="S50" s="140"/>
      <c r="T50" s="138">
        <v>43713</v>
      </c>
      <c r="U50" s="139"/>
    </row>
    <row r="51" spans="1:21" outlineLevel="1" x14ac:dyDescent="0.25">
      <c r="A51" s="96">
        <v>2019</v>
      </c>
      <c r="B51" s="98">
        <v>10</v>
      </c>
      <c r="C51" s="99" t="s">
        <v>977</v>
      </c>
      <c r="D51" s="99"/>
      <c r="E51" s="99"/>
      <c r="F51" s="168" t="s">
        <v>1403</v>
      </c>
      <c r="G51" s="144" t="s">
        <v>1404</v>
      </c>
      <c r="H51" s="144"/>
      <c r="I51" s="145" t="s">
        <v>777</v>
      </c>
      <c r="J51" s="134" t="s">
        <v>895</v>
      </c>
      <c r="K51" s="51" t="s">
        <v>796</v>
      </c>
      <c r="L51" s="59" t="s">
        <v>614</v>
      </c>
      <c r="M51" s="63" t="s">
        <v>1405</v>
      </c>
      <c r="N51" s="56" t="s">
        <v>1406</v>
      </c>
      <c r="O51" s="60" t="s">
        <v>1407</v>
      </c>
      <c r="P51" s="146" t="s">
        <v>1408</v>
      </c>
      <c r="Q51" s="46" t="s">
        <v>928</v>
      </c>
      <c r="R51" s="147" t="s">
        <v>1409</v>
      </c>
      <c r="S51" s="147"/>
      <c r="T51" s="138">
        <v>43739</v>
      </c>
      <c r="U51" s="139"/>
    </row>
    <row r="52" spans="1:21" outlineLevel="1" x14ac:dyDescent="0.25">
      <c r="A52" s="96">
        <v>2019</v>
      </c>
      <c r="B52" s="98">
        <v>10</v>
      </c>
      <c r="C52" s="99" t="s">
        <v>980</v>
      </c>
      <c r="D52" s="99"/>
      <c r="E52" s="99"/>
      <c r="F52" s="108" t="s">
        <v>1401</v>
      </c>
      <c r="G52" s="48" t="s">
        <v>1388</v>
      </c>
      <c r="H52" s="48"/>
      <c r="I52" s="148" t="s">
        <v>811</v>
      </c>
      <c r="J52" s="66" t="s">
        <v>31</v>
      </c>
      <c r="K52" s="51" t="s">
        <v>796</v>
      </c>
      <c r="L52" s="59" t="s">
        <v>851</v>
      </c>
      <c r="M52" s="63" t="s">
        <v>1393</v>
      </c>
      <c r="N52" s="56" t="s">
        <v>1389</v>
      </c>
      <c r="O52" s="60" t="s">
        <v>1390</v>
      </c>
      <c r="P52" s="146" t="s">
        <v>1391</v>
      </c>
      <c r="Q52" s="56" t="s">
        <v>887</v>
      </c>
      <c r="R52" s="140" t="s">
        <v>1392</v>
      </c>
      <c r="S52" s="140"/>
      <c r="T52" s="138">
        <v>43739</v>
      </c>
      <c r="U52" s="139"/>
    </row>
    <row r="53" spans="1:21" outlineLevel="1" x14ac:dyDescent="0.25">
      <c r="A53" s="96">
        <v>2019</v>
      </c>
      <c r="B53" s="98">
        <v>10</v>
      </c>
      <c r="C53" s="99" t="s">
        <v>980</v>
      </c>
      <c r="D53" s="99"/>
      <c r="E53" s="99"/>
      <c r="F53" s="108" t="s">
        <v>1402</v>
      </c>
      <c r="G53" s="48" t="s">
        <v>1394</v>
      </c>
      <c r="H53" s="48"/>
      <c r="I53" s="148" t="s">
        <v>811</v>
      </c>
      <c r="J53" s="66" t="s">
        <v>31</v>
      </c>
      <c r="K53" s="51" t="s">
        <v>796</v>
      </c>
      <c r="L53" s="149" t="s">
        <v>852</v>
      </c>
      <c r="M53" s="63" t="s">
        <v>1395</v>
      </c>
      <c r="N53" s="56" t="s">
        <v>1396</v>
      </c>
      <c r="O53" s="60" t="s">
        <v>1397</v>
      </c>
      <c r="P53" s="146" t="s">
        <v>1398</v>
      </c>
      <c r="Q53" s="56" t="s">
        <v>1399</v>
      </c>
      <c r="R53" s="140" t="s">
        <v>1400</v>
      </c>
      <c r="S53" s="140"/>
      <c r="T53" s="138">
        <v>43739</v>
      </c>
      <c r="U53" s="139"/>
    </row>
    <row r="54" spans="1:21" outlineLevel="1" x14ac:dyDescent="0.25">
      <c r="A54" s="96">
        <v>2019</v>
      </c>
      <c r="B54" s="98">
        <v>10</v>
      </c>
      <c r="C54" s="99" t="s">
        <v>980</v>
      </c>
      <c r="D54" s="99"/>
      <c r="E54" s="99"/>
      <c r="F54" s="108" t="s">
        <v>1380</v>
      </c>
      <c r="G54" s="48" t="s">
        <v>1379</v>
      </c>
      <c r="H54" s="47"/>
      <c r="I54" s="49" t="s">
        <v>777</v>
      </c>
      <c r="J54" s="50" t="s">
        <v>1381</v>
      </c>
      <c r="K54" s="51" t="s">
        <v>796</v>
      </c>
      <c r="L54" s="52" t="s">
        <v>852</v>
      </c>
      <c r="M54" s="53" t="s">
        <v>1382</v>
      </c>
      <c r="N54" s="46" t="s">
        <v>1384</v>
      </c>
      <c r="O54" s="54" t="s">
        <v>1383</v>
      </c>
      <c r="P54" s="150" t="s">
        <v>1385</v>
      </c>
      <c r="Q54" s="46" t="s">
        <v>1386</v>
      </c>
      <c r="R54" s="140" t="s">
        <v>1387</v>
      </c>
      <c r="S54" s="140"/>
      <c r="T54" s="138">
        <v>43739</v>
      </c>
      <c r="U54" s="139"/>
    </row>
    <row r="55" spans="1:21" outlineLevel="1" x14ac:dyDescent="0.25">
      <c r="A55" s="96">
        <v>2019</v>
      </c>
      <c r="B55" s="98">
        <v>11</v>
      </c>
      <c r="C55" s="99" t="s">
        <v>977</v>
      </c>
      <c r="D55" s="99"/>
      <c r="E55" s="99"/>
      <c r="F55" s="108" t="s">
        <v>1418</v>
      </c>
      <c r="G55" s="48" t="s">
        <v>1411</v>
      </c>
      <c r="H55" s="47"/>
      <c r="I55" s="49" t="s">
        <v>777</v>
      </c>
      <c r="J55" s="66" t="s">
        <v>31</v>
      </c>
      <c r="K55" s="51" t="s">
        <v>796</v>
      </c>
      <c r="L55" s="52" t="s">
        <v>1412</v>
      </c>
      <c r="M55" s="53" t="s">
        <v>1417</v>
      </c>
      <c r="N55" s="46" t="s">
        <v>1413</v>
      </c>
      <c r="O55" s="54">
        <v>321569507</v>
      </c>
      <c r="P55" s="150" t="s">
        <v>1414</v>
      </c>
      <c r="Q55" s="46" t="s">
        <v>1415</v>
      </c>
      <c r="R55" s="140" t="s">
        <v>1416</v>
      </c>
      <c r="S55" s="140"/>
      <c r="T55" s="138">
        <v>43770</v>
      </c>
      <c r="U55" s="139"/>
    </row>
    <row r="56" spans="1:21" outlineLevel="1" x14ac:dyDescent="0.25">
      <c r="A56" s="96">
        <v>2019</v>
      </c>
      <c r="B56" s="98">
        <v>11</v>
      </c>
      <c r="C56" s="99" t="s">
        <v>1007</v>
      </c>
      <c r="D56" s="99"/>
      <c r="E56" s="99"/>
      <c r="F56" s="108" t="s">
        <v>1419</v>
      </c>
      <c r="G56" s="48" t="s">
        <v>1420</v>
      </c>
      <c r="H56" s="47"/>
      <c r="I56" s="49" t="s">
        <v>777</v>
      </c>
      <c r="J56" s="66" t="s">
        <v>23</v>
      </c>
      <c r="K56" s="51" t="s">
        <v>796</v>
      </c>
      <c r="L56" s="52" t="s">
        <v>614</v>
      </c>
      <c r="M56" s="53" t="s">
        <v>1426</v>
      </c>
      <c r="N56" s="46" t="s">
        <v>1421</v>
      </c>
      <c r="O56" s="54" t="s">
        <v>1422</v>
      </c>
      <c r="P56" s="150" t="s">
        <v>1423</v>
      </c>
      <c r="Q56" s="46" t="s">
        <v>1424</v>
      </c>
      <c r="R56" s="140" t="s">
        <v>1425</v>
      </c>
      <c r="S56" s="140"/>
      <c r="T56" s="138">
        <v>43785</v>
      </c>
      <c r="U56" s="139"/>
    </row>
    <row r="57" spans="1:21" outlineLevel="1" x14ac:dyDescent="0.25">
      <c r="A57" s="96">
        <v>2019</v>
      </c>
      <c r="B57" s="98">
        <v>12</v>
      </c>
      <c r="C57" s="99" t="s">
        <v>977</v>
      </c>
      <c r="D57" s="99"/>
      <c r="E57" s="99"/>
      <c r="F57" s="108" t="s">
        <v>1427</v>
      </c>
      <c r="G57" s="48" t="s">
        <v>1428</v>
      </c>
      <c r="H57" s="48"/>
      <c r="I57" s="148" t="s">
        <v>811</v>
      </c>
      <c r="J57" s="66" t="s">
        <v>31</v>
      </c>
      <c r="K57" s="51" t="s">
        <v>796</v>
      </c>
      <c r="L57" s="149" t="s">
        <v>1358</v>
      </c>
      <c r="M57" s="53" t="s">
        <v>1432</v>
      </c>
      <c r="N57" s="46" t="s">
        <v>1429</v>
      </c>
      <c r="O57" s="54">
        <v>225343061</v>
      </c>
      <c r="P57" s="150" t="s">
        <v>1430</v>
      </c>
      <c r="Q57" s="46" t="s">
        <v>81</v>
      </c>
      <c r="R57" s="140" t="s">
        <v>1431</v>
      </c>
      <c r="S57" s="140"/>
      <c r="T57" s="138">
        <v>43800</v>
      </c>
      <c r="U57" s="139"/>
    </row>
    <row r="58" spans="1:21" outlineLevel="1" collapsed="1" x14ac:dyDescent="0.25">
      <c r="A58" s="96">
        <v>2020</v>
      </c>
      <c r="B58" s="98">
        <v>2</v>
      </c>
      <c r="C58" s="99" t="s">
        <v>977</v>
      </c>
      <c r="D58" s="99"/>
      <c r="E58" s="99"/>
      <c r="F58" s="108" t="s">
        <v>1438</v>
      </c>
      <c r="G58" s="48" t="s">
        <v>1433</v>
      </c>
      <c r="H58" s="48"/>
      <c r="I58" s="148" t="s">
        <v>811</v>
      </c>
      <c r="J58" s="66" t="s">
        <v>31</v>
      </c>
      <c r="K58" s="51" t="s">
        <v>796</v>
      </c>
      <c r="L58" s="149" t="s">
        <v>816</v>
      </c>
      <c r="M58" s="53" t="s">
        <v>1437</v>
      </c>
      <c r="N58" s="46" t="s">
        <v>1434</v>
      </c>
      <c r="O58" s="54" t="s">
        <v>1435</v>
      </c>
      <c r="P58" s="150">
        <v>43031</v>
      </c>
      <c r="Q58" s="46" t="s">
        <v>1436</v>
      </c>
      <c r="R58" s="140">
        <v>32443</v>
      </c>
      <c r="S58" s="140"/>
      <c r="T58" s="138">
        <v>43865</v>
      </c>
      <c r="U58" s="139"/>
    </row>
    <row r="59" spans="1:21" outlineLevel="1" x14ac:dyDescent="0.25">
      <c r="A59" s="96">
        <v>2020</v>
      </c>
      <c r="B59" s="98">
        <v>2</v>
      </c>
      <c r="C59" s="99" t="s">
        <v>977</v>
      </c>
      <c r="D59" s="99"/>
      <c r="E59" s="99"/>
      <c r="F59" s="108" t="s">
        <v>1439</v>
      </c>
      <c r="G59" s="48" t="s">
        <v>871</v>
      </c>
      <c r="H59" s="48"/>
      <c r="I59" s="148" t="s">
        <v>777</v>
      </c>
      <c r="J59" s="66" t="s">
        <v>942</v>
      </c>
      <c r="K59" s="51" t="s">
        <v>796</v>
      </c>
      <c r="L59" s="149" t="s">
        <v>614</v>
      </c>
      <c r="M59" s="53" t="s">
        <v>881</v>
      </c>
      <c r="N59" s="46" t="s">
        <v>930</v>
      </c>
      <c r="O59" s="54" t="s">
        <v>931</v>
      </c>
      <c r="P59" s="150" t="s">
        <v>932</v>
      </c>
      <c r="Q59" s="46" t="s">
        <v>928</v>
      </c>
      <c r="R59" s="140">
        <v>32387</v>
      </c>
      <c r="S59" s="140"/>
      <c r="T59" s="138">
        <v>43865</v>
      </c>
      <c r="U59" s="139"/>
    </row>
    <row r="60" spans="1:21" outlineLevel="1" x14ac:dyDescent="0.25">
      <c r="A60" s="96">
        <v>2020</v>
      </c>
      <c r="B60" s="98">
        <v>2</v>
      </c>
      <c r="C60" s="99" t="s">
        <v>980</v>
      </c>
      <c r="D60" s="99"/>
      <c r="E60" s="99"/>
      <c r="F60" s="284" t="s">
        <v>1445</v>
      </c>
      <c r="G60" s="46" t="s">
        <v>1440</v>
      </c>
      <c r="H60" s="46"/>
      <c r="I60" s="49" t="s">
        <v>777</v>
      </c>
      <c r="J60" s="50" t="s">
        <v>31</v>
      </c>
      <c r="K60" s="51" t="s">
        <v>796</v>
      </c>
      <c r="L60" s="52" t="s">
        <v>852</v>
      </c>
      <c r="M60" s="53" t="s">
        <v>1441</v>
      </c>
      <c r="N60" s="46" t="s">
        <v>1442</v>
      </c>
      <c r="O60" s="53" t="s">
        <v>1443</v>
      </c>
      <c r="P60" s="151" t="s">
        <v>1444</v>
      </c>
      <c r="Q60" s="46" t="s">
        <v>887</v>
      </c>
      <c r="R60" s="140">
        <v>30317</v>
      </c>
      <c r="S60" s="152"/>
      <c r="T60" s="58">
        <v>43869</v>
      </c>
      <c r="U60" s="139"/>
    </row>
    <row r="61" spans="1:21" outlineLevel="1" x14ac:dyDescent="0.25">
      <c r="A61" s="96">
        <v>2020</v>
      </c>
      <c r="B61" s="98">
        <v>2</v>
      </c>
      <c r="C61" s="99" t="s">
        <v>1007</v>
      </c>
      <c r="D61" s="99"/>
      <c r="E61" s="99"/>
      <c r="F61" s="285" t="s">
        <v>1463</v>
      </c>
      <c r="G61" s="48" t="s">
        <v>1198</v>
      </c>
      <c r="H61" s="48"/>
      <c r="I61" s="145" t="s">
        <v>777</v>
      </c>
      <c r="J61" s="154" t="s">
        <v>31</v>
      </c>
      <c r="K61" s="51" t="s">
        <v>796</v>
      </c>
      <c r="L61" s="59" t="s">
        <v>614</v>
      </c>
      <c r="M61" s="63" t="s">
        <v>1199</v>
      </c>
      <c r="N61" s="56" t="s">
        <v>1460</v>
      </c>
      <c r="O61" s="63" t="s">
        <v>1201</v>
      </c>
      <c r="P61" s="155" t="s">
        <v>1461</v>
      </c>
      <c r="Q61" s="56" t="s">
        <v>928</v>
      </c>
      <c r="R61" s="140">
        <v>31879</v>
      </c>
      <c r="S61" s="140"/>
      <c r="T61" s="156">
        <v>43879</v>
      </c>
      <c r="U61" s="139"/>
    </row>
    <row r="62" spans="1:21" outlineLevel="1" x14ac:dyDescent="0.25">
      <c r="A62" s="96">
        <v>2020</v>
      </c>
      <c r="B62" s="98">
        <v>2</v>
      </c>
      <c r="C62" s="99" t="s">
        <v>1007</v>
      </c>
      <c r="D62" s="99"/>
      <c r="E62" s="99"/>
      <c r="F62" s="285" t="s">
        <v>1454</v>
      </c>
      <c r="G62" s="144" t="s">
        <v>1455</v>
      </c>
      <c r="H62" s="144"/>
      <c r="I62" s="145" t="s">
        <v>777</v>
      </c>
      <c r="J62" s="59" t="s">
        <v>53</v>
      </c>
      <c r="K62" s="51" t="s">
        <v>796</v>
      </c>
      <c r="L62" s="59" t="s">
        <v>614</v>
      </c>
      <c r="M62" s="63" t="s">
        <v>1459</v>
      </c>
      <c r="N62" s="56" t="s">
        <v>1456</v>
      </c>
      <c r="O62" s="60" t="s">
        <v>1457</v>
      </c>
      <c r="P62" s="155" t="s">
        <v>1458</v>
      </c>
      <c r="Q62" s="46" t="s">
        <v>928</v>
      </c>
      <c r="R62" s="140">
        <v>33911</v>
      </c>
      <c r="S62" s="140"/>
      <c r="T62" s="156">
        <v>43872</v>
      </c>
      <c r="U62" s="139"/>
    </row>
    <row r="63" spans="1:21" outlineLevel="1" x14ac:dyDescent="0.25">
      <c r="A63" s="96">
        <v>2020</v>
      </c>
      <c r="B63" s="98">
        <v>2</v>
      </c>
      <c r="C63" s="99" t="s">
        <v>1007</v>
      </c>
      <c r="D63" s="99"/>
      <c r="E63" s="99"/>
      <c r="F63" s="286" t="s">
        <v>1446</v>
      </c>
      <c r="G63" s="47" t="s">
        <v>1447</v>
      </c>
      <c r="H63" s="47"/>
      <c r="I63" s="49" t="s">
        <v>777</v>
      </c>
      <c r="J63" s="50" t="s">
        <v>31</v>
      </c>
      <c r="K63" s="51" t="s">
        <v>796</v>
      </c>
      <c r="L63" s="59" t="s">
        <v>1470</v>
      </c>
      <c r="M63" s="53" t="s">
        <v>1475</v>
      </c>
      <c r="N63" s="46" t="s">
        <v>1474</v>
      </c>
      <c r="O63" s="54" t="s">
        <v>1471</v>
      </c>
      <c r="P63" s="151" t="s">
        <v>1472</v>
      </c>
      <c r="Q63" s="46" t="s">
        <v>1473</v>
      </c>
      <c r="R63" s="140">
        <v>31446</v>
      </c>
      <c r="S63" s="152"/>
      <c r="T63" s="58">
        <v>43873</v>
      </c>
      <c r="U63" s="139"/>
    </row>
    <row r="64" spans="1:21" outlineLevel="1" x14ac:dyDescent="0.25">
      <c r="A64" s="96">
        <v>2020</v>
      </c>
      <c r="B64" s="98">
        <v>2</v>
      </c>
      <c r="C64" s="99" t="s">
        <v>1007</v>
      </c>
      <c r="D64" s="99"/>
      <c r="E64" s="99"/>
      <c r="F64" s="286" t="s">
        <v>1464</v>
      </c>
      <c r="G64" s="47" t="s">
        <v>1448</v>
      </c>
      <c r="H64" s="47"/>
      <c r="I64" s="49" t="s">
        <v>777</v>
      </c>
      <c r="J64" s="50" t="s">
        <v>53</v>
      </c>
      <c r="K64" s="51" t="s">
        <v>796</v>
      </c>
      <c r="L64" s="52" t="s">
        <v>1467</v>
      </c>
      <c r="M64" s="53" t="s">
        <v>1449</v>
      </c>
      <c r="N64" s="46" t="s">
        <v>1450</v>
      </c>
      <c r="O64" s="53" t="s">
        <v>1451</v>
      </c>
      <c r="P64" s="151" t="s">
        <v>1452</v>
      </c>
      <c r="Q64" s="46" t="s">
        <v>1436</v>
      </c>
      <c r="R64" s="140">
        <v>34003</v>
      </c>
      <c r="S64" s="152"/>
      <c r="T64" s="58">
        <v>43869</v>
      </c>
      <c r="U64" s="139"/>
    </row>
    <row r="65" spans="1:21" outlineLevel="1" x14ac:dyDescent="0.25">
      <c r="A65" s="96">
        <v>2020</v>
      </c>
      <c r="B65" s="98">
        <v>3</v>
      </c>
      <c r="C65" s="99" t="s">
        <v>977</v>
      </c>
      <c r="D65" s="99"/>
      <c r="E65" s="99"/>
      <c r="F65" s="168" t="s">
        <v>1488</v>
      </c>
      <c r="G65" s="48" t="s">
        <v>1483</v>
      </c>
      <c r="H65" s="48"/>
      <c r="I65" s="148" t="s">
        <v>811</v>
      </c>
      <c r="J65" s="66" t="s">
        <v>31</v>
      </c>
      <c r="K65" s="51" t="s">
        <v>796</v>
      </c>
      <c r="L65" s="59" t="s">
        <v>854</v>
      </c>
      <c r="M65" s="63" t="s">
        <v>1487</v>
      </c>
      <c r="N65" s="56" t="s">
        <v>1484</v>
      </c>
      <c r="O65" s="63" t="s">
        <v>1485</v>
      </c>
      <c r="P65" s="158" t="s">
        <v>1486</v>
      </c>
      <c r="Q65" s="56" t="s">
        <v>887</v>
      </c>
      <c r="R65" s="61">
        <v>34683</v>
      </c>
      <c r="S65" s="61"/>
      <c r="T65" s="156">
        <v>43521</v>
      </c>
      <c r="U65" s="139"/>
    </row>
    <row r="66" spans="1:21" outlineLevel="1" x14ac:dyDescent="0.25">
      <c r="A66" s="96">
        <v>2020</v>
      </c>
      <c r="B66" s="98">
        <v>3</v>
      </c>
      <c r="C66" s="99" t="s">
        <v>977</v>
      </c>
      <c r="D66" s="99"/>
      <c r="E66" s="99"/>
      <c r="F66" s="287" t="s">
        <v>1477</v>
      </c>
      <c r="G66" s="47" t="s">
        <v>1478</v>
      </c>
      <c r="H66" s="47"/>
      <c r="I66" s="49" t="s">
        <v>777</v>
      </c>
      <c r="J66" s="50" t="s">
        <v>31</v>
      </c>
      <c r="K66" s="51" t="s">
        <v>796</v>
      </c>
      <c r="L66" s="52" t="s">
        <v>797</v>
      </c>
      <c r="M66" s="53" t="s">
        <v>1482</v>
      </c>
      <c r="N66" s="46" t="s">
        <v>1479</v>
      </c>
      <c r="O66" s="53" t="s">
        <v>1480</v>
      </c>
      <c r="P66" s="151" t="s">
        <v>1481</v>
      </c>
      <c r="Q66" s="46" t="s">
        <v>887</v>
      </c>
      <c r="R66" s="57">
        <v>33704</v>
      </c>
      <c r="S66" s="57"/>
      <c r="T66" s="58">
        <v>43894</v>
      </c>
      <c r="U66" s="139"/>
    </row>
    <row r="67" spans="1:21" outlineLevel="1" x14ac:dyDescent="0.25">
      <c r="A67" s="96">
        <v>2020</v>
      </c>
      <c r="B67" s="98">
        <v>3</v>
      </c>
      <c r="C67" s="99" t="s">
        <v>980</v>
      </c>
      <c r="D67" s="99"/>
      <c r="E67" s="99"/>
      <c r="F67" s="168" t="s">
        <v>1495</v>
      </c>
      <c r="G67" s="48" t="s">
        <v>1489</v>
      </c>
      <c r="H67" s="48"/>
      <c r="I67" s="148" t="s">
        <v>811</v>
      </c>
      <c r="J67" s="66" t="s">
        <v>895</v>
      </c>
      <c r="K67" s="51" t="s">
        <v>796</v>
      </c>
      <c r="L67" s="59" t="s">
        <v>853</v>
      </c>
      <c r="M67" s="63" t="s">
        <v>1490</v>
      </c>
      <c r="N67" s="56" t="s">
        <v>1491</v>
      </c>
      <c r="O67" s="63" t="s">
        <v>1492</v>
      </c>
      <c r="P67" s="158" t="s">
        <v>1493</v>
      </c>
      <c r="Q67" s="56" t="s">
        <v>1494</v>
      </c>
      <c r="R67" s="61">
        <v>33604</v>
      </c>
      <c r="S67" s="61"/>
      <c r="T67" s="159">
        <v>43891</v>
      </c>
      <c r="U67" s="139"/>
    </row>
    <row r="68" spans="1:21" outlineLevel="1" x14ac:dyDescent="0.25">
      <c r="A68" s="96">
        <v>2020</v>
      </c>
      <c r="B68" s="98">
        <v>3</v>
      </c>
      <c r="C68" s="99" t="s">
        <v>1007</v>
      </c>
      <c r="D68" s="99"/>
      <c r="E68" s="99"/>
      <c r="F68" s="287" t="s">
        <v>1496</v>
      </c>
      <c r="G68" s="47" t="s">
        <v>1497</v>
      </c>
      <c r="H68" s="47"/>
      <c r="I68" s="49" t="s">
        <v>777</v>
      </c>
      <c r="J68" s="50"/>
      <c r="K68" s="51" t="s">
        <v>796</v>
      </c>
      <c r="L68" s="59" t="s">
        <v>1470</v>
      </c>
      <c r="M68" s="53"/>
      <c r="N68" s="46" t="s">
        <v>1503</v>
      </c>
      <c r="O68" s="54" t="s">
        <v>1504</v>
      </c>
      <c r="P68" s="151" t="s">
        <v>1505</v>
      </c>
      <c r="Q68" s="46" t="s">
        <v>887</v>
      </c>
      <c r="R68" s="57">
        <v>35348</v>
      </c>
      <c r="S68" s="57"/>
      <c r="T68" s="160">
        <v>43907</v>
      </c>
      <c r="U68" s="139"/>
    </row>
    <row r="69" spans="1:21" outlineLevel="1" x14ac:dyDescent="0.25">
      <c r="A69" s="96">
        <v>2020</v>
      </c>
      <c r="B69" s="98">
        <v>3</v>
      </c>
      <c r="C69" s="99" t="s">
        <v>1007</v>
      </c>
      <c r="D69" s="99"/>
      <c r="E69" s="99"/>
      <c r="F69" s="251" t="s">
        <v>1498</v>
      </c>
      <c r="G69" s="144" t="s">
        <v>1499</v>
      </c>
      <c r="H69" s="46"/>
      <c r="I69" s="49" t="s">
        <v>777</v>
      </c>
      <c r="J69" s="50"/>
      <c r="K69" s="51" t="s">
        <v>796</v>
      </c>
      <c r="L69" s="59" t="s">
        <v>1476</v>
      </c>
      <c r="M69" s="63"/>
      <c r="N69" s="56" t="s">
        <v>1500</v>
      </c>
      <c r="O69" s="63" t="s">
        <v>1501</v>
      </c>
      <c r="P69" s="158" t="s">
        <v>1502</v>
      </c>
      <c r="Q69" s="46" t="s">
        <v>887</v>
      </c>
      <c r="R69" s="61">
        <v>36560</v>
      </c>
      <c r="S69" s="61"/>
      <c r="T69" s="159">
        <v>43904</v>
      </c>
      <c r="U69" s="139"/>
    </row>
    <row r="70" spans="1:21" outlineLevel="1" x14ac:dyDescent="0.25">
      <c r="A70" s="96">
        <v>2020</v>
      </c>
      <c r="B70" s="98">
        <v>3</v>
      </c>
      <c r="C70" s="99" t="s">
        <v>1007</v>
      </c>
      <c r="D70" s="99"/>
      <c r="E70" s="99"/>
      <c r="F70" s="168" t="s">
        <v>1517</v>
      </c>
      <c r="G70" s="48" t="s">
        <v>1506</v>
      </c>
      <c r="H70" s="48"/>
      <c r="I70" s="148" t="s">
        <v>811</v>
      </c>
      <c r="J70" s="66" t="s">
        <v>31</v>
      </c>
      <c r="K70" s="51" t="s">
        <v>796</v>
      </c>
      <c r="L70" s="149" t="s">
        <v>1359</v>
      </c>
      <c r="M70" s="63" t="s">
        <v>1511</v>
      </c>
      <c r="N70" s="56" t="s">
        <v>1507</v>
      </c>
      <c r="O70" s="60" t="s">
        <v>1508</v>
      </c>
      <c r="P70" s="158" t="s">
        <v>1509</v>
      </c>
      <c r="Q70" s="56" t="s">
        <v>1510</v>
      </c>
      <c r="R70" s="61">
        <v>30636</v>
      </c>
      <c r="S70" s="61"/>
      <c r="T70" s="159">
        <v>43907</v>
      </c>
      <c r="U70" s="139"/>
    </row>
    <row r="71" spans="1:21" outlineLevel="1" x14ac:dyDescent="0.25">
      <c r="A71" s="96">
        <v>2020</v>
      </c>
      <c r="B71" s="98">
        <v>3</v>
      </c>
      <c r="C71" s="99" t="s">
        <v>1007</v>
      </c>
      <c r="D71" s="99"/>
      <c r="E71" s="99"/>
      <c r="F71" s="168" t="s">
        <v>1518</v>
      </c>
      <c r="G71" s="48" t="s">
        <v>1512</v>
      </c>
      <c r="H71" s="48"/>
      <c r="I71" s="148" t="s">
        <v>811</v>
      </c>
      <c r="J71" s="66" t="s">
        <v>31</v>
      </c>
      <c r="K71" s="51" t="s">
        <v>796</v>
      </c>
      <c r="L71" s="59" t="s">
        <v>854</v>
      </c>
      <c r="M71" s="63" t="s">
        <v>1516</v>
      </c>
      <c r="N71" s="56" t="s">
        <v>1514</v>
      </c>
      <c r="O71" s="63" t="s">
        <v>1513</v>
      </c>
      <c r="P71" s="158" t="s">
        <v>1515</v>
      </c>
      <c r="Q71" s="56" t="s">
        <v>921</v>
      </c>
      <c r="R71" s="61">
        <v>36491</v>
      </c>
      <c r="S71" s="61"/>
      <c r="T71" s="159">
        <v>43907</v>
      </c>
      <c r="U71" s="139"/>
    </row>
    <row r="72" spans="1:21" outlineLevel="1" x14ac:dyDescent="0.25">
      <c r="A72" s="96">
        <v>2020</v>
      </c>
      <c r="B72" s="98">
        <v>4</v>
      </c>
      <c r="C72" s="99" t="s">
        <v>977</v>
      </c>
      <c r="D72" s="99"/>
      <c r="E72" s="99"/>
      <c r="F72" s="168" t="s">
        <v>1541</v>
      </c>
      <c r="G72" s="48" t="s">
        <v>1536</v>
      </c>
      <c r="H72" s="48"/>
      <c r="I72" s="148" t="s">
        <v>777</v>
      </c>
      <c r="J72" s="66" t="s">
        <v>31</v>
      </c>
      <c r="K72" s="51" t="s">
        <v>796</v>
      </c>
      <c r="L72" s="59" t="s">
        <v>1535</v>
      </c>
      <c r="M72" s="63" t="s">
        <v>1537</v>
      </c>
      <c r="N72" s="56" t="s">
        <v>1538</v>
      </c>
      <c r="O72" s="63" t="s">
        <v>1539</v>
      </c>
      <c r="P72" s="147" t="s">
        <v>1540</v>
      </c>
      <c r="Q72" s="56" t="s">
        <v>928</v>
      </c>
      <c r="R72" s="61">
        <v>35434</v>
      </c>
      <c r="S72" s="61"/>
      <c r="T72" s="156">
        <v>43917</v>
      </c>
      <c r="U72" s="139"/>
    </row>
    <row r="73" spans="1:21" outlineLevel="1" x14ac:dyDescent="0.25">
      <c r="A73" s="96">
        <v>2020</v>
      </c>
      <c r="B73" s="98">
        <v>4</v>
      </c>
      <c r="C73" s="99" t="s">
        <v>980</v>
      </c>
      <c r="D73" s="99"/>
      <c r="E73" s="99"/>
      <c r="F73" s="168" t="s">
        <v>1542</v>
      </c>
      <c r="G73" s="48" t="s">
        <v>1543</v>
      </c>
      <c r="H73" s="48"/>
      <c r="I73" s="148" t="s">
        <v>811</v>
      </c>
      <c r="J73" s="66" t="s">
        <v>31</v>
      </c>
      <c r="K73" s="51" t="s">
        <v>796</v>
      </c>
      <c r="L73" s="59" t="s">
        <v>854</v>
      </c>
      <c r="M73" s="63" t="s">
        <v>1546</v>
      </c>
      <c r="N73" s="56" t="s">
        <v>1547</v>
      </c>
      <c r="O73" s="63" t="s">
        <v>1548</v>
      </c>
      <c r="P73" s="147" t="s">
        <v>1549</v>
      </c>
      <c r="Q73" s="56" t="s">
        <v>887</v>
      </c>
      <c r="R73" s="61">
        <v>30687</v>
      </c>
      <c r="S73" s="61"/>
      <c r="T73" s="64">
        <v>43935</v>
      </c>
      <c r="U73" s="139"/>
    </row>
    <row r="74" spans="1:21" outlineLevel="1" x14ac:dyDescent="0.25">
      <c r="A74" s="96">
        <v>2020</v>
      </c>
      <c r="B74" s="98">
        <v>4</v>
      </c>
      <c r="C74" s="99" t="s">
        <v>980</v>
      </c>
      <c r="D74" s="99"/>
      <c r="E74" s="99"/>
      <c r="F74" s="49" t="s">
        <v>1544</v>
      </c>
      <c r="G74" s="46" t="s">
        <v>1545</v>
      </c>
      <c r="H74" s="46"/>
      <c r="I74" s="49" t="s">
        <v>777</v>
      </c>
      <c r="J74" s="50" t="s">
        <v>31</v>
      </c>
      <c r="K74" s="51" t="s">
        <v>796</v>
      </c>
      <c r="L74" s="52" t="s">
        <v>1466</v>
      </c>
      <c r="M74" s="53" t="s">
        <v>1551</v>
      </c>
      <c r="N74" s="46" t="s">
        <v>1554</v>
      </c>
      <c r="O74" s="53" t="s">
        <v>1552</v>
      </c>
      <c r="P74" s="55" t="s">
        <v>1553</v>
      </c>
      <c r="Q74" s="46" t="s">
        <v>1510</v>
      </c>
      <c r="R74" s="57">
        <v>34481</v>
      </c>
      <c r="S74" s="57"/>
      <c r="T74" s="160">
        <v>43929</v>
      </c>
      <c r="U74" s="139"/>
    </row>
    <row r="75" spans="1:21" outlineLevel="1" x14ac:dyDescent="0.25">
      <c r="A75" s="96">
        <v>2020</v>
      </c>
      <c r="B75" s="98">
        <v>4</v>
      </c>
      <c r="C75" s="99" t="s">
        <v>972</v>
      </c>
      <c r="D75" s="99"/>
      <c r="E75" s="99"/>
      <c r="F75" s="285" t="s">
        <v>1561</v>
      </c>
      <c r="G75" s="153" t="s">
        <v>1555</v>
      </c>
      <c r="H75" s="153"/>
      <c r="I75" s="148" t="s">
        <v>811</v>
      </c>
      <c r="J75" s="66" t="s">
        <v>31</v>
      </c>
      <c r="K75" s="51" t="s">
        <v>796</v>
      </c>
      <c r="L75" s="59" t="s">
        <v>1560</v>
      </c>
      <c r="M75" s="63" t="s">
        <v>1559</v>
      </c>
      <c r="N75" s="56" t="s">
        <v>1556</v>
      </c>
      <c r="O75" s="63" t="s">
        <v>1557</v>
      </c>
      <c r="P75" s="147" t="s">
        <v>1558</v>
      </c>
      <c r="Q75" s="56" t="s">
        <v>928</v>
      </c>
      <c r="R75" s="61">
        <v>32490</v>
      </c>
      <c r="S75" s="61"/>
      <c r="T75" s="64">
        <v>43945</v>
      </c>
      <c r="U75" s="161"/>
    </row>
    <row r="76" spans="1:21" outlineLevel="1" x14ac:dyDescent="0.25">
      <c r="A76" s="96">
        <v>2020</v>
      </c>
      <c r="B76" s="98">
        <v>5</v>
      </c>
      <c r="C76" s="99" t="s">
        <v>980</v>
      </c>
      <c r="D76" s="99"/>
      <c r="E76" s="99"/>
      <c r="F76" s="285" t="s">
        <v>1566</v>
      </c>
      <c r="G76" s="48" t="s">
        <v>1562</v>
      </c>
      <c r="H76" s="48"/>
      <c r="I76" s="148" t="s">
        <v>811</v>
      </c>
      <c r="J76" s="66" t="s">
        <v>31</v>
      </c>
      <c r="K76" s="51" t="s">
        <v>796</v>
      </c>
      <c r="L76" s="59" t="s">
        <v>1560</v>
      </c>
      <c r="M76" s="63" t="s">
        <v>1565</v>
      </c>
      <c r="N76" s="56" t="s">
        <v>1564</v>
      </c>
      <c r="O76" s="63" t="s">
        <v>1563</v>
      </c>
      <c r="P76" s="147"/>
      <c r="Q76" s="56" t="s">
        <v>928</v>
      </c>
      <c r="R76" s="61">
        <v>35934</v>
      </c>
      <c r="S76" s="61"/>
      <c r="T76" s="64">
        <v>43963</v>
      </c>
      <c r="U76" s="161"/>
    </row>
    <row r="77" spans="1:21" outlineLevel="1" x14ac:dyDescent="0.25">
      <c r="A77" s="96">
        <v>2020</v>
      </c>
      <c r="B77" s="98">
        <v>5</v>
      </c>
      <c r="C77" s="99" t="s">
        <v>1007</v>
      </c>
      <c r="D77" s="99"/>
      <c r="E77" s="99"/>
      <c r="F77" s="168" t="s">
        <v>1573</v>
      </c>
      <c r="G77" s="48" t="s">
        <v>1567</v>
      </c>
      <c r="H77" s="48"/>
      <c r="I77" s="148" t="s">
        <v>811</v>
      </c>
      <c r="J77" s="66" t="s">
        <v>31</v>
      </c>
      <c r="K77" s="51" t="s">
        <v>796</v>
      </c>
      <c r="L77" s="59" t="s">
        <v>1560</v>
      </c>
      <c r="M77" s="63" t="s">
        <v>1572</v>
      </c>
      <c r="N77" s="56" t="s">
        <v>1568</v>
      </c>
      <c r="O77" s="63" t="s">
        <v>1569</v>
      </c>
      <c r="P77" s="147" t="s">
        <v>1571</v>
      </c>
      <c r="Q77" s="56" t="s">
        <v>1570</v>
      </c>
      <c r="R77" s="61">
        <v>36682</v>
      </c>
      <c r="S77" s="61"/>
      <c r="T77" s="64">
        <v>43966</v>
      </c>
      <c r="U77" s="161"/>
    </row>
    <row r="78" spans="1:21" outlineLevel="1" x14ac:dyDescent="0.25">
      <c r="A78" s="96">
        <v>2020</v>
      </c>
      <c r="B78" s="98">
        <v>5</v>
      </c>
      <c r="C78" s="99" t="s">
        <v>972</v>
      </c>
      <c r="D78" s="99"/>
      <c r="E78" s="99"/>
      <c r="F78" s="168" t="s">
        <v>1574</v>
      </c>
      <c r="G78" s="48" t="s">
        <v>1183</v>
      </c>
      <c r="H78" s="48"/>
      <c r="I78" s="148" t="s">
        <v>811</v>
      </c>
      <c r="J78" s="66" t="s">
        <v>31</v>
      </c>
      <c r="K78" s="51" t="s">
        <v>796</v>
      </c>
      <c r="L78" s="59" t="s">
        <v>1560</v>
      </c>
      <c r="M78" s="63" t="s">
        <v>1578</v>
      </c>
      <c r="N78" s="56" t="s">
        <v>1576</v>
      </c>
      <c r="O78" s="63" t="s">
        <v>1575</v>
      </c>
      <c r="P78" s="147" t="s">
        <v>1577</v>
      </c>
      <c r="Q78" s="56" t="s">
        <v>282</v>
      </c>
      <c r="R78" s="61">
        <v>33374</v>
      </c>
      <c r="S78" s="61"/>
      <c r="T78" s="64">
        <v>43972</v>
      </c>
      <c r="U78" s="161"/>
    </row>
    <row r="79" spans="1:21" outlineLevel="1" x14ac:dyDescent="0.25">
      <c r="A79" s="96">
        <v>2020</v>
      </c>
      <c r="B79" s="98">
        <v>6</v>
      </c>
      <c r="C79" s="99" t="s">
        <v>980</v>
      </c>
      <c r="D79" s="99"/>
      <c r="E79" s="99"/>
      <c r="F79" s="286" t="s">
        <v>1588</v>
      </c>
      <c r="G79" s="157" t="s">
        <v>1587</v>
      </c>
      <c r="H79" s="157"/>
      <c r="I79" s="49" t="s">
        <v>777</v>
      </c>
      <c r="J79" s="52"/>
      <c r="K79" s="51" t="s">
        <v>796</v>
      </c>
      <c r="L79" s="52" t="s">
        <v>798</v>
      </c>
      <c r="M79" s="46"/>
      <c r="N79" s="49" t="s">
        <v>1589</v>
      </c>
      <c r="O79" s="54" t="s">
        <v>1591</v>
      </c>
      <c r="P79" s="55" t="s">
        <v>1590</v>
      </c>
      <c r="Q79" s="56" t="s">
        <v>928</v>
      </c>
      <c r="R79" s="57">
        <v>31633</v>
      </c>
      <c r="S79" s="57"/>
      <c r="T79" s="58">
        <v>43992</v>
      </c>
      <c r="U79" s="161"/>
    </row>
    <row r="80" spans="1:21" outlineLevel="1" x14ac:dyDescent="0.25">
      <c r="A80" s="96">
        <v>2020</v>
      </c>
      <c r="B80" s="98">
        <v>6</v>
      </c>
      <c r="C80" s="99" t="s">
        <v>1007</v>
      </c>
      <c r="D80" s="99"/>
      <c r="E80" s="99"/>
      <c r="F80" s="286" t="s">
        <v>1592</v>
      </c>
      <c r="G80" s="157" t="s">
        <v>1593</v>
      </c>
      <c r="H80" s="157"/>
      <c r="I80" s="49" t="s">
        <v>777</v>
      </c>
      <c r="J80" s="50" t="s">
        <v>31</v>
      </c>
      <c r="K80" s="51" t="s">
        <v>796</v>
      </c>
      <c r="L80" s="52" t="s">
        <v>797</v>
      </c>
      <c r="M80" s="53"/>
      <c r="N80" s="46" t="s">
        <v>1479</v>
      </c>
      <c r="O80" s="53" t="s">
        <v>1594</v>
      </c>
      <c r="P80" s="55" t="s">
        <v>1595</v>
      </c>
      <c r="Q80" s="46" t="s">
        <v>1097</v>
      </c>
      <c r="R80" s="57">
        <v>36105</v>
      </c>
      <c r="S80" s="57"/>
      <c r="T80" s="58">
        <v>43999</v>
      </c>
      <c r="U80" s="161"/>
    </row>
    <row r="81" spans="1:22" outlineLevel="1" x14ac:dyDescent="0.25">
      <c r="A81" s="96">
        <v>2020</v>
      </c>
      <c r="B81" s="98">
        <v>6</v>
      </c>
      <c r="C81" s="99" t="s">
        <v>1007</v>
      </c>
      <c r="D81" s="99"/>
      <c r="E81" s="99"/>
      <c r="F81" s="145" t="s">
        <v>877</v>
      </c>
      <c r="G81" s="48" t="s">
        <v>872</v>
      </c>
      <c r="H81" s="48"/>
      <c r="I81" s="145" t="s">
        <v>777</v>
      </c>
      <c r="J81" s="59" t="s">
        <v>942</v>
      </c>
      <c r="K81" s="51" t="s">
        <v>796</v>
      </c>
      <c r="L81" s="59" t="s">
        <v>614</v>
      </c>
      <c r="M81" s="63" t="s">
        <v>882</v>
      </c>
      <c r="N81" s="56" t="s">
        <v>925</v>
      </c>
      <c r="O81" s="63" t="s">
        <v>926</v>
      </c>
      <c r="P81" s="155" t="s">
        <v>927</v>
      </c>
      <c r="Q81" s="56" t="s">
        <v>928</v>
      </c>
      <c r="R81" s="147" t="s">
        <v>1596</v>
      </c>
      <c r="S81" s="147"/>
      <c r="T81" s="146">
        <v>41708</v>
      </c>
      <c r="U81" s="161"/>
      <c r="V81" t="s">
        <v>1597</v>
      </c>
    </row>
    <row r="82" spans="1:22" outlineLevel="1" x14ac:dyDescent="0.25">
      <c r="A82" s="96">
        <v>2020</v>
      </c>
      <c r="B82" s="98">
        <v>9</v>
      </c>
      <c r="C82" s="99" t="s">
        <v>977</v>
      </c>
      <c r="D82" s="99"/>
      <c r="E82" s="99"/>
      <c r="F82" s="286" t="s">
        <v>1603</v>
      </c>
      <c r="G82" s="157" t="s">
        <v>1598</v>
      </c>
      <c r="H82" s="157"/>
      <c r="I82" s="148" t="s">
        <v>811</v>
      </c>
      <c r="J82" s="66" t="s">
        <v>31</v>
      </c>
      <c r="K82" s="51" t="s">
        <v>796</v>
      </c>
      <c r="L82" s="59" t="s">
        <v>1581</v>
      </c>
      <c r="M82" s="63" t="s">
        <v>1602</v>
      </c>
      <c r="N82" s="56" t="s">
        <v>1599</v>
      </c>
      <c r="O82" s="63" t="s">
        <v>1600</v>
      </c>
      <c r="P82" s="147" t="s">
        <v>1601</v>
      </c>
      <c r="Q82" s="56" t="s">
        <v>34</v>
      </c>
      <c r="R82" s="61">
        <v>37469</v>
      </c>
      <c r="S82" s="61"/>
      <c r="T82" s="156">
        <v>44075</v>
      </c>
      <c r="U82" s="161"/>
    </row>
    <row r="83" spans="1:22" outlineLevel="1" x14ac:dyDescent="0.25">
      <c r="A83" s="96">
        <v>2020</v>
      </c>
      <c r="B83" s="98">
        <v>9</v>
      </c>
      <c r="C83" s="99" t="s">
        <v>977</v>
      </c>
      <c r="D83" s="99"/>
      <c r="E83" s="99"/>
      <c r="F83" s="285" t="s">
        <v>1609</v>
      </c>
      <c r="G83" s="157" t="s">
        <v>1604</v>
      </c>
      <c r="H83" s="157"/>
      <c r="I83" s="145" t="s">
        <v>777</v>
      </c>
      <c r="J83" s="66" t="s">
        <v>31</v>
      </c>
      <c r="K83" s="51" t="s">
        <v>796</v>
      </c>
      <c r="L83" s="59" t="s">
        <v>614</v>
      </c>
      <c r="M83" s="63" t="s">
        <v>1605</v>
      </c>
      <c r="N83" s="56" t="s">
        <v>1606</v>
      </c>
      <c r="O83" s="63" t="s">
        <v>1607</v>
      </c>
      <c r="P83" s="147" t="s">
        <v>1608</v>
      </c>
      <c r="Q83" s="46" t="s">
        <v>617</v>
      </c>
      <c r="R83" s="61">
        <v>30510</v>
      </c>
      <c r="S83" s="61"/>
      <c r="T83" s="156">
        <v>44075</v>
      </c>
      <c r="U83" s="161"/>
    </row>
    <row r="84" spans="1:22" outlineLevel="1" x14ac:dyDescent="0.25">
      <c r="A84" s="96">
        <v>2020</v>
      </c>
      <c r="B84" s="98">
        <v>10</v>
      </c>
      <c r="C84" s="99" t="s">
        <v>977</v>
      </c>
      <c r="D84" s="99"/>
      <c r="E84" s="99"/>
      <c r="F84" s="101" t="s">
        <v>1621</v>
      </c>
      <c r="G84" s="48" t="s">
        <v>1611</v>
      </c>
      <c r="H84" s="48"/>
      <c r="I84" s="145" t="s">
        <v>777</v>
      </c>
      <c r="J84" s="59" t="s">
        <v>895</v>
      </c>
      <c r="K84" s="51" t="s">
        <v>796</v>
      </c>
      <c r="L84" s="59" t="s">
        <v>614</v>
      </c>
      <c r="M84" s="63" t="s">
        <v>1612</v>
      </c>
      <c r="N84" s="56" t="s">
        <v>1613</v>
      </c>
      <c r="O84" s="63" t="s">
        <v>1614</v>
      </c>
      <c r="P84" s="155" t="s">
        <v>1615</v>
      </c>
      <c r="Q84" s="46" t="s">
        <v>617</v>
      </c>
      <c r="R84" s="61">
        <v>34471</v>
      </c>
      <c r="S84" s="61"/>
      <c r="T84" s="156">
        <v>44105</v>
      </c>
      <c r="U84" s="161"/>
    </row>
    <row r="85" spans="1:22" outlineLevel="1" x14ac:dyDescent="0.25">
      <c r="A85" s="96">
        <v>2020</v>
      </c>
      <c r="B85" s="98">
        <v>10</v>
      </c>
      <c r="C85" s="99" t="s">
        <v>977</v>
      </c>
      <c r="D85" s="99"/>
      <c r="E85" s="99"/>
      <c r="F85" s="101" t="s">
        <v>1622</v>
      </c>
      <c r="G85" s="48" t="s">
        <v>1616</v>
      </c>
      <c r="H85" s="48"/>
      <c r="I85" s="145" t="s">
        <v>777</v>
      </c>
      <c r="J85" s="66" t="s">
        <v>31</v>
      </c>
      <c r="K85" s="51" t="s">
        <v>796</v>
      </c>
      <c r="L85" s="59" t="s">
        <v>614</v>
      </c>
      <c r="M85" s="63" t="s">
        <v>1617</v>
      </c>
      <c r="N85" s="56" t="s">
        <v>1618</v>
      </c>
      <c r="O85" s="60" t="s">
        <v>1619</v>
      </c>
      <c r="P85" s="147" t="s">
        <v>1620</v>
      </c>
      <c r="Q85" s="46" t="s">
        <v>617</v>
      </c>
      <c r="R85" s="61">
        <v>32422</v>
      </c>
      <c r="S85" s="61"/>
      <c r="T85" s="156">
        <v>44105</v>
      </c>
      <c r="U85" s="161"/>
    </row>
    <row r="86" spans="1:22" outlineLevel="1" x14ac:dyDescent="0.25">
      <c r="A86" s="96">
        <v>2020</v>
      </c>
      <c r="B86" s="98">
        <v>10</v>
      </c>
      <c r="C86" s="99" t="s">
        <v>980</v>
      </c>
      <c r="D86" s="99"/>
      <c r="E86" s="99"/>
      <c r="F86" s="101" t="s">
        <v>1626</v>
      </c>
      <c r="G86" s="48" t="s">
        <v>1623</v>
      </c>
      <c r="H86" s="48"/>
      <c r="I86" s="148" t="s">
        <v>811</v>
      </c>
      <c r="J86" s="66"/>
      <c r="K86" s="51" t="s">
        <v>796</v>
      </c>
      <c r="L86" s="59" t="s">
        <v>1581</v>
      </c>
      <c r="M86" s="63"/>
      <c r="N86" s="56" t="s">
        <v>1538</v>
      </c>
      <c r="O86" s="63" t="s">
        <v>1624</v>
      </c>
      <c r="P86" s="147" t="s">
        <v>1625</v>
      </c>
      <c r="Q86" s="56" t="s">
        <v>928</v>
      </c>
      <c r="R86" s="61">
        <v>36554</v>
      </c>
      <c r="S86" s="61"/>
      <c r="T86" s="156">
        <v>44114</v>
      </c>
      <c r="U86" s="161"/>
    </row>
    <row r="87" spans="1:22" outlineLevel="1" x14ac:dyDescent="0.25">
      <c r="A87" s="96">
        <v>2020</v>
      </c>
      <c r="B87" s="98">
        <v>11</v>
      </c>
      <c r="C87" s="99" t="s">
        <v>972</v>
      </c>
      <c r="D87" s="99"/>
      <c r="E87" s="99"/>
      <c r="F87" s="101" t="s">
        <v>1632</v>
      </c>
      <c r="G87" s="48" t="s">
        <v>1627</v>
      </c>
      <c r="H87" s="48"/>
      <c r="I87" s="148" t="s">
        <v>811</v>
      </c>
      <c r="J87" s="66"/>
      <c r="K87" s="51" t="s">
        <v>796</v>
      </c>
      <c r="L87" s="59" t="s">
        <v>1582</v>
      </c>
      <c r="M87" s="63" t="s">
        <v>1631</v>
      </c>
      <c r="N87" s="56" t="s">
        <v>1628</v>
      </c>
      <c r="O87" s="60" t="s">
        <v>1629</v>
      </c>
      <c r="P87" s="147" t="s">
        <v>1630</v>
      </c>
      <c r="Q87" s="56" t="s">
        <v>928</v>
      </c>
      <c r="R87" s="61">
        <v>35260</v>
      </c>
      <c r="S87" s="61"/>
      <c r="T87" s="156">
        <v>44162</v>
      </c>
      <c r="U87" s="116"/>
    </row>
    <row r="88" spans="1:22" outlineLevel="1" x14ac:dyDescent="0.25">
      <c r="A88" s="96">
        <v>2020</v>
      </c>
      <c r="B88" s="98">
        <v>12</v>
      </c>
      <c r="C88" s="99" t="s">
        <v>977</v>
      </c>
      <c r="D88" s="99"/>
      <c r="E88" s="99"/>
      <c r="F88" s="101" t="s">
        <v>1633</v>
      </c>
      <c r="G88" s="48" t="s">
        <v>1198</v>
      </c>
      <c r="H88" s="48"/>
      <c r="I88" s="148" t="s">
        <v>1634</v>
      </c>
      <c r="J88" s="66"/>
      <c r="K88" s="51" t="s">
        <v>796</v>
      </c>
      <c r="L88" s="59" t="s">
        <v>614</v>
      </c>
      <c r="M88" s="63" t="s">
        <v>1199</v>
      </c>
      <c r="N88" s="56" t="s">
        <v>1460</v>
      </c>
      <c r="O88" s="63" t="s">
        <v>1201</v>
      </c>
      <c r="P88" s="155" t="s">
        <v>1461</v>
      </c>
      <c r="Q88" s="46" t="s">
        <v>928</v>
      </c>
      <c r="R88" s="61">
        <v>31879</v>
      </c>
      <c r="S88" s="61"/>
      <c r="T88" s="156">
        <v>44173</v>
      </c>
      <c r="U88" s="116"/>
    </row>
    <row r="89" spans="1:22" outlineLevel="1" collapsed="1" x14ac:dyDescent="0.25">
      <c r="A89" s="96">
        <v>2021</v>
      </c>
      <c r="B89" s="98">
        <v>1</v>
      </c>
      <c r="C89" s="99" t="s">
        <v>977</v>
      </c>
      <c r="D89" s="99"/>
      <c r="E89" s="99"/>
      <c r="F89" s="101" t="s">
        <v>1635</v>
      </c>
      <c r="G89" s="48" t="s">
        <v>1636</v>
      </c>
      <c r="H89" s="48"/>
      <c r="I89" s="148" t="s">
        <v>777</v>
      </c>
      <c r="J89" s="66" t="s">
        <v>1344</v>
      </c>
      <c r="K89" s="51" t="s">
        <v>796</v>
      </c>
      <c r="L89" s="59" t="s">
        <v>614</v>
      </c>
      <c r="M89" s="63" t="s">
        <v>1637</v>
      </c>
      <c r="N89" s="56" t="s">
        <v>1640</v>
      </c>
      <c r="O89" s="63" t="s">
        <v>1638</v>
      </c>
      <c r="P89" s="155" t="s">
        <v>1639</v>
      </c>
      <c r="Q89" s="46" t="s">
        <v>928</v>
      </c>
      <c r="R89" s="61">
        <v>30130</v>
      </c>
      <c r="S89" s="61"/>
      <c r="T89" s="156">
        <v>44197</v>
      </c>
      <c r="U89" s="116"/>
    </row>
    <row r="90" spans="1:22" outlineLevel="1" x14ac:dyDescent="0.25">
      <c r="A90" s="96">
        <v>2021</v>
      </c>
      <c r="B90" s="98">
        <v>1</v>
      </c>
      <c r="C90" s="99" t="s">
        <v>977</v>
      </c>
      <c r="D90" s="99"/>
      <c r="E90" s="99"/>
      <c r="F90" s="101" t="s">
        <v>1646</v>
      </c>
      <c r="G90" s="48" t="s">
        <v>1641</v>
      </c>
      <c r="H90" s="48"/>
      <c r="I90" s="148" t="s">
        <v>811</v>
      </c>
      <c r="J90" s="66" t="s">
        <v>31</v>
      </c>
      <c r="K90" s="51" t="s">
        <v>796</v>
      </c>
      <c r="L90" s="59" t="s">
        <v>1582</v>
      </c>
      <c r="M90" s="63" t="s">
        <v>1642</v>
      </c>
      <c r="N90" s="56" t="s">
        <v>1643</v>
      </c>
      <c r="O90" s="63" t="s">
        <v>1644</v>
      </c>
      <c r="P90" s="147" t="s">
        <v>1645</v>
      </c>
      <c r="Q90" s="56" t="s">
        <v>928</v>
      </c>
      <c r="R90" s="61">
        <v>35023</v>
      </c>
      <c r="S90" s="61"/>
      <c r="T90" s="156">
        <v>44205</v>
      </c>
      <c r="U90" s="116"/>
    </row>
    <row r="91" spans="1:22" outlineLevel="1" x14ac:dyDescent="0.25">
      <c r="A91" s="96">
        <v>2021</v>
      </c>
      <c r="B91" s="98">
        <v>3</v>
      </c>
      <c r="C91" s="99" t="s">
        <v>977</v>
      </c>
      <c r="D91" s="99"/>
      <c r="E91" s="99"/>
      <c r="F91" s="101" t="s">
        <v>1676</v>
      </c>
      <c r="G91" s="48" t="s">
        <v>1670</v>
      </c>
      <c r="H91" s="48"/>
      <c r="I91" s="148" t="s">
        <v>811</v>
      </c>
      <c r="J91" s="66" t="s">
        <v>31</v>
      </c>
      <c r="K91" s="51" t="s">
        <v>796</v>
      </c>
      <c r="L91" s="59" t="s">
        <v>1582</v>
      </c>
      <c r="M91" s="63" t="s">
        <v>1671</v>
      </c>
      <c r="N91" s="56" t="s">
        <v>1672</v>
      </c>
      <c r="O91" s="63" t="s">
        <v>1673</v>
      </c>
      <c r="P91" s="147" t="s">
        <v>1674</v>
      </c>
      <c r="Q91" s="56" t="s">
        <v>1675</v>
      </c>
      <c r="R91" s="61">
        <v>36381</v>
      </c>
      <c r="S91" s="61"/>
      <c r="T91" s="156">
        <v>44257</v>
      </c>
      <c r="U91" s="116"/>
    </row>
    <row r="92" spans="1:22" outlineLevel="1" x14ac:dyDescent="0.25">
      <c r="A92" s="96">
        <v>2021</v>
      </c>
      <c r="B92" s="98">
        <v>3</v>
      </c>
      <c r="C92" s="99" t="s">
        <v>977</v>
      </c>
      <c r="D92" s="99"/>
      <c r="E92" s="99"/>
      <c r="F92" s="101" t="s">
        <v>1689</v>
      </c>
      <c r="G92" s="48" t="s">
        <v>1687</v>
      </c>
      <c r="H92" s="47"/>
      <c r="I92" s="49" t="s">
        <v>777</v>
      </c>
      <c r="J92" s="50" t="s">
        <v>53</v>
      </c>
      <c r="K92" s="51" t="s">
        <v>796</v>
      </c>
      <c r="L92" s="52" t="s">
        <v>1468</v>
      </c>
      <c r="M92" s="46" t="s">
        <v>1688</v>
      </c>
      <c r="N92" s="46" t="s">
        <v>1692</v>
      </c>
      <c r="O92" s="54">
        <v>381979921</v>
      </c>
      <c r="P92" s="55">
        <v>43115</v>
      </c>
      <c r="Q92" s="46" t="s">
        <v>36</v>
      </c>
      <c r="R92" s="57">
        <v>32022</v>
      </c>
      <c r="S92" s="57"/>
      <c r="T92" s="58">
        <v>44256</v>
      </c>
      <c r="U92" s="116"/>
    </row>
    <row r="93" spans="1:22" outlineLevel="1" x14ac:dyDescent="0.25">
      <c r="A93" s="96">
        <v>2021</v>
      </c>
      <c r="B93" s="98">
        <v>3</v>
      </c>
      <c r="C93" s="99" t="s">
        <v>977</v>
      </c>
      <c r="D93" s="99"/>
      <c r="E93" s="99"/>
      <c r="F93" s="101" t="s">
        <v>1690</v>
      </c>
      <c r="G93" s="48" t="s">
        <v>1682</v>
      </c>
      <c r="H93" s="47"/>
      <c r="I93" s="49" t="s">
        <v>777</v>
      </c>
      <c r="J93" s="50" t="s">
        <v>28</v>
      </c>
      <c r="K93" s="51" t="s">
        <v>796</v>
      </c>
      <c r="L93" s="52" t="s">
        <v>801</v>
      </c>
      <c r="M93" s="46" t="s">
        <v>1683</v>
      </c>
      <c r="N93" s="46" t="s">
        <v>1684</v>
      </c>
      <c r="O93" s="54" t="s">
        <v>1685</v>
      </c>
      <c r="P93" s="55" t="s">
        <v>1686</v>
      </c>
      <c r="Q93" s="46" t="s">
        <v>130</v>
      </c>
      <c r="R93" s="57">
        <v>33493</v>
      </c>
      <c r="S93" s="57"/>
      <c r="T93" s="58">
        <v>44257</v>
      </c>
      <c r="U93" s="116"/>
    </row>
    <row r="94" spans="1:22" outlineLevel="1" x14ac:dyDescent="0.25">
      <c r="A94" s="96">
        <v>2021</v>
      </c>
      <c r="B94" s="98">
        <v>3</v>
      </c>
      <c r="C94" s="99" t="s">
        <v>977</v>
      </c>
      <c r="D94" s="99"/>
      <c r="E94" s="99"/>
      <c r="F94" s="101" t="s">
        <v>1691</v>
      </c>
      <c r="G94" s="48" t="s">
        <v>1677</v>
      </c>
      <c r="H94" s="47"/>
      <c r="I94" s="49" t="s">
        <v>777</v>
      </c>
      <c r="J94" s="50" t="s">
        <v>31</v>
      </c>
      <c r="K94" s="51" t="s">
        <v>796</v>
      </c>
      <c r="L94" s="52" t="s">
        <v>1469</v>
      </c>
      <c r="M94" s="46" t="s">
        <v>1678</v>
      </c>
      <c r="N94" s="46" t="s">
        <v>1679</v>
      </c>
      <c r="O94" s="54" t="s">
        <v>1680</v>
      </c>
      <c r="P94" s="55" t="s">
        <v>1681</v>
      </c>
      <c r="Q94" s="46" t="s">
        <v>887</v>
      </c>
      <c r="R94" s="57">
        <v>32401</v>
      </c>
      <c r="S94" s="57"/>
      <c r="T94" s="58">
        <v>44257</v>
      </c>
      <c r="U94" s="116"/>
    </row>
    <row r="95" spans="1:22" outlineLevel="1" x14ac:dyDescent="0.25">
      <c r="A95" s="96">
        <v>2021</v>
      </c>
      <c r="B95" s="98">
        <v>3</v>
      </c>
      <c r="C95" s="99" t="s">
        <v>977</v>
      </c>
      <c r="D95" s="99"/>
      <c r="E95" s="99"/>
      <c r="F95" s="101" t="s">
        <v>1701</v>
      </c>
      <c r="G95" s="101" t="s">
        <v>1696</v>
      </c>
      <c r="H95" s="299"/>
      <c r="I95" s="49" t="s">
        <v>777</v>
      </c>
      <c r="J95" s="99"/>
      <c r="K95" s="99" t="s">
        <v>796</v>
      </c>
      <c r="L95" s="99" t="s">
        <v>1581</v>
      </c>
      <c r="M95" s="101" t="s">
        <v>1697</v>
      </c>
      <c r="N95" s="101" t="s">
        <v>1702</v>
      </c>
      <c r="O95" s="54" t="s">
        <v>1703</v>
      </c>
      <c r="P95" s="55">
        <v>40996</v>
      </c>
      <c r="Q95" s="46" t="s">
        <v>887</v>
      </c>
      <c r="R95" s="57">
        <v>35624</v>
      </c>
      <c r="S95" s="57"/>
      <c r="T95" s="58">
        <v>44260</v>
      </c>
      <c r="U95" s="99"/>
    </row>
    <row r="96" spans="1:22" outlineLevel="1" x14ac:dyDescent="0.25">
      <c r="A96" s="96">
        <v>2021</v>
      </c>
      <c r="B96" s="98">
        <v>3</v>
      </c>
      <c r="C96" s="99" t="s">
        <v>977</v>
      </c>
      <c r="D96" s="99"/>
      <c r="E96" s="99"/>
      <c r="F96" s="101" t="s">
        <v>1700</v>
      </c>
      <c r="G96" s="101" t="s">
        <v>1693</v>
      </c>
      <c r="H96" s="299"/>
      <c r="I96" s="49" t="s">
        <v>777</v>
      </c>
      <c r="J96" s="99"/>
      <c r="K96" s="99" t="s">
        <v>796</v>
      </c>
      <c r="L96" s="99" t="s">
        <v>1582</v>
      </c>
      <c r="M96" s="101" t="s">
        <v>1694</v>
      </c>
      <c r="N96" s="101" t="s">
        <v>1695</v>
      </c>
      <c r="O96" s="54" t="s">
        <v>1698</v>
      </c>
      <c r="P96" s="55" t="s">
        <v>1699</v>
      </c>
      <c r="Q96" s="46" t="s">
        <v>887</v>
      </c>
      <c r="R96" s="57">
        <v>30435</v>
      </c>
      <c r="S96" s="57"/>
      <c r="T96" s="58">
        <v>44258</v>
      </c>
      <c r="U96" s="99"/>
    </row>
    <row r="97" spans="1:21" outlineLevel="1" x14ac:dyDescent="0.25">
      <c r="A97" s="96">
        <v>2021</v>
      </c>
      <c r="B97" s="98">
        <v>3</v>
      </c>
      <c r="C97" s="99" t="s">
        <v>980</v>
      </c>
      <c r="D97" s="99"/>
      <c r="E97" s="99"/>
      <c r="F97" s="101" t="s">
        <v>1715</v>
      </c>
      <c r="G97" s="48" t="s">
        <v>1709</v>
      </c>
      <c r="H97" s="48"/>
      <c r="I97" s="148" t="s">
        <v>811</v>
      </c>
      <c r="J97" s="66"/>
      <c r="K97" s="51" t="s">
        <v>796</v>
      </c>
      <c r="L97" s="59" t="s">
        <v>1713</v>
      </c>
      <c r="M97" s="63" t="s">
        <v>1712</v>
      </c>
      <c r="N97" s="56" t="s">
        <v>1710</v>
      </c>
      <c r="O97" s="63" t="s">
        <v>1711</v>
      </c>
      <c r="P97" s="147">
        <v>43977</v>
      </c>
      <c r="Q97" s="56" t="s">
        <v>928</v>
      </c>
      <c r="R97" s="61">
        <v>34822</v>
      </c>
      <c r="S97" s="61"/>
      <c r="T97" s="156">
        <v>44267</v>
      </c>
      <c r="U97" s="99"/>
    </row>
    <row r="98" spans="1:21" outlineLevel="1" x14ac:dyDescent="0.25">
      <c r="A98" s="96">
        <v>2021</v>
      </c>
      <c r="B98" s="98">
        <v>3</v>
      </c>
      <c r="C98" s="99" t="s">
        <v>980</v>
      </c>
      <c r="D98" s="99"/>
      <c r="E98" s="99"/>
      <c r="F98" s="101" t="s">
        <v>1714</v>
      </c>
      <c r="G98" s="48" t="s">
        <v>1704</v>
      </c>
      <c r="H98" s="48"/>
      <c r="I98" s="148" t="s">
        <v>811</v>
      </c>
      <c r="J98" s="66"/>
      <c r="K98" s="51" t="s">
        <v>796</v>
      </c>
      <c r="L98" s="59" t="s">
        <v>1585</v>
      </c>
      <c r="M98" s="63" t="s">
        <v>1708</v>
      </c>
      <c r="N98" s="56" t="s">
        <v>1705</v>
      </c>
      <c r="O98" s="60" t="s">
        <v>1706</v>
      </c>
      <c r="P98" s="147" t="s">
        <v>1707</v>
      </c>
      <c r="Q98" s="56" t="s">
        <v>77</v>
      </c>
      <c r="R98" s="61">
        <v>34818</v>
      </c>
      <c r="S98" s="61"/>
      <c r="T98" s="156">
        <v>44266</v>
      </c>
      <c r="U98" s="99"/>
    </row>
    <row r="99" spans="1:21" outlineLevel="1" x14ac:dyDescent="0.25">
      <c r="A99" s="96">
        <v>2021</v>
      </c>
      <c r="B99" s="98">
        <v>3</v>
      </c>
      <c r="C99" s="99" t="s">
        <v>980</v>
      </c>
      <c r="D99" s="99"/>
      <c r="E99" s="99"/>
      <c r="F99" s="101" t="s">
        <v>1720</v>
      </c>
      <c r="G99" s="48" t="s">
        <v>1716</v>
      </c>
      <c r="H99" s="47"/>
      <c r="I99" s="49" t="s">
        <v>777</v>
      </c>
      <c r="J99" s="50"/>
      <c r="K99" s="51" t="s">
        <v>796</v>
      </c>
      <c r="L99" s="52" t="s">
        <v>1468</v>
      </c>
      <c r="M99" s="53" t="s">
        <v>1719</v>
      </c>
      <c r="N99" s="46" t="s">
        <v>1717</v>
      </c>
      <c r="O99" s="54" t="s">
        <v>1718</v>
      </c>
      <c r="P99" s="55">
        <v>42565</v>
      </c>
      <c r="Q99" s="56" t="s">
        <v>928</v>
      </c>
      <c r="R99" s="57">
        <v>34851</v>
      </c>
      <c r="S99" s="57"/>
      <c r="T99" s="58">
        <v>44267</v>
      </c>
      <c r="U99" s="99"/>
    </row>
    <row r="100" spans="1:21" outlineLevel="1" x14ac:dyDescent="0.25">
      <c r="A100" s="96">
        <v>2021</v>
      </c>
      <c r="B100" s="98">
        <v>3</v>
      </c>
      <c r="C100" s="99" t="s">
        <v>980</v>
      </c>
      <c r="D100" s="99"/>
      <c r="E100" s="99"/>
      <c r="F100" s="101" t="s">
        <v>1722</v>
      </c>
      <c r="G100" s="48" t="s">
        <v>1721</v>
      </c>
      <c r="H100" s="48"/>
      <c r="I100" s="145" t="s">
        <v>777</v>
      </c>
      <c r="J100" s="59" t="s">
        <v>31</v>
      </c>
      <c r="K100" s="51" t="s">
        <v>796</v>
      </c>
      <c r="L100" s="59" t="s">
        <v>614</v>
      </c>
      <c r="M100" s="63" t="s">
        <v>1726</v>
      </c>
      <c r="N100" s="56" t="s">
        <v>1723</v>
      </c>
      <c r="O100" s="63" t="s">
        <v>1724</v>
      </c>
      <c r="P100" s="155" t="s">
        <v>1725</v>
      </c>
      <c r="Q100" s="46" t="s">
        <v>928</v>
      </c>
      <c r="R100" s="61">
        <v>32536</v>
      </c>
      <c r="S100" s="61"/>
      <c r="T100" s="156">
        <v>44264</v>
      </c>
      <c r="U100" s="99"/>
    </row>
    <row r="101" spans="1:21" outlineLevel="1" x14ac:dyDescent="0.25">
      <c r="A101" s="96">
        <v>2021</v>
      </c>
      <c r="B101" s="98">
        <v>3</v>
      </c>
      <c r="C101" s="99" t="s">
        <v>1007</v>
      </c>
      <c r="D101" s="99"/>
      <c r="E101" s="99"/>
      <c r="F101" s="101" t="s">
        <v>1727</v>
      </c>
      <c r="G101" s="48" t="s">
        <v>1728</v>
      </c>
      <c r="H101" s="48"/>
      <c r="I101" s="148" t="s">
        <v>811</v>
      </c>
      <c r="J101" s="66"/>
      <c r="K101" s="51" t="s">
        <v>796</v>
      </c>
      <c r="L101" s="59" t="s">
        <v>1581</v>
      </c>
      <c r="M101" s="63" t="s">
        <v>1729</v>
      </c>
      <c r="N101" s="56" t="s">
        <v>1730</v>
      </c>
      <c r="O101" s="60">
        <v>241187312</v>
      </c>
      <c r="P101" s="147" t="s">
        <v>1731</v>
      </c>
      <c r="Q101" s="56" t="s">
        <v>1732</v>
      </c>
      <c r="R101" s="61">
        <v>33534</v>
      </c>
      <c r="S101" s="61"/>
      <c r="T101" s="156">
        <v>44271</v>
      </c>
      <c r="U101" s="99"/>
    </row>
    <row r="102" spans="1:21" outlineLevel="1" x14ac:dyDescent="0.25">
      <c r="A102" s="96">
        <v>2021</v>
      </c>
      <c r="B102" s="98">
        <v>3</v>
      </c>
      <c r="C102" s="99" t="s">
        <v>1007</v>
      </c>
      <c r="D102" s="99"/>
      <c r="E102" s="99"/>
      <c r="F102" s="101" t="s">
        <v>1737</v>
      </c>
      <c r="G102" s="48" t="s">
        <v>1733</v>
      </c>
      <c r="H102" s="48"/>
      <c r="I102" s="148" t="s">
        <v>811</v>
      </c>
      <c r="J102" s="59"/>
      <c r="K102" s="51" t="s">
        <v>796</v>
      </c>
      <c r="L102" s="149" t="s">
        <v>1584</v>
      </c>
      <c r="M102" s="63" t="s">
        <v>1734</v>
      </c>
      <c r="N102" s="56" t="s">
        <v>1735</v>
      </c>
      <c r="O102" s="63" t="s">
        <v>1736</v>
      </c>
      <c r="P102" s="147">
        <v>42559</v>
      </c>
      <c r="Q102" s="56" t="s">
        <v>921</v>
      </c>
      <c r="R102" s="61">
        <v>33717</v>
      </c>
      <c r="S102" s="61"/>
      <c r="T102" s="64">
        <v>44272</v>
      </c>
      <c r="U102" s="99"/>
    </row>
    <row r="103" spans="1:21" outlineLevel="1" x14ac:dyDescent="0.25">
      <c r="A103" s="96">
        <v>2021</v>
      </c>
      <c r="B103" s="98">
        <v>3</v>
      </c>
      <c r="C103" s="99" t="s">
        <v>972</v>
      </c>
      <c r="D103" s="99"/>
      <c r="E103" s="99"/>
      <c r="F103" s="101" t="s">
        <v>1744</v>
      </c>
      <c r="G103" s="48" t="s">
        <v>1740</v>
      </c>
      <c r="H103" s="48"/>
      <c r="I103" s="148" t="s">
        <v>811</v>
      </c>
      <c r="J103" s="59"/>
      <c r="K103" s="51" t="s">
        <v>796</v>
      </c>
      <c r="L103" s="149" t="s">
        <v>1584</v>
      </c>
      <c r="M103" s="63" t="s">
        <v>1743</v>
      </c>
      <c r="N103" s="56" t="s">
        <v>1741</v>
      </c>
      <c r="O103" s="63" t="s">
        <v>1742</v>
      </c>
      <c r="P103" s="147">
        <v>39427</v>
      </c>
      <c r="Q103" s="56" t="s">
        <v>90</v>
      </c>
      <c r="R103" s="61">
        <v>32912</v>
      </c>
      <c r="S103" s="61"/>
      <c r="T103" s="64">
        <v>44280</v>
      </c>
      <c r="U103" s="99"/>
    </row>
    <row r="104" spans="1:21" outlineLevel="1" x14ac:dyDescent="0.25">
      <c r="A104" s="96">
        <v>2021</v>
      </c>
      <c r="B104" s="98">
        <v>4</v>
      </c>
      <c r="C104" s="99" t="s">
        <v>977</v>
      </c>
      <c r="D104" s="99"/>
      <c r="E104" s="99"/>
      <c r="F104" s="101" t="s">
        <v>1750</v>
      </c>
      <c r="G104" s="48" t="s">
        <v>1746</v>
      </c>
      <c r="H104" s="48"/>
      <c r="I104" s="148" t="s">
        <v>811</v>
      </c>
      <c r="J104" s="66"/>
      <c r="K104" s="51" t="s">
        <v>796</v>
      </c>
      <c r="L104" s="59" t="s">
        <v>1739</v>
      </c>
      <c r="M104" s="63" t="s">
        <v>1748</v>
      </c>
      <c r="N104" s="56" t="s">
        <v>1749</v>
      </c>
      <c r="O104" s="63" t="s">
        <v>1747</v>
      </c>
      <c r="P104" s="147">
        <v>43062</v>
      </c>
      <c r="Q104" s="56" t="s">
        <v>63</v>
      </c>
      <c r="R104" s="61">
        <v>36219</v>
      </c>
      <c r="S104" s="61"/>
      <c r="T104" s="64">
        <v>44290</v>
      </c>
      <c r="U104" s="99"/>
    </row>
    <row r="105" spans="1:21" outlineLevel="1" x14ac:dyDescent="0.25">
      <c r="A105" s="96">
        <v>2021</v>
      </c>
      <c r="B105" s="98">
        <v>4</v>
      </c>
      <c r="C105" s="99" t="s">
        <v>977</v>
      </c>
      <c r="D105" s="99"/>
      <c r="E105" s="99"/>
      <c r="F105" s="101" t="s">
        <v>1752</v>
      </c>
      <c r="G105" s="47" t="s">
        <v>1751</v>
      </c>
      <c r="H105" s="47"/>
      <c r="I105" s="49" t="s">
        <v>777</v>
      </c>
      <c r="J105" s="50"/>
      <c r="K105" s="51" t="s">
        <v>796</v>
      </c>
      <c r="L105" s="52" t="s">
        <v>1469</v>
      </c>
      <c r="M105" s="53" t="s">
        <v>1755</v>
      </c>
      <c r="N105" s="46" t="s">
        <v>1753</v>
      </c>
      <c r="O105" s="53" t="s">
        <v>1754</v>
      </c>
      <c r="P105" s="55">
        <v>42032</v>
      </c>
      <c r="Q105" s="46" t="s">
        <v>887</v>
      </c>
      <c r="R105" s="57">
        <v>36730</v>
      </c>
      <c r="S105" s="57"/>
      <c r="T105" s="58">
        <v>44287</v>
      </c>
      <c r="U105" s="99"/>
    </row>
    <row r="106" spans="1:21" outlineLevel="1" x14ac:dyDescent="0.25">
      <c r="A106" s="96">
        <v>2021</v>
      </c>
      <c r="B106" s="98">
        <v>4</v>
      </c>
      <c r="C106" s="99" t="s">
        <v>980</v>
      </c>
      <c r="D106" s="99"/>
      <c r="E106" s="99"/>
      <c r="F106" s="101" t="s">
        <v>1761</v>
      </c>
      <c r="G106" s="48" t="s">
        <v>1756</v>
      </c>
      <c r="H106" s="48"/>
      <c r="I106" s="148" t="s">
        <v>811</v>
      </c>
      <c r="J106" s="66"/>
      <c r="K106" s="51" t="s">
        <v>796</v>
      </c>
      <c r="L106" s="59" t="s">
        <v>1582</v>
      </c>
      <c r="M106" s="63" t="s">
        <v>1757</v>
      </c>
      <c r="N106" s="56" t="s">
        <v>1758</v>
      </c>
      <c r="O106" s="63" t="s">
        <v>1759</v>
      </c>
      <c r="P106" s="147" t="s">
        <v>1760</v>
      </c>
      <c r="Q106" s="56" t="s">
        <v>90</v>
      </c>
      <c r="R106" s="61">
        <v>32968</v>
      </c>
      <c r="S106" s="61"/>
      <c r="T106" s="156">
        <v>44295</v>
      </c>
      <c r="U106" s="99"/>
    </row>
    <row r="107" spans="1:21" outlineLevel="1" x14ac:dyDescent="0.25">
      <c r="A107" s="96">
        <v>2021</v>
      </c>
      <c r="B107" s="98">
        <v>4</v>
      </c>
      <c r="C107" s="99" t="s">
        <v>980</v>
      </c>
      <c r="D107" s="99"/>
      <c r="E107" s="99"/>
      <c r="F107" s="101" t="s">
        <v>1762</v>
      </c>
      <c r="G107" s="48" t="s">
        <v>1763</v>
      </c>
      <c r="H107" s="48"/>
      <c r="I107" s="145" t="s">
        <v>777</v>
      </c>
      <c r="J107" s="59"/>
      <c r="K107" s="51" t="s">
        <v>796</v>
      </c>
      <c r="L107" s="59" t="s">
        <v>614</v>
      </c>
      <c r="M107" s="63"/>
      <c r="N107" s="56" t="s">
        <v>1421</v>
      </c>
      <c r="O107" s="60" t="s">
        <v>1764</v>
      </c>
      <c r="P107" s="147" t="s">
        <v>1765</v>
      </c>
      <c r="Q107" s="46" t="s">
        <v>617</v>
      </c>
      <c r="R107" s="61">
        <v>32362</v>
      </c>
      <c r="S107" s="61"/>
      <c r="T107" s="156">
        <v>44296</v>
      </c>
      <c r="U107" s="99"/>
    </row>
    <row r="108" spans="1:21" outlineLevel="1" x14ac:dyDescent="0.25">
      <c r="A108" s="96">
        <v>2021</v>
      </c>
      <c r="B108" s="98">
        <v>4</v>
      </c>
      <c r="C108" s="99" t="s">
        <v>972</v>
      </c>
      <c r="D108" s="99"/>
      <c r="E108" s="99"/>
      <c r="F108" s="101" t="s">
        <v>1767</v>
      </c>
      <c r="G108" s="48" t="s">
        <v>1768</v>
      </c>
      <c r="H108" s="48"/>
      <c r="I108" s="148" t="s">
        <v>811</v>
      </c>
      <c r="J108" s="66"/>
      <c r="K108" s="51" t="s">
        <v>796</v>
      </c>
      <c r="L108" s="59" t="s">
        <v>1745</v>
      </c>
      <c r="M108" s="63" t="s">
        <v>1769</v>
      </c>
      <c r="N108" s="56" t="s">
        <v>1770</v>
      </c>
      <c r="O108" s="60">
        <v>272538281</v>
      </c>
      <c r="P108" s="147">
        <v>38761</v>
      </c>
      <c r="Q108" s="56" t="s">
        <v>916</v>
      </c>
      <c r="R108" s="61">
        <v>35387</v>
      </c>
      <c r="S108" s="61"/>
      <c r="T108" s="156">
        <v>44306</v>
      </c>
      <c r="U108" s="99"/>
    </row>
    <row r="109" spans="1:21" outlineLevel="1" x14ac:dyDescent="0.25">
      <c r="A109" s="96">
        <v>2021</v>
      </c>
      <c r="B109" s="98">
        <v>4</v>
      </c>
      <c r="C109" s="99" t="s">
        <v>972</v>
      </c>
      <c r="D109" s="99"/>
      <c r="E109" s="99"/>
      <c r="F109" s="101" t="s">
        <v>1771</v>
      </c>
      <c r="G109" s="46" t="s">
        <v>1772</v>
      </c>
      <c r="H109" s="46"/>
      <c r="I109" s="145" t="s">
        <v>777</v>
      </c>
      <c r="J109" s="50"/>
      <c r="K109" s="51" t="s">
        <v>796</v>
      </c>
      <c r="L109" s="59" t="s">
        <v>614</v>
      </c>
      <c r="M109" s="46" t="s">
        <v>1775</v>
      </c>
      <c r="N109" s="46" t="s">
        <v>1773</v>
      </c>
      <c r="O109" s="53" t="s">
        <v>1774</v>
      </c>
      <c r="P109" s="55">
        <v>40103</v>
      </c>
      <c r="Q109" s="46" t="s">
        <v>1521</v>
      </c>
      <c r="R109" s="57">
        <v>31985</v>
      </c>
      <c r="S109" s="57"/>
      <c r="T109" s="58">
        <v>44313</v>
      </c>
      <c r="U109" s="99"/>
    </row>
    <row r="110" spans="1:21" outlineLevel="1" x14ac:dyDescent="0.25">
      <c r="A110" s="96">
        <v>2021</v>
      </c>
      <c r="B110" s="98">
        <v>5</v>
      </c>
      <c r="C110" s="99" t="s">
        <v>977</v>
      </c>
      <c r="D110" s="99"/>
      <c r="E110" s="99"/>
      <c r="F110" s="101" t="s">
        <v>1787</v>
      </c>
      <c r="G110" s="48" t="s">
        <v>1783</v>
      </c>
      <c r="H110" s="48"/>
      <c r="I110" s="148" t="s">
        <v>811</v>
      </c>
      <c r="J110" s="66"/>
      <c r="K110" s="51" t="s">
        <v>796</v>
      </c>
      <c r="L110" s="59" t="s">
        <v>1713</v>
      </c>
      <c r="M110" s="63" t="s">
        <v>1785</v>
      </c>
      <c r="N110" s="56" t="s">
        <v>1786</v>
      </c>
      <c r="O110" s="63" t="s">
        <v>1784</v>
      </c>
      <c r="P110" s="147">
        <v>41217</v>
      </c>
      <c r="Q110" s="56" t="s">
        <v>90</v>
      </c>
      <c r="R110" s="61">
        <v>29231</v>
      </c>
      <c r="S110" s="61"/>
      <c r="T110" s="156">
        <v>44321</v>
      </c>
      <c r="U110" s="99"/>
    </row>
    <row r="111" spans="1:21" outlineLevel="1" x14ac:dyDescent="0.25">
      <c r="A111" s="96">
        <v>2021</v>
      </c>
      <c r="B111" s="98">
        <v>5</v>
      </c>
      <c r="C111" s="99" t="s">
        <v>1007</v>
      </c>
      <c r="D111" s="99"/>
      <c r="E111" s="99"/>
      <c r="F111" s="101" t="s">
        <v>1793</v>
      </c>
      <c r="G111" s="48" t="s">
        <v>1789</v>
      </c>
      <c r="H111" s="48"/>
      <c r="I111" s="145" t="s">
        <v>777</v>
      </c>
      <c r="J111" s="66" t="s">
        <v>1344</v>
      </c>
      <c r="K111" s="51" t="s">
        <v>796</v>
      </c>
      <c r="L111" s="59" t="s">
        <v>614</v>
      </c>
      <c r="M111" s="63" t="s">
        <v>1788</v>
      </c>
      <c r="N111" s="56" t="s">
        <v>1790</v>
      </c>
      <c r="O111" s="60">
        <v>145220557</v>
      </c>
      <c r="P111" s="147" t="s">
        <v>1791</v>
      </c>
      <c r="Q111" s="46" t="s">
        <v>1792</v>
      </c>
      <c r="R111" s="61">
        <v>31203</v>
      </c>
      <c r="S111" s="61"/>
      <c r="T111" s="156">
        <v>44327</v>
      </c>
      <c r="U111" s="99"/>
    </row>
    <row r="112" spans="1:21" outlineLevel="1" x14ac:dyDescent="0.25">
      <c r="A112" s="96">
        <v>2021</v>
      </c>
      <c r="B112" s="98">
        <v>5</v>
      </c>
      <c r="C112" s="99" t="s">
        <v>1007</v>
      </c>
      <c r="D112" s="99"/>
      <c r="E112" s="99"/>
      <c r="F112" s="101" t="s">
        <v>1799</v>
      </c>
      <c r="G112" s="48" t="s">
        <v>1795</v>
      </c>
      <c r="H112" s="48"/>
      <c r="I112" s="148" t="s">
        <v>811</v>
      </c>
      <c r="J112" s="66"/>
      <c r="K112" s="51" t="s">
        <v>796</v>
      </c>
      <c r="L112" s="59" t="s">
        <v>1713</v>
      </c>
      <c r="M112" s="63" t="s">
        <v>1794</v>
      </c>
      <c r="N112" s="56" t="s">
        <v>1796</v>
      </c>
      <c r="O112" s="63" t="s">
        <v>1797</v>
      </c>
      <c r="P112" s="147">
        <v>43239</v>
      </c>
      <c r="Q112" s="56" t="s">
        <v>63</v>
      </c>
      <c r="R112" s="61">
        <v>37365</v>
      </c>
      <c r="S112" s="61"/>
      <c r="T112" s="156">
        <v>44327</v>
      </c>
      <c r="U112" s="99"/>
    </row>
    <row r="113" spans="1:21" outlineLevel="1" x14ac:dyDescent="0.25">
      <c r="A113" s="96">
        <v>2021</v>
      </c>
      <c r="B113" s="98">
        <v>5</v>
      </c>
      <c r="C113" s="99" t="s">
        <v>972</v>
      </c>
      <c r="D113" s="99"/>
      <c r="E113" s="99"/>
      <c r="F113" s="101" t="s">
        <v>1812</v>
      </c>
      <c r="G113" s="48" t="s">
        <v>1814</v>
      </c>
      <c r="H113" s="48"/>
      <c r="I113" s="148" t="s">
        <v>811</v>
      </c>
      <c r="J113" s="66"/>
      <c r="K113" s="51" t="s">
        <v>796</v>
      </c>
      <c r="L113" s="59" t="s">
        <v>1713</v>
      </c>
      <c r="M113" s="63" t="s">
        <v>1800</v>
      </c>
      <c r="N113" s="56" t="s">
        <v>1801</v>
      </c>
      <c r="O113" s="60">
        <v>364222383</v>
      </c>
      <c r="P113" s="147">
        <v>43507</v>
      </c>
      <c r="Q113" s="56" t="s">
        <v>1802</v>
      </c>
      <c r="R113" s="61">
        <v>36923</v>
      </c>
      <c r="S113" s="61"/>
      <c r="T113" s="156">
        <v>44341</v>
      </c>
      <c r="U113" s="99"/>
    </row>
    <row r="114" spans="1:21" outlineLevel="1" x14ac:dyDescent="0.25">
      <c r="A114" s="96">
        <v>2021</v>
      </c>
      <c r="B114" s="98">
        <v>5</v>
      </c>
      <c r="C114" s="99" t="s">
        <v>972</v>
      </c>
      <c r="D114" s="99"/>
      <c r="E114" s="99"/>
      <c r="F114" s="101" t="s">
        <v>1811</v>
      </c>
      <c r="G114" s="48" t="s">
        <v>1804</v>
      </c>
      <c r="H114" s="48"/>
      <c r="I114" s="148" t="s">
        <v>811</v>
      </c>
      <c r="J114" s="66"/>
      <c r="K114" s="51" t="s">
        <v>796</v>
      </c>
      <c r="L114" s="59" t="s">
        <v>1583</v>
      </c>
      <c r="M114" s="63" t="s">
        <v>1805</v>
      </c>
      <c r="N114" s="56" t="s">
        <v>1810</v>
      </c>
      <c r="O114" s="60" t="s">
        <v>1806</v>
      </c>
      <c r="P114" s="147" t="s">
        <v>1807</v>
      </c>
      <c r="Q114" s="56" t="s">
        <v>1808</v>
      </c>
      <c r="R114" s="61">
        <v>31266</v>
      </c>
      <c r="S114" s="61"/>
      <c r="T114" s="156" t="s">
        <v>1809</v>
      </c>
      <c r="U114" s="99"/>
    </row>
    <row r="115" spans="1:21" outlineLevel="1" x14ac:dyDescent="0.25">
      <c r="A115" s="96">
        <v>2021</v>
      </c>
      <c r="B115" s="98">
        <v>6</v>
      </c>
      <c r="C115" s="99" t="s">
        <v>1007</v>
      </c>
      <c r="D115" s="99"/>
      <c r="E115" s="99"/>
      <c r="F115" s="101" t="s">
        <v>1816</v>
      </c>
      <c r="G115" s="48" t="s">
        <v>1740</v>
      </c>
      <c r="H115" s="48"/>
      <c r="I115" s="148" t="s">
        <v>811</v>
      </c>
      <c r="J115" s="59"/>
      <c r="K115" s="51" t="s">
        <v>796</v>
      </c>
      <c r="L115" s="149" t="s">
        <v>1584</v>
      </c>
      <c r="M115" s="63" t="s">
        <v>1743</v>
      </c>
      <c r="N115" s="56" t="s">
        <v>1741</v>
      </c>
      <c r="O115" s="60" t="s">
        <v>1742</v>
      </c>
      <c r="P115" s="147" t="s">
        <v>1815</v>
      </c>
      <c r="Q115" s="56" t="s">
        <v>90</v>
      </c>
      <c r="R115" s="61">
        <v>32912</v>
      </c>
      <c r="S115" s="61"/>
      <c r="T115" s="156">
        <v>44367</v>
      </c>
      <c r="U115" s="99"/>
    </row>
    <row r="116" spans="1:21" outlineLevel="1" x14ac:dyDescent="0.25">
      <c r="A116" s="96">
        <v>2021</v>
      </c>
      <c r="B116" s="98">
        <v>6</v>
      </c>
      <c r="C116" s="99" t="s">
        <v>1007</v>
      </c>
      <c r="D116" s="99"/>
      <c r="E116" s="99"/>
      <c r="F116" s="101" t="s">
        <v>1821</v>
      </c>
      <c r="G116" s="48" t="s">
        <v>1817</v>
      </c>
      <c r="H116" s="48"/>
      <c r="I116" s="148" t="s">
        <v>923</v>
      </c>
      <c r="J116" s="59"/>
      <c r="K116" s="51" t="s">
        <v>781</v>
      </c>
      <c r="L116" s="149" t="s">
        <v>782</v>
      </c>
      <c r="M116" s="63" t="s">
        <v>1818</v>
      </c>
      <c r="N116" s="56" t="s">
        <v>1819</v>
      </c>
      <c r="O116" s="60" t="s">
        <v>1820</v>
      </c>
      <c r="P116" s="147">
        <v>40777</v>
      </c>
      <c r="Q116" s="56" t="s">
        <v>1097</v>
      </c>
      <c r="R116" s="61">
        <v>30524</v>
      </c>
      <c r="S116" s="61"/>
      <c r="T116" s="156">
        <v>44369</v>
      </c>
      <c r="U116" s="99"/>
    </row>
    <row r="117" spans="1:21" outlineLevel="1" x14ac:dyDescent="0.25">
      <c r="A117" s="96">
        <v>2021</v>
      </c>
      <c r="B117" s="98">
        <v>6</v>
      </c>
      <c r="C117" s="99" t="s">
        <v>972</v>
      </c>
      <c r="D117" s="99"/>
      <c r="E117" s="99"/>
      <c r="F117" s="101" t="s">
        <v>1829</v>
      </c>
      <c r="G117" s="48" t="s">
        <v>1822</v>
      </c>
      <c r="H117" s="48"/>
      <c r="I117" s="148" t="s">
        <v>811</v>
      </c>
      <c r="J117" s="66" t="s">
        <v>31</v>
      </c>
      <c r="K117" s="51" t="s">
        <v>796</v>
      </c>
      <c r="L117" s="149" t="s">
        <v>1580</v>
      </c>
      <c r="M117" s="63" t="s">
        <v>1823</v>
      </c>
      <c r="N117" s="56" t="s">
        <v>1824</v>
      </c>
      <c r="O117" s="60">
        <v>225552460</v>
      </c>
      <c r="P117" s="147">
        <v>41933</v>
      </c>
      <c r="Q117" s="56" t="s">
        <v>81</v>
      </c>
      <c r="R117" s="61">
        <v>33654</v>
      </c>
      <c r="S117" s="61"/>
      <c r="T117" s="156">
        <v>44370</v>
      </c>
      <c r="U117" s="99"/>
    </row>
    <row r="118" spans="1:21" outlineLevel="1" x14ac:dyDescent="0.25">
      <c r="A118" s="96">
        <v>2021</v>
      </c>
      <c r="B118" s="98">
        <v>6</v>
      </c>
      <c r="C118" s="99" t="s">
        <v>972</v>
      </c>
      <c r="D118" s="99"/>
      <c r="E118" s="99"/>
      <c r="F118" s="101" t="s">
        <v>1830</v>
      </c>
      <c r="G118" s="48" t="s">
        <v>1825</v>
      </c>
      <c r="H118" s="48"/>
      <c r="I118" s="148" t="s">
        <v>811</v>
      </c>
      <c r="J118" s="66" t="s">
        <v>31</v>
      </c>
      <c r="K118" s="51" t="s">
        <v>796</v>
      </c>
      <c r="L118" s="149" t="s">
        <v>1583</v>
      </c>
      <c r="M118" s="63" t="s">
        <v>1828</v>
      </c>
      <c r="N118" s="56" t="s">
        <v>1826</v>
      </c>
      <c r="O118" s="63" t="s">
        <v>1827</v>
      </c>
      <c r="P118" s="147">
        <v>42443</v>
      </c>
      <c r="Q118" s="56" t="s">
        <v>928</v>
      </c>
      <c r="R118" s="61">
        <v>37145</v>
      </c>
      <c r="S118" s="61"/>
      <c r="T118" s="64">
        <v>44373</v>
      </c>
      <c r="U118" s="99"/>
    </row>
    <row r="119" spans="1:21" outlineLevel="1" x14ac:dyDescent="0.25">
      <c r="A119" s="96">
        <v>2021</v>
      </c>
      <c r="B119" s="98">
        <v>6</v>
      </c>
      <c r="C119" s="99" t="s">
        <v>972</v>
      </c>
      <c r="D119" s="99"/>
      <c r="E119" s="99"/>
      <c r="F119" s="101" t="s">
        <v>1831</v>
      </c>
      <c r="G119" s="48" t="s">
        <v>1455</v>
      </c>
      <c r="H119" s="48"/>
      <c r="I119" s="148" t="s">
        <v>777</v>
      </c>
      <c r="J119" s="66" t="s">
        <v>53</v>
      </c>
      <c r="K119" s="51" t="s">
        <v>781</v>
      </c>
      <c r="L119" s="149" t="s">
        <v>614</v>
      </c>
      <c r="M119" s="63" t="s">
        <v>1459</v>
      </c>
      <c r="N119" s="56" t="s">
        <v>1456</v>
      </c>
      <c r="O119" s="63" t="s">
        <v>1457</v>
      </c>
      <c r="P119" s="147"/>
      <c r="Q119" s="56" t="s">
        <v>928</v>
      </c>
      <c r="R119" s="61">
        <v>33911</v>
      </c>
      <c r="S119" s="61"/>
      <c r="T119" s="64">
        <v>44369</v>
      </c>
      <c r="U119" s="99"/>
    </row>
    <row r="120" spans="1:21" outlineLevel="1" x14ac:dyDescent="0.25">
      <c r="A120" s="96">
        <v>2021</v>
      </c>
      <c r="B120" s="96">
        <v>7</v>
      </c>
      <c r="C120" s="99" t="s">
        <v>977</v>
      </c>
      <c r="D120" s="99"/>
      <c r="E120" s="99"/>
      <c r="F120" s="101" t="s">
        <v>1833</v>
      </c>
      <c r="G120" s="48" t="s">
        <v>1834</v>
      </c>
      <c r="H120" s="48"/>
      <c r="I120" s="145" t="s">
        <v>777</v>
      </c>
      <c r="J120" s="59" t="s">
        <v>31</v>
      </c>
      <c r="K120" s="51" t="s">
        <v>796</v>
      </c>
      <c r="L120" s="59" t="s">
        <v>614</v>
      </c>
      <c r="M120" s="63" t="s">
        <v>1835</v>
      </c>
      <c r="N120" s="56" t="s">
        <v>1836</v>
      </c>
      <c r="O120" s="63" t="s">
        <v>1837</v>
      </c>
      <c r="P120" s="147">
        <v>43865</v>
      </c>
      <c r="Q120" s="46" t="s">
        <v>617</v>
      </c>
      <c r="R120" s="61">
        <v>31215</v>
      </c>
      <c r="S120" s="61"/>
      <c r="T120" s="156">
        <v>44379</v>
      </c>
      <c r="U120" s="99"/>
    </row>
    <row r="121" spans="1:21" outlineLevel="1" x14ac:dyDescent="0.25">
      <c r="A121" s="96">
        <v>2021</v>
      </c>
      <c r="B121" s="96">
        <v>7</v>
      </c>
      <c r="C121" s="99" t="s">
        <v>980</v>
      </c>
      <c r="D121" s="99"/>
      <c r="E121" s="99"/>
      <c r="F121" s="101" t="s">
        <v>1838</v>
      </c>
      <c r="G121" s="48" t="s">
        <v>1721</v>
      </c>
      <c r="H121" s="48"/>
      <c r="I121" s="145" t="s">
        <v>777</v>
      </c>
      <c r="J121" s="59" t="s">
        <v>31</v>
      </c>
      <c r="K121" s="51" t="s">
        <v>796</v>
      </c>
      <c r="L121" s="59" t="s">
        <v>614</v>
      </c>
      <c r="M121" s="63" t="s">
        <v>1726</v>
      </c>
      <c r="N121" s="56" t="s">
        <v>1723</v>
      </c>
      <c r="O121" s="63" t="s">
        <v>1724</v>
      </c>
      <c r="P121" s="155" t="s">
        <v>1725</v>
      </c>
      <c r="Q121" s="46" t="s">
        <v>928</v>
      </c>
      <c r="R121" s="61">
        <v>32536</v>
      </c>
      <c r="S121" s="61"/>
      <c r="T121" s="156">
        <v>44387</v>
      </c>
      <c r="U121" s="99"/>
    </row>
    <row r="122" spans="1:21" outlineLevel="1" x14ac:dyDescent="0.25">
      <c r="A122" s="96">
        <v>2021</v>
      </c>
      <c r="B122" s="96">
        <v>7</v>
      </c>
      <c r="C122" s="99" t="s">
        <v>972</v>
      </c>
      <c r="D122" s="99"/>
      <c r="E122" s="99"/>
      <c r="F122" s="101" t="s">
        <v>1852</v>
      </c>
      <c r="G122" s="48" t="s">
        <v>1846</v>
      </c>
      <c r="H122" s="48"/>
      <c r="I122" s="145" t="s">
        <v>811</v>
      </c>
      <c r="J122" s="59"/>
      <c r="K122" s="51" t="s">
        <v>796</v>
      </c>
      <c r="L122" s="59" t="s">
        <v>924</v>
      </c>
      <c r="M122" s="63" t="s">
        <v>1847</v>
      </c>
      <c r="N122" s="56" t="s">
        <v>1848</v>
      </c>
      <c r="O122" s="63" t="s">
        <v>1849</v>
      </c>
      <c r="P122" s="155">
        <v>43641</v>
      </c>
      <c r="Q122" s="46" t="s">
        <v>938</v>
      </c>
      <c r="R122" s="61" t="s">
        <v>1850</v>
      </c>
      <c r="S122" s="61"/>
      <c r="T122" s="156" t="s">
        <v>1851</v>
      </c>
      <c r="U122" s="99"/>
    </row>
    <row r="123" spans="1:21" outlineLevel="1" x14ac:dyDescent="0.25">
      <c r="A123" s="96">
        <v>2021</v>
      </c>
      <c r="B123" s="96">
        <v>8</v>
      </c>
      <c r="C123" s="99" t="s">
        <v>977</v>
      </c>
      <c r="D123" s="99"/>
      <c r="E123" s="99"/>
      <c r="F123" s="101" t="s">
        <v>1853</v>
      </c>
      <c r="G123" s="47" t="s">
        <v>1854</v>
      </c>
      <c r="H123" s="47"/>
      <c r="I123" s="49" t="s">
        <v>811</v>
      </c>
      <c r="J123" s="50"/>
      <c r="K123" s="51" t="s">
        <v>796</v>
      </c>
      <c r="L123" s="52" t="s">
        <v>1843</v>
      </c>
      <c r="M123" s="46" t="s">
        <v>1858</v>
      </c>
      <c r="N123" s="46" t="s">
        <v>1855</v>
      </c>
      <c r="O123" s="53" t="s">
        <v>1856</v>
      </c>
      <c r="P123" s="57" t="s">
        <v>1857</v>
      </c>
      <c r="Q123" s="46" t="s">
        <v>834</v>
      </c>
      <c r="R123" s="68">
        <v>35247</v>
      </c>
      <c r="S123" s="68"/>
      <c r="T123" s="58">
        <v>44411</v>
      </c>
      <c r="U123" s="99"/>
    </row>
    <row r="124" spans="1:21" ht="25.5" outlineLevel="1" x14ac:dyDescent="0.25">
      <c r="A124" s="96">
        <v>2021</v>
      </c>
      <c r="B124" s="96">
        <v>8</v>
      </c>
      <c r="C124" s="99" t="s">
        <v>980</v>
      </c>
      <c r="D124" s="99"/>
      <c r="E124" s="99"/>
      <c r="F124" s="101" t="s">
        <v>1427</v>
      </c>
      <c r="G124" s="48" t="s">
        <v>1428</v>
      </c>
      <c r="H124" s="48"/>
      <c r="I124" s="145" t="s">
        <v>811</v>
      </c>
      <c r="J124" s="59" t="s">
        <v>31</v>
      </c>
      <c r="K124" s="51" t="s">
        <v>796</v>
      </c>
      <c r="L124" s="59" t="s">
        <v>1580</v>
      </c>
      <c r="M124" s="63" t="s">
        <v>1669</v>
      </c>
      <c r="N124" s="56" t="s">
        <v>1429</v>
      </c>
      <c r="O124" s="63">
        <v>225343061</v>
      </c>
      <c r="P124" s="155" t="s">
        <v>1430</v>
      </c>
      <c r="Q124" s="46" t="s">
        <v>81</v>
      </c>
      <c r="R124" s="61">
        <v>32983</v>
      </c>
      <c r="S124" s="61"/>
      <c r="T124" s="162" t="s">
        <v>1860</v>
      </c>
      <c r="U124" s="99"/>
    </row>
    <row r="125" spans="1:21" ht="24" customHeight="1" outlineLevel="1" x14ac:dyDescent="0.25">
      <c r="A125" s="96">
        <v>2021</v>
      </c>
      <c r="B125" s="96">
        <v>8</v>
      </c>
      <c r="C125" s="99" t="s">
        <v>980</v>
      </c>
      <c r="D125" s="99"/>
      <c r="E125" s="99"/>
      <c r="F125" s="101" t="s">
        <v>1868</v>
      </c>
      <c r="G125" s="48" t="s">
        <v>1867</v>
      </c>
      <c r="H125" s="48"/>
      <c r="I125" s="145" t="s">
        <v>777</v>
      </c>
      <c r="J125" s="59" t="s">
        <v>895</v>
      </c>
      <c r="K125" s="51" t="s">
        <v>796</v>
      </c>
      <c r="L125" s="163" t="s">
        <v>1865</v>
      </c>
      <c r="M125" s="63" t="s">
        <v>1869</v>
      </c>
      <c r="N125" s="56" t="s">
        <v>1870</v>
      </c>
      <c r="O125" s="63" t="s">
        <v>1871</v>
      </c>
      <c r="P125" s="147">
        <v>42362</v>
      </c>
      <c r="Q125" s="46" t="s">
        <v>928</v>
      </c>
      <c r="R125" s="61">
        <v>30612</v>
      </c>
      <c r="S125" s="61"/>
      <c r="T125" s="156">
        <v>44418</v>
      </c>
      <c r="U125" s="99"/>
    </row>
    <row r="126" spans="1:21" outlineLevel="1" x14ac:dyDescent="0.25">
      <c r="A126" s="96">
        <v>2021</v>
      </c>
      <c r="B126" s="96">
        <v>8</v>
      </c>
      <c r="C126" s="99" t="s">
        <v>1007</v>
      </c>
      <c r="D126" s="99"/>
      <c r="E126" s="99"/>
      <c r="F126" s="101" t="s">
        <v>1879</v>
      </c>
      <c r="G126" s="48" t="s">
        <v>1874</v>
      </c>
      <c r="H126" s="48"/>
      <c r="I126" s="145" t="s">
        <v>777</v>
      </c>
      <c r="J126" s="149" t="s">
        <v>895</v>
      </c>
      <c r="K126" s="51" t="s">
        <v>796</v>
      </c>
      <c r="L126" s="163" t="s">
        <v>1865</v>
      </c>
      <c r="M126" s="63" t="s">
        <v>1875</v>
      </c>
      <c r="N126" s="56" t="s">
        <v>1876</v>
      </c>
      <c r="O126" s="63" t="s">
        <v>1877</v>
      </c>
      <c r="P126" s="147">
        <v>44211</v>
      </c>
      <c r="Q126" s="46" t="s">
        <v>1878</v>
      </c>
      <c r="R126" s="61">
        <v>30996</v>
      </c>
      <c r="S126" s="61"/>
      <c r="T126" s="156">
        <v>44421</v>
      </c>
      <c r="U126" s="99"/>
    </row>
    <row r="127" spans="1:21" outlineLevel="1" x14ac:dyDescent="0.25">
      <c r="A127" s="96">
        <v>2021</v>
      </c>
      <c r="B127" s="164">
        <v>9</v>
      </c>
      <c r="C127" s="99" t="s">
        <v>972</v>
      </c>
      <c r="D127" s="99"/>
      <c r="E127" s="99"/>
      <c r="F127" s="101" t="s">
        <v>1881</v>
      </c>
      <c r="G127" s="48" t="s">
        <v>1882</v>
      </c>
      <c r="H127" s="48"/>
      <c r="I127" s="145" t="s">
        <v>777</v>
      </c>
      <c r="J127" s="149"/>
      <c r="K127" s="51" t="s">
        <v>781</v>
      </c>
      <c r="L127" s="163" t="s">
        <v>923</v>
      </c>
      <c r="M127" s="63" t="s">
        <v>1885</v>
      </c>
      <c r="N127" s="56" t="s">
        <v>1884</v>
      </c>
      <c r="O127" s="60">
        <v>86085000246</v>
      </c>
      <c r="P127" s="147">
        <v>43535</v>
      </c>
      <c r="Q127" s="46" t="s">
        <v>1883</v>
      </c>
      <c r="R127" s="61">
        <v>31309</v>
      </c>
      <c r="S127" s="61"/>
      <c r="T127" s="156">
        <v>44469</v>
      </c>
      <c r="U127" s="99"/>
    </row>
    <row r="128" spans="1:21" outlineLevel="1" x14ac:dyDescent="0.25">
      <c r="A128" s="96">
        <v>2021</v>
      </c>
      <c r="B128" s="96">
        <v>10</v>
      </c>
      <c r="C128" s="99" t="s">
        <v>980</v>
      </c>
      <c r="D128" s="99"/>
      <c r="E128" s="99"/>
      <c r="F128" s="101" t="s">
        <v>1886</v>
      </c>
      <c r="G128" s="48" t="s">
        <v>664</v>
      </c>
      <c r="H128" s="48"/>
      <c r="I128" s="145" t="s">
        <v>777</v>
      </c>
      <c r="J128" s="149"/>
      <c r="K128" s="51" t="s">
        <v>796</v>
      </c>
      <c r="L128" s="163" t="s">
        <v>1865</v>
      </c>
      <c r="M128" s="63" t="s">
        <v>1889</v>
      </c>
      <c r="N128" s="56" t="s">
        <v>1887</v>
      </c>
      <c r="O128" s="63" t="s">
        <v>1888</v>
      </c>
      <c r="P128" s="147">
        <v>44315</v>
      </c>
      <c r="Q128" s="56" t="s">
        <v>1840</v>
      </c>
      <c r="R128" s="61">
        <v>30609</v>
      </c>
      <c r="S128" s="61"/>
      <c r="T128" s="156">
        <v>44481</v>
      </c>
      <c r="U128" s="99"/>
    </row>
    <row r="129" spans="1:21" outlineLevel="1" x14ac:dyDescent="0.25">
      <c r="A129" s="96">
        <v>2021</v>
      </c>
      <c r="B129" s="96">
        <v>10</v>
      </c>
      <c r="C129" s="99" t="s">
        <v>1007</v>
      </c>
      <c r="D129" s="99"/>
      <c r="E129" s="99"/>
      <c r="F129" s="168" t="s">
        <v>1906</v>
      </c>
      <c r="G129" s="48" t="s">
        <v>1891</v>
      </c>
      <c r="H129" s="48"/>
      <c r="I129" s="145" t="s">
        <v>811</v>
      </c>
      <c r="J129" s="52"/>
      <c r="K129" s="51" t="s">
        <v>796</v>
      </c>
      <c r="L129" s="59" t="s">
        <v>1892</v>
      </c>
      <c r="M129" s="63" t="s">
        <v>1890</v>
      </c>
      <c r="N129" s="56" t="s">
        <v>1893</v>
      </c>
      <c r="O129" s="63" t="s">
        <v>1894</v>
      </c>
      <c r="P129" s="147">
        <v>39237</v>
      </c>
      <c r="Q129" s="56" t="s">
        <v>1895</v>
      </c>
      <c r="R129" s="61">
        <v>32914</v>
      </c>
      <c r="S129" s="61"/>
      <c r="T129" s="156">
        <v>44484</v>
      </c>
      <c r="U129" s="99"/>
    </row>
    <row r="130" spans="1:21" outlineLevel="1" x14ac:dyDescent="0.25">
      <c r="A130" s="96">
        <v>2021</v>
      </c>
      <c r="B130" s="96">
        <v>10</v>
      </c>
      <c r="C130" s="99" t="s">
        <v>1007</v>
      </c>
      <c r="D130" s="99"/>
      <c r="E130" s="99"/>
      <c r="F130" s="168" t="s">
        <v>1896</v>
      </c>
      <c r="G130" s="48" t="s">
        <v>1897</v>
      </c>
      <c r="H130" s="48"/>
      <c r="I130" s="145" t="s">
        <v>811</v>
      </c>
      <c r="J130" s="52"/>
      <c r="K130" s="51" t="s">
        <v>781</v>
      </c>
      <c r="L130" s="59"/>
      <c r="M130" s="116" t="s">
        <v>1898</v>
      </c>
      <c r="N130" s="56"/>
      <c r="O130" s="63"/>
      <c r="P130" s="147"/>
      <c r="Q130" s="56"/>
      <c r="R130" s="61"/>
      <c r="S130" s="61"/>
      <c r="T130" s="156">
        <v>44488</v>
      </c>
      <c r="U130" s="99"/>
    </row>
    <row r="131" spans="1:21" ht="25.5" outlineLevel="1" x14ac:dyDescent="0.25">
      <c r="A131" s="96">
        <v>2021</v>
      </c>
      <c r="B131" s="96">
        <v>10</v>
      </c>
      <c r="C131" s="99" t="s">
        <v>972</v>
      </c>
      <c r="D131" s="99"/>
      <c r="E131" s="99"/>
      <c r="F131" s="49" t="s">
        <v>1905</v>
      </c>
      <c r="G131" s="46" t="s">
        <v>1900</v>
      </c>
      <c r="H131" s="46"/>
      <c r="I131" s="145" t="s">
        <v>777</v>
      </c>
      <c r="J131" s="59" t="s">
        <v>895</v>
      </c>
      <c r="K131" s="51" t="s">
        <v>796</v>
      </c>
      <c r="L131" s="163" t="s">
        <v>1863</v>
      </c>
      <c r="M131" s="63" t="s">
        <v>1901</v>
      </c>
      <c r="N131" s="56" t="s">
        <v>1904</v>
      </c>
      <c r="O131" s="60" t="s">
        <v>1902</v>
      </c>
      <c r="P131" s="147">
        <v>43173</v>
      </c>
      <c r="Q131" s="56" t="s">
        <v>928</v>
      </c>
      <c r="R131" s="61">
        <v>33117</v>
      </c>
      <c r="S131" s="61"/>
      <c r="T131" s="156" t="s">
        <v>1903</v>
      </c>
      <c r="U131" s="99"/>
    </row>
    <row r="132" spans="1:21" outlineLevel="1" x14ac:dyDescent="0.25">
      <c r="A132" s="96">
        <v>2021</v>
      </c>
      <c r="B132" s="96">
        <v>10</v>
      </c>
      <c r="C132" s="99" t="s">
        <v>1091</v>
      </c>
      <c r="D132" s="99"/>
      <c r="E132" s="99"/>
      <c r="F132" s="168" t="s">
        <v>1907</v>
      </c>
      <c r="G132" s="144" t="s">
        <v>1908</v>
      </c>
      <c r="H132" s="144"/>
      <c r="I132" s="145" t="s">
        <v>777</v>
      </c>
      <c r="J132" s="149" t="s">
        <v>895</v>
      </c>
      <c r="K132" s="51" t="s">
        <v>796</v>
      </c>
      <c r="L132" s="163" t="s">
        <v>1865</v>
      </c>
      <c r="M132" s="63" t="s">
        <v>1909</v>
      </c>
      <c r="N132" s="56" t="s">
        <v>1911</v>
      </c>
      <c r="O132" s="63" t="s">
        <v>1912</v>
      </c>
      <c r="P132" s="147">
        <v>44334</v>
      </c>
      <c r="Q132" s="46" t="s">
        <v>617</v>
      </c>
      <c r="R132" s="61">
        <v>31320</v>
      </c>
      <c r="S132" s="61"/>
      <c r="T132" s="156" t="s">
        <v>1910</v>
      </c>
      <c r="U132" s="99"/>
    </row>
    <row r="133" spans="1:21" ht="25.5" outlineLevel="1" x14ac:dyDescent="0.25">
      <c r="A133" s="96">
        <v>2021</v>
      </c>
      <c r="B133" s="96">
        <v>11</v>
      </c>
      <c r="C133" s="99" t="s">
        <v>977</v>
      </c>
      <c r="D133" s="99"/>
      <c r="E133" s="99"/>
      <c r="F133" s="168" t="s">
        <v>1913</v>
      </c>
      <c r="G133" s="144" t="s">
        <v>1914</v>
      </c>
      <c r="H133" s="144"/>
      <c r="I133" s="145" t="s">
        <v>777</v>
      </c>
      <c r="J133" s="66" t="s">
        <v>43</v>
      </c>
      <c r="K133" s="51" t="s">
        <v>796</v>
      </c>
      <c r="L133" s="163" t="s">
        <v>1864</v>
      </c>
      <c r="M133" s="63" t="s">
        <v>1915</v>
      </c>
      <c r="N133" s="56" t="s">
        <v>1916</v>
      </c>
      <c r="O133" s="63" t="s">
        <v>1917</v>
      </c>
      <c r="P133" s="147">
        <v>44420</v>
      </c>
      <c r="Q133" s="46" t="s">
        <v>1918</v>
      </c>
      <c r="R133" s="61" t="s">
        <v>1919</v>
      </c>
      <c r="S133" s="61"/>
      <c r="T133" s="156">
        <v>44502</v>
      </c>
      <c r="U133" s="99"/>
    </row>
    <row r="134" spans="1:21" ht="28.5" customHeight="1" outlineLevel="1" collapsed="1" x14ac:dyDescent="0.25">
      <c r="A134" s="96">
        <v>2022</v>
      </c>
      <c r="B134" s="96">
        <v>2</v>
      </c>
      <c r="C134" s="99" t="s">
        <v>977</v>
      </c>
      <c r="D134" s="99"/>
      <c r="E134" s="99"/>
      <c r="F134" s="168" t="s">
        <v>1926</v>
      </c>
      <c r="G134" s="144" t="s">
        <v>1925</v>
      </c>
      <c r="H134" s="144"/>
      <c r="I134" s="148" t="s">
        <v>811</v>
      </c>
      <c r="J134" s="66" t="s">
        <v>31</v>
      </c>
      <c r="K134" s="51" t="s">
        <v>796</v>
      </c>
      <c r="L134" s="59" t="s">
        <v>1745</v>
      </c>
      <c r="M134" s="63" t="s">
        <v>1922</v>
      </c>
      <c r="N134" s="56" t="s">
        <v>1923</v>
      </c>
      <c r="O134" s="60" t="s">
        <v>1924</v>
      </c>
      <c r="P134" s="147">
        <v>44042</v>
      </c>
      <c r="Q134" s="56" t="s">
        <v>1840</v>
      </c>
      <c r="R134" s="61">
        <v>34251</v>
      </c>
      <c r="S134" s="61"/>
      <c r="T134" s="156">
        <v>44601</v>
      </c>
      <c r="U134" s="99"/>
    </row>
    <row r="135" spans="1:21" outlineLevel="1" x14ac:dyDescent="0.25">
      <c r="A135" s="96">
        <v>2022</v>
      </c>
      <c r="B135" s="96">
        <v>2</v>
      </c>
      <c r="C135" s="99" t="s">
        <v>980</v>
      </c>
      <c r="D135" s="99"/>
      <c r="E135" s="99"/>
      <c r="F135" s="168" t="s">
        <v>1928</v>
      </c>
      <c r="G135" s="144" t="s">
        <v>1929</v>
      </c>
      <c r="H135" s="46"/>
      <c r="I135" s="49" t="s">
        <v>811</v>
      </c>
      <c r="J135" s="165"/>
      <c r="K135" s="51" t="s">
        <v>796</v>
      </c>
      <c r="L135" s="52" t="s">
        <v>1844</v>
      </c>
      <c r="M135" s="53" t="s">
        <v>1930</v>
      </c>
      <c r="N135" s="46" t="s">
        <v>1931</v>
      </c>
      <c r="O135" s="53" t="s">
        <v>1932</v>
      </c>
      <c r="P135" s="57" t="s">
        <v>1934</v>
      </c>
      <c r="Q135" s="56" t="s">
        <v>1933</v>
      </c>
      <c r="R135" s="57">
        <v>36598</v>
      </c>
      <c r="S135" s="57"/>
      <c r="T135" s="156">
        <v>44603</v>
      </c>
      <c r="U135" s="99"/>
    </row>
    <row r="136" spans="1:21" ht="24.75" customHeight="1" outlineLevel="1" x14ac:dyDescent="0.25">
      <c r="A136" s="96">
        <v>2022</v>
      </c>
      <c r="B136" s="96">
        <v>2</v>
      </c>
      <c r="C136" s="99" t="s">
        <v>972</v>
      </c>
      <c r="D136" s="99"/>
      <c r="E136" s="99"/>
      <c r="F136" s="168" t="s">
        <v>1935</v>
      </c>
      <c r="G136" s="144" t="s">
        <v>1936</v>
      </c>
      <c r="H136" s="46"/>
      <c r="I136" s="49" t="s">
        <v>811</v>
      </c>
      <c r="J136" s="50"/>
      <c r="K136" s="51" t="s">
        <v>796</v>
      </c>
      <c r="L136" s="52" t="s">
        <v>1843</v>
      </c>
      <c r="M136" s="46" t="s">
        <v>1937</v>
      </c>
      <c r="N136" s="46" t="s">
        <v>1941</v>
      </c>
      <c r="O136" s="53" t="s">
        <v>1938</v>
      </c>
      <c r="P136" s="57" t="s">
        <v>1939</v>
      </c>
      <c r="Q136" s="46" t="s">
        <v>1940</v>
      </c>
      <c r="R136" s="68">
        <v>36286</v>
      </c>
      <c r="S136" s="68"/>
      <c r="T136" s="156">
        <v>44616</v>
      </c>
      <c r="U136" s="99"/>
    </row>
    <row r="137" spans="1:21" ht="38.25" outlineLevel="1" x14ac:dyDescent="0.25">
      <c r="A137" s="96">
        <v>2022</v>
      </c>
      <c r="B137" s="96">
        <v>3</v>
      </c>
      <c r="C137" s="99" t="s">
        <v>977</v>
      </c>
      <c r="D137" s="99"/>
      <c r="E137" s="99"/>
      <c r="F137" s="168" t="s">
        <v>1609</v>
      </c>
      <c r="G137" s="144" t="s">
        <v>1604</v>
      </c>
      <c r="H137" s="144"/>
      <c r="I137" s="145" t="s">
        <v>777</v>
      </c>
      <c r="J137" s="66" t="s">
        <v>31</v>
      </c>
      <c r="K137" s="51" t="s">
        <v>796</v>
      </c>
      <c r="L137" s="163" t="s">
        <v>1864</v>
      </c>
      <c r="M137" s="63" t="s">
        <v>1605</v>
      </c>
      <c r="N137" s="56" t="s">
        <v>1606</v>
      </c>
      <c r="O137" s="63" t="s">
        <v>1607</v>
      </c>
      <c r="P137" s="147" t="s">
        <v>1608</v>
      </c>
      <c r="Q137" s="46" t="s">
        <v>617</v>
      </c>
      <c r="R137" s="61">
        <v>30510</v>
      </c>
      <c r="S137" s="61"/>
      <c r="T137" s="156">
        <v>44075</v>
      </c>
      <c r="U137" s="166" t="s">
        <v>1942</v>
      </c>
    </row>
    <row r="138" spans="1:21" outlineLevel="1" x14ac:dyDescent="0.25">
      <c r="A138" s="96">
        <v>2022</v>
      </c>
      <c r="B138" s="96">
        <v>3</v>
      </c>
      <c r="C138" s="99" t="s">
        <v>972</v>
      </c>
      <c r="D138" s="99"/>
      <c r="E138" s="99"/>
      <c r="F138" s="168" t="s">
        <v>1947</v>
      </c>
      <c r="G138" s="48" t="s">
        <v>1948</v>
      </c>
      <c r="H138" s="48"/>
      <c r="I138" s="148" t="s">
        <v>811</v>
      </c>
      <c r="J138" s="66" t="s">
        <v>31</v>
      </c>
      <c r="K138" s="51" t="s">
        <v>796</v>
      </c>
      <c r="L138" s="59" t="s">
        <v>1713</v>
      </c>
      <c r="M138" s="63" t="s">
        <v>1951</v>
      </c>
      <c r="N138" s="56" t="s">
        <v>1949</v>
      </c>
      <c r="O138" s="60" t="s">
        <v>1950</v>
      </c>
      <c r="P138" s="147">
        <v>44551</v>
      </c>
      <c r="Q138" s="56" t="s">
        <v>1840</v>
      </c>
      <c r="R138" s="61">
        <v>32921</v>
      </c>
      <c r="S138" s="61"/>
      <c r="T138" s="156">
        <v>44652</v>
      </c>
      <c r="U138" s="156"/>
    </row>
    <row r="139" spans="1:21" outlineLevel="1" x14ac:dyDescent="0.25">
      <c r="A139" s="96">
        <v>2022</v>
      </c>
      <c r="B139" s="96">
        <v>4</v>
      </c>
      <c r="C139" s="99" t="s">
        <v>977</v>
      </c>
      <c r="D139" s="99"/>
      <c r="E139" s="99"/>
      <c r="F139" s="287" t="s">
        <v>1952</v>
      </c>
      <c r="G139" s="47" t="s">
        <v>1953</v>
      </c>
      <c r="H139" s="47"/>
      <c r="I139" s="49" t="s">
        <v>777</v>
      </c>
      <c r="J139" s="52"/>
      <c r="K139" s="51" t="s">
        <v>796</v>
      </c>
      <c r="L139" s="52" t="s">
        <v>798</v>
      </c>
      <c r="M139" s="53" t="s">
        <v>1954</v>
      </c>
      <c r="N139" s="49" t="s">
        <v>1957</v>
      </c>
      <c r="O139" s="54">
        <v>385548550</v>
      </c>
      <c r="P139" s="55" t="s">
        <v>1955</v>
      </c>
      <c r="Q139" s="56" t="s">
        <v>1956</v>
      </c>
      <c r="R139" s="57">
        <v>33664</v>
      </c>
      <c r="S139" s="57"/>
      <c r="T139" s="58">
        <v>44656</v>
      </c>
      <c r="U139" s="156"/>
    </row>
    <row r="140" spans="1:21" outlineLevel="1" x14ac:dyDescent="0.25">
      <c r="A140" s="96">
        <v>2022</v>
      </c>
      <c r="B140" s="96">
        <v>4</v>
      </c>
      <c r="C140" s="99" t="s">
        <v>977</v>
      </c>
      <c r="D140" s="99"/>
      <c r="E140" s="99"/>
      <c r="F140" s="287" t="s">
        <v>1958</v>
      </c>
      <c r="G140" s="47" t="s">
        <v>1959</v>
      </c>
      <c r="H140" s="47"/>
      <c r="I140" s="148" t="s">
        <v>811</v>
      </c>
      <c r="J140" s="66" t="s">
        <v>31</v>
      </c>
      <c r="K140" s="51" t="s">
        <v>796</v>
      </c>
      <c r="L140" s="59" t="s">
        <v>1713</v>
      </c>
      <c r="M140" s="63" t="s">
        <v>1960</v>
      </c>
      <c r="N140" s="56" t="s">
        <v>1962</v>
      </c>
      <c r="O140" s="60" t="s">
        <v>1961</v>
      </c>
      <c r="P140" s="147">
        <v>44572</v>
      </c>
      <c r="Q140" s="56" t="s">
        <v>1840</v>
      </c>
      <c r="R140" s="61">
        <v>36963</v>
      </c>
      <c r="S140" s="167"/>
      <c r="T140" s="58">
        <v>44657</v>
      </c>
      <c r="U140" s="156"/>
    </row>
    <row r="141" spans="1:21" outlineLevel="1" x14ac:dyDescent="0.25">
      <c r="A141" s="96">
        <v>2022</v>
      </c>
      <c r="B141" s="96">
        <v>4</v>
      </c>
      <c r="C141" s="99" t="s">
        <v>980</v>
      </c>
      <c r="D141" s="99"/>
      <c r="E141" s="99"/>
      <c r="F141" s="287" t="s">
        <v>1968</v>
      </c>
      <c r="G141" s="47" t="s">
        <v>1969</v>
      </c>
      <c r="H141" s="47"/>
      <c r="I141" s="168" t="s">
        <v>777</v>
      </c>
      <c r="J141" s="66" t="s">
        <v>31</v>
      </c>
      <c r="K141" s="51" t="s">
        <v>796</v>
      </c>
      <c r="L141" s="169" t="s">
        <v>1866</v>
      </c>
      <c r="M141" s="170" t="s">
        <v>1971</v>
      </c>
      <c r="N141" s="48" t="s">
        <v>1972</v>
      </c>
      <c r="O141" s="171" t="s">
        <v>1970</v>
      </c>
      <c r="P141" s="55">
        <v>44538</v>
      </c>
      <c r="Q141" s="56" t="s">
        <v>1840</v>
      </c>
      <c r="R141" s="172">
        <v>31139</v>
      </c>
      <c r="S141" s="172"/>
      <c r="T141" s="64">
        <v>44658</v>
      </c>
      <c r="U141" s="156"/>
    </row>
    <row r="142" spans="1:21" outlineLevel="1" x14ac:dyDescent="0.25">
      <c r="A142" s="96">
        <v>2022</v>
      </c>
      <c r="B142" s="96">
        <v>4</v>
      </c>
      <c r="C142" s="99" t="s">
        <v>980</v>
      </c>
      <c r="D142" s="99"/>
      <c r="E142" s="99"/>
      <c r="F142" s="287" t="s">
        <v>1964</v>
      </c>
      <c r="G142" s="47" t="s">
        <v>1963</v>
      </c>
      <c r="H142" s="47"/>
      <c r="I142" s="49" t="s">
        <v>811</v>
      </c>
      <c r="J142" s="66" t="s">
        <v>31</v>
      </c>
      <c r="K142" s="51" t="s">
        <v>796</v>
      </c>
      <c r="L142" s="52" t="s">
        <v>1844</v>
      </c>
      <c r="M142" s="53" t="s">
        <v>1965</v>
      </c>
      <c r="N142" s="46" t="s">
        <v>1966</v>
      </c>
      <c r="O142" s="53" t="s">
        <v>1967</v>
      </c>
      <c r="P142" s="55">
        <v>44502</v>
      </c>
      <c r="Q142" s="56" t="s">
        <v>1840</v>
      </c>
      <c r="R142" s="57">
        <v>35309</v>
      </c>
      <c r="S142" s="57"/>
      <c r="T142" s="58">
        <v>44660</v>
      </c>
      <c r="U142" s="156"/>
    </row>
    <row r="143" spans="1:21" outlineLevel="1" x14ac:dyDescent="0.25">
      <c r="A143" s="96">
        <v>2022</v>
      </c>
      <c r="B143" s="96">
        <v>4</v>
      </c>
      <c r="C143" s="99" t="s">
        <v>1007</v>
      </c>
      <c r="D143" s="99"/>
      <c r="E143" s="99"/>
      <c r="F143" s="287" t="s">
        <v>1973</v>
      </c>
      <c r="G143" s="47" t="s">
        <v>1974</v>
      </c>
      <c r="H143" s="47"/>
      <c r="I143" s="49" t="s">
        <v>777</v>
      </c>
      <c r="J143" s="50"/>
      <c r="K143" s="51" t="s">
        <v>796</v>
      </c>
      <c r="L143" s="52" t="s">
        <v>801</v>
      </c>
      <c r="M143" s="53" t="s">
        <v>1977</v>
      </c>
      <c r="N143" s="56" t="s">
        <v>1976</v>
      </c>
      <c r="O143" s="60" t="s">
        <v>1975</v>
      </c>
      <c r="P143" s="55">
        <v>39608</v>
      </c>
      <c r="Q143" s="46" t="s">
        <v>887</v>
      </c>
      <c r="R143" s="61">
        <v>33222</v>
      </c>
      <c r="S143" s="61"/>
      <c r="T143" s="156">
        <v>44663</v>
      </c>
      <c r="U143" s="156"/>
    </row>
    <row r="144" spans="1:21" outlineLevel="1" x14ac:dyDescent="0.25">
      <c r="A144" s="96">
        <v>2022</v>
      </c>
      <c r="B144" s="96">
        <v>4</v>
      </c>
      <c r="C144" s="99" t="s">
        <v>972</v>
      </c>
      <c r="D144" s="99"/>
      <c r="E144" s="99"/>
      <c r="F144" s="287" t="s">
        <v>1983</v>
      </c>
      <c r="G144" s="47" t="s">
        <v>1978</v>
      </c>
      <c r="H144" s="47"/>
      <c r="I144" s="49" t="s">
        <v>811</v>
      </c>
      <c r="J144" s="66" t="s">
        <v>31</v>
      </c>
      <c r="K144" s="51" t="s">
        <v>796</v>
      </c>
      <c r="L144" s="52" t="s">
        <v>1844</v>
      </c>
      <c r="M144" s="53" t="s">
        <v>1980</v>
      </c>
      <c r="N144" s="46" t="s">
        <v>1979</v>
      </c>
      <c r="O144" s="53" t="s">
        <v>1981</v>
      </c>
      <c r="P144" s="55">
        <v>44269</v>
      </c>
      <c r="Q144" s="56" t="s">
        <v>85</v>
      </c>
      <c r="R144" s="57" t="s">
        <v>1982</v>
      </c>
      <c r="S144" s="57" t="s">
        <v>964</v>
      </c>
      <c r="T144" s="58">
        <v>44673</v>
      </c>
      <c r="U144" s="156"/>
    </row>
    <row r="145" spans="1:21" outlineLevel="1" x14ac:dyDescent="0.25">
      <c r="A145" s="96">
        <v>2022</v>
      </c>
      <c r="B145" s="96">
        <v>5</v>
      </c>
      <c r="C145" s="99" t="s">
        <v>977</v>
      </c>
      <c r="D145" s="99"/>
      <c r="E145" s="99"/>
      <c r="F145" s="287" t="s">
        <v>1996</v>
      </c>
      <c r="G145" s="47" t="s">
        <v>1997</v>
      </c>
      <c r="H145" s="47"/>
      <c r="I145" s="49" t="s">
        <v>811</v>
      </c>
      <c r="J145" s="66" t="s">
        <v>31</v>
      </c>
      <c r="K145" s="51" t="s">
        <v>796</v>
      </c>
      <c r="L145" s="52" t="s">
        <v>1844</v>
      </c>
      <c r="M145" s="53" t="s">
        <v>1993</v>
      </c>
      <c r="N145" s="46" t="s">
        <v>1995</v>
      </c>
      <c r="O145" s="54">
        <v>272867979</v>
      </c>
      <c r="P145" s="55">
        <v>42905</v>
      </c>
      <c r="Q145" s="56" t="s">
        <v>916</v>
      </c>
      <c r="R145" s="57">
        <v>37040</v>
      </c>
      <c r="S145" s="61" t="s">
        <v>1946</v>
      </c>
      <c r="T145" s="58">
        <v>44685</v>
      </c>
      <c r="U145" s="156"/>
    </row>
    <row r="146" spans="1:21" outlineLevel="1" x14ac:dyDescent="0.25">
      <c r="A146" s="96">
        <v>2022</v>
      </c>
      <c r="B146" s="96">
        <v>5</v>
      </c>
      <c r="C146" s="99" t="s">
        <v>977</v>
      </c>
      <c r="D146" s="99"/>
      <c r="E146" s="99"/>
      <c r="F146" s="287" t="s">
        <v>1984</v>
      </c>
      <c r="G146" s="47" t="s">
        <v>1985</v>
      </c>
      <c r="H146" s="47"/>
      <c r="I146" s="49" t="s">
        <v>777</v>
      </c>
      <c r="J146" s="50" t="s">
        <v>31</v>
      </c>
      <c r="K146" s="51" t="s">
        <v>796</v>
      </c>
      <c r="L146" s="52" t="s">
        <v>798</v>
      </c>
      <c r="M146" s="53" t="s">
        <v>1986</v>
      </c>
      <c r="N146" s="49" t="s">
        <v>1987</v>
      </c>
      <c r="O146" s="54">
        <v>79192008162</v>
      </c>
      <c r="P146" s="55">
        <v>44522</v>
      </c>
      <c r="Q146" s="46" t="s">
        <v>1097</v>
      </c>
      <c r="R146" s="57">
        <v>33674</v>
      </c>
      <c r="S146" s="57" t="s">
        <v>1946</v>
      </c>
      <c r="T146" s="58">
        <v>44688</v>
      </c>
      <c r="U146" s="156"/>
    </row>
    <row r="147" spans="1:21" outlineLevel="1" x14ac:dyDescent="0.25">
      <c r="A147" s="96">
        <v>2022</v>
      </c>
      <c r="B147" s="96">
        <v>5</v>
      </c>
      <c r="C147" s="99" t="s">
        <v>1007</v>
      </c>
      <c r="D147" s="99"/>
      <c r="E147" s="99"/>
      <c r="F147" s="287" t="s">
        <v>1998</v>
      </c>
      <c r="G147" s="47" t="s">
        <v>1999</v>
      </c>
      <c r="H147" s="47"/>
      <c r="I147" s="148" t="s">
        <v>811</v>
      </c>
      <c r="J147" s="66" t="s">
        <v>31</v>
      </c>
      <c r="K147" s="51" t="s">
        <v>796</v>
      </c>
      <c r="L147" s="149" t="s">
        <v>1583</v>
      </c>
      <c r="M147" s="63" t="s">
        <v>2000</v>
      </c>
      <c r="N147" s="56" t="s">
        <v>2001</v>
      </c>
      <c r="O147" s="63" t="s">
        <v>2002</v>
      </c>
      <c r="P147" s="55">
        <v>42640</v>
      </c>
      <c r="Q147" s="56" t="s">
        <v>1840</v>
      </c>
      <c r="R147" s="61">
        <v>32321</v>
      </c>
      <c r="S147" s="68" t="s">
        <v>964</v>
      </c>
      <c r="T147" s="156">
        <v>44700</v>
      </c>
      <c r="U147" s="156"/>
    </row>
    <row r="148" spans="1:21" outlineLevel="1" x14ac:dyDescent="0.25">
      <c r="A148" s="96">
        <v>2022</v>
      </c>
      <c r="B148" s="96">
        <v>6</v>
      </c>
      <c r="C148" s="99" t="s">
        <v>977</v>
      </c>
      <c r="D148" s="99"/>
      <c r="E148" s="99"/>
      <c r="F148" s="287" t="s">
        <v>2003</v>
      </c>
      <c r="G148" s="47" t="s">
        <v>2004</v>
      </c>
      <c r="H148" s="47"/>
      <c r="I148" s="49" t="s">
        <v>777</v>
      </c>
      <c r="J148" s="50"/>
      <c r="K148" s="51" t="s">
        <v>796</v>
      </c>
      <c r="L148" s="52" t="s">
        <v>801</v>
      </c>
      <c r="M148" s="53" t="s">
        <v>2005</v>
      </c>
      <c r="N148" s="56" t="s">
        <v>2006</v>
      </c>
      <c r="O148" s="60" t="s">
        <v>2007</v>
      </c>
      <c r="P148" s="55">
        <v>44522</v>
      </c>
      <c r="Q148" s="56" t="s">
        <v>1840</v>
      </c>
      <c r="R148" s="61">
        <v>32243</v>
      </c>
      <c r="S148" s="57" t="s">
        <v>1946</v>
      </c>
      <c r="T148" s="58">
        <v>44709</v>
      </c>
      <c r="U148" s="156"/>
    </row>
    <row r="149" spans="1:21" outlineLevel="1" x14ac:dyDescent="0.25">
      <c r="A149" s="96">
        <v>2022</v>
      </c>
      <c r="B149" s="96">
        <v>6</v>
      </c>
      <c r="C149" s="99" t="s">
        <v>977</v>
      </c>
      <c r="D149" s="99"/>
      <c r="E149" s="99"/>
      <c r="F149" s="168" t="s">
        <v>2008</v>
      </c>
      <c r="G149" s="47" t="s">
        <v>2009</v>
      </c>
      <c r="H149" s="47"/>
      <c r="I149" s="148" t="s">
        <v>811</v>
      </c>
      <c r="J149" s="66"/>
      <c r="K149" s="51" t="s">
        <v>796</v>
      </c>
      <c r="L149" s="149" t="s">
        <v>1583</v>
      </c>
      <c r="M149" s="63" t="s">
        <v>2010</v>
      </c>
      <c r="N149" s="56" t="s">
        <v>2011</v>
      </c>
      <c r="O149" s="60" t="s">
        <v>2012</v>
      </c>
      <c r="P149" s="55">
        <v>44440</v>
      </c>
      <c r="Q149" s="56" t="s">
        <v>1840</v>
      </c>
      <c r="R149" s="61">
        <v>33198</v>
      </c>
      <c r="S149" s="68" t="s">
        <v>964</v>
      </c>
      <c r="T149" s="156">
        <v>44713</v>
      </c>
      <c r="U149" s="156"/>
    </row>
    <row r="150" spans="1:21" outlineLevel="1" x14ac:dyDescent="0.25">
      <c r="A150" s="96">
        <v>2022</v>
      </c>
      <c r="B150" s="96">
        <v>7</v>
      </c>
      <c r="C150" s="99" t="s">
        <v>980</v>
      </c>
      <c r="D150" s="99"/>
      <c r="E150" s="99"/>
      <c r="F150" s="287" t="s">
        <v>2014</v>
      </c>
      <c r="G150" s="47" t="s">
        <v>2015</v>
      </c>
      <c r="H150" s="47"/>
      <c r="I150" s="49" t="s">
        <v>777</v>
      </c>
      <c r="J150" s="50" t="s">
        <v>31</v>
      </c>
      <c r="K150" s="51" t="s">
        <v>796</v>
      </c>
      <c r="L150" s="52" t="s">
        <v>801</v>
      </c>
      <c r="M150" s="53" t="s">
        <v>2016</v>
      </c>
      <c r="N150" s="56" t="s">
        <v>2018</v>
      </c>
      <c r="O150" s="60" t="s">
        <v>2017</v>
      </c>
      <c r="P150" s="55">
        <v>41401</v>
      </c>
      <c r="Q150" s="46" t="s">
        <v>887</v>
      </c>
      <c r="R150" s="61">
        <v>34016</v>
      </c>
      <c r="S150" s="57" t="s">
        <v>1946</v>
      </c>
      <c r="T150" s="58">
        <v>44750</v>
      </c>
      <c r="U150" s="156"/>
    </row>
    <row r="151" spans="1:21" outlineLevel="1" x14ac:dyDescent="0.25">
      <c r="A151" s="96">
        <v>2022</v>
      </c>
      <c r="B151" s="96">
        <v>7</v>
      </c>
      <c r="C151" s="99" t="s">
        <v>1007</v>
      </c>
      <c r="D151" s="99"/>
      <c r="E151" s="99"/>
      <c r="F151" s="287" t="s">
        <v>2021</v>
      </c>
      <c r="G151" s="47" t="s">
        <v>2019</v>
      </c>
      <c r="H151" s="47"/>
      <c r="I151" s="49" t="s">
        <v>777</v>
      </c>
      <c r="J151" s="50" t="s">
        <v>31</v>
      </c>
      <c r="K151" s="51" t="s">
        <v>796</v>
      </c>
      <c r="L151" s="52" t="s">
        <v>801</v>
      </c>
      <c r="M151" s="53"/>
      <c r="N151" s="56" t="s">
        <v>2020</v>
      </c>
      <c r="O151" s="60">
        <v>301680865</v>
      </c>
      <c r="P151" s="55">
        <v>41822</v>
      </c>
      <c r="Q151" s="46" t="s">
        <v>887</v>
      </c>
      <c r="R151" s="61">
        <v>35797</v>
      </c>
      <c r="S151" s="57" t="s">
        <v>1946</v>
      </c>
      <c r="T151" s="58">
        <v>44761</v>
      </c>
      <c r="U151" s="156"/>
    </row>
    <row r="152" spans="1:21" outlineLevel="1" x14ac:dyDescent="0.25">
      <c r="A152" s="96">
        <v>2022</v>
      </c>
      <c r="B152" s="96">
        <v>7</v>
      </c>
      <c r="C152" s="99" t="s">
        <v>1007</v>
      </c>
      <c r="D152" s="99"/>
      <c r="E152" s="99"/>
      <c r="F152" s="287" t="s">
        <v>2035</v>
      </c>
      <c r="G152" s="47" t="s">
        <v>2022</v>
      </c>
      <c r="H152" s="47"/>
      <c r="I152" s="145" t="s">
        <v>811</v>
      </c>
      <c r="J152" s="52" t="s">
        <v>1344</v>
      </c>
      <c r="K152" s="51" t="s">
        <v>796</v>
      </c>
      <c r="L152" s="59" t="s">
        <v>1892</v>
      </c>
      <c r="M152" s="63" t="s">
        <v>2024</v>
      </c>
      <c r="N152" s="56" t="s">
        <v>2025</v>
      </c>
      <c r="O152" s="63" t="s">
        <v>2026</v>
      </c>
      <c r="P152" s="55" t="s">
        <v>2027</v>
      </c>
      <c r="Q152" s="56" t="s">
        <v>2028</v>
      </c>
      <c r="R152" s="61" t="s">
        <v>2029</v>
      </c>
      <c r="S152" s="61" t="s">
        <v>1946</v>
      </c>
      <c r="T152" s="156">
        <v>44755</v>
      </c>
      <c r="U152" s="156"/>
    </row>
    <row r="153" spans="1:21" outlineLevel="1" x14ac:dyDescent="0.25">
      <c r="A153" s="96">
        <v>2022</v>
      </c>
      <c r="B153" s="96">
        <v>7</v>
      </c>
      <c r="C153" s="99" t="s">
        <v>1007</v>
      </c>
      <c r="D153" s="99"/>
      <c r="E153" s="99"/>
      <c r="F153" s="287" t="s">
        <v>2036</v>
      </c>
      <c r="G153" s="47" t="s">
        <v>2023</v>
      </c>
      <c r="H153" s="47"/>
      <c r="I153" s="168" t="s">
        <v>777</v>
      </c>
      <c r="J153" s="66" t="s">
        <v>895</v>
      </c>
      <c r="K153" s="51" t="s">
        <v>796</v>
      </c>
      <c r="L153" s="169" t="s">
        <v>1866</v>
      </c>
      <c r="M153" s="170" t="s">
        <v>2030</v>
      </c>
      <c r="N153" s="48" t="s">
        <v>2031</v>
      </c>
      <c r="O153" s="171" t="s">
        <v>2032</v>
      </c>
      <c r="P153" s="55" t="s">
        <v>2033</v>
      </c>
      <c r="Q153" s="56" t="s">
        <v>1918</v>
      </c>
      <c r="R153" s="172" t="s">
        <v>2034</v>
      </c>
      <c r="S153" s="172" t="s">
        <v>964</v>
      </c>
      <c r="T153" s="64">
        <v>44754</v>
      </c>
      <c r="U153" s="156"/>
    </row>
    <row r="154" spans="1:21" outlineLevel="1" x14ac:dyDescent="0.25">
      <c r="A154" s="96">
        <v>2022</v>
      </c>
      <c r="B154" s="96">
        <v>8</v>
      </c>
      <c r="C154" s="99" t="s">
        <v>977</v>
      </c>
      <c r="D154" s="99"/>
      <c r="E154" s="99"/>
      <c r="F154" s="287" t="s">
        <v>2043</v>
      </c>
      <c r="G154" s="47" t="s">
        <v>2044</v>
      </c>
      <c r="H154" s="47"/>
      <c r="I154" s="145" t="s">
        <v>777</v>
      </c>
      <c r="J154" s="50" t="s">
        <v>895</v>
      </c>
      <c r="K154" s="51" t="s">
        <v>796</v>
      </c>
      <c r="L154" s="163" t="s">
        <v>1862</v>
      </c>
      <c r="M154" s="46" t="s">
        <v>2045</v>
      </c>
      <c r="N154" s="46" t="s">
        <v>2046</v>
      </c>
      <c r="O154" s="53" t="s">
        <v>2047</v>
      </c>
      <c r="P154" s="55">
        <v>42563</v>
      </c>
      <c r="Q154" s="46" t="s">
        <v>1918</v>
      </c>
      <c r="R154" s="57">
        <v>32817</v>
      </c>
      <c r="S154" s="61" t="s">
        <v>1946</v>
      </c>
      <c r="T154" s="58" t="s">
        <v>2048</v>
      </c>
      <c r="U154" s="156"/>
    </row>
    <row r="155" spans="1:21" outlineLevel="1" x14ac:dyDescent="0.25">
      <c r="A155" s="96">
        <v>2022</v>
      </c>
      <c r="B155" s="96">
        <v>8</v>
      </c>
      <c r="C155" s="99" t="s">
        <v>980</v>
      </c>
      <c r="D155" s="99"/>
      <c r="E155" s="99"/>
      <c r="F155" s="287" t="s">
        <v>2049</v>
      </c>
      <c r="G155" s="47" t="s">
        <v>2050</v>
      </c>
      <c r="H155" s="47"/>
      <c r="I155" s="148" t="s">
        <v>811</v>
      </c>
      <c r="J155" s="66"/>
      <c r="K155" s="51" t="s">
        <v>796</v>
      </c>
      <c r="L155" s="149" t="s">
        <v>1583</v>
      </c>
      <c r="M155" s="63" t="s">
        <v>2053</v>
      </c>
      <c r="N155" s="48" t="s">
        <v>2051</v>
      </c>
      <c r="O155" s="170" t="s">
        <v>2052</v>
      </c>
      <c r="P155" s="55">
        <v>44440</v>
      </c>
      <c r="Q155" s="56" t="s">
        <v>1840</v>
      </c>
      <c r="R155" s="61">
        <v>35873</v>
      </c>
      <c r="S155" s="68" t="s">
        <v>964</v>
      </c>
      <c r="T155" s="156">
        <v>44783</v>
      </c>
      <c r="U155" s="156"/>
    </row>
    <row r="156" spans="1:21" outlineLevel="1" x14ac:dyDescent="0.25">
      <c r="A156" s="96">
        <v>2022</v>
      </c>
      <c r="B156" s="173">
        <v>9</v>
      </c>
      <c r="C156" s="99" t="s">
        <v>977</v>
      </c>
      <c r="D156" s="99"/>
      <c r="E156" s="99"/>
      <c r="F156" s="168" t="s">
        <v>2054</v>
      </c>
      <c r="G156" s="48" t="s">
        <v>2055</v>
      </c>
      <c r="H156" s="48"/>
      <c r="I156" s="148" t="s">
        <v>811</v>
      </c>
      <c r="J156" s="66"/>
      <c r="K156" s="51" t="s">
        <v>796</v>
      </c>
      <c r="L156" s="149" t="s">
        <v>1580</v>
      </c>
      <c r="M156" s="63" t="s">
        <v>2058</v>
      </c>
      <c r="N156" s="56" t="s">
        <v>2056</v>
      </c>
      <c r="O156" s="60" t="s">
        <v>2057</v>
      </c>
      <c r="P156" s="55">
        <v>44296</v>
      </c>
      <c r="Q156" s="56" t="s">
        <v>1840</v>
      </c>
      <c r="R156" s="61">
        <v>35204</v>
      </c>
      <c r="S156" s="68" t="s">
        <v>964</v>
      </c>
      <c r="T156" s="156">
        <v>44803</v>
      </c>
      <c r="U156" s="156"/>
    </row>
    <row r="157" spans="1:21" outlineLevel="1" x14ac:dyDescent="0.25">
      <c r="A157" s="96">
        <v>2022</v>
      </c>
      <c r="B157" s="173">
        <v>9</v>
      </c>
      <c r="C157" s="99" t="s">
        <v>972</v>
      </c>
      <c r="D157" s="99"/>
      <c r="E157" s="99"/>
      <c r="F157" s="168" t="s">
        <v>2059</v>
      </c>
      <c r="G157" s="48" t="s">
        <v>2060</v>
      </c>
      <c r="H157" s="47"/>
      <c r="I157" s="49" t="s">
        <v>777</v>
      </c>
      <c r="J157" s="50"/>
      <c r="K157" s="51" t="s">
        <v>796</v>
      </c>
      <c r="L157" s="52" t="s">
        <v>1467</v>
      </c>
      <c r="M157" s="53" t="s">
        <v>2063</v>
      </c>
      <c r="N157" s="46" t="s">
        <v>2062</v>
      </c>
      <c r="O157" s="53" t="s">
        <v>2061</v>
      </c>
      <c r="P157" s="55">
        <v>44780</v>
      </c>
      <c r="Q157" s="56" t="s">
        <v>928</v>
      </c>
      <c r="R157" s="57">
        <v>33836</v>
      </c>
      <c r="S157" s="57" t="s">
        <v>1946</v>
      </c>
      <c r="T157" s="58">
        <v>44831</v>
      </c>
      <c r="U157" s="156"/>
    </row>
    <row r="158" spans="1:21" outlineLevel="1" x14ac:dyDescent="0.25">
      <c r="A158" s="96">
        <v>2022</v>
      </c>
      <c r="B158" s="173">
        <v>10</v>
      </c>
      <c r="C158" s="99" t="s">
        <v>977</v>
      </c>
      <c r="D158" s="99"/>
      <c r="E158" s="99"/>
      <c r="F158" s="168" t="s">
        <v>2064</v>
      </c>
      <c r="G158" s="48" t="s">
        <v>2065</v>
      </c>
      <c r="H158" s="48"/>
      <c r="I158" s="148" t="s">
        <v>811</v>
      </c>
      <c r="J158" s="66"/>
      <c r="K158" s="51" t="s">
        <v>796</v>
      </c>
      <c r="L158" s="149" t="s">
        <v>1583</v>
      </c>
      <c r="M158" s="63" t="s">
        <v>2066</v>
      </c>
      <c r="N158" s="48" t="s">
        <v>2067</v>
      </c>
      <c r="O158" s="170" t="s">
        <v>2068</v>
      </c>
      <c r="P158" s="55" t="s">
        <v>2069</v>
      </c>
      <c r="Q158" s="56" t="s">
        <v>928</v>
      </c>
      <c r="R158" s="61">
        <v>36475</v>
      </c>
      <c r="S158" s="61" t="s">
        <v>1946</v>
      </c>
      <c r="T158" s="156">
        <v>44835</v>
      </c>
      <c r="U158" s="156"/>
    </row>
    <row r="159" spans="1:21" outlineLevel="1" x14ac:dyDescent="0.25">
      <c r="A159" s="96">
        <v>2022</v>
      </c>
      <c r="B159" s="173">
        <v>10</v>
      </c>
      <c r="C159" s="99" t="s">
        <v>980</v>
      </c>
      <c r="D159" s="99"/>
      <c r="E159" s="99"/>
      <c r="F159" s="168" t="s">
        <v>2070</v>
      </c>
      <c r="G159" s="48" t="s">
        <v>2071</v>
      </c>
      <c r="H159" s="48"/>
      <c r="I159" s="145" t="s">
        <v>777</v>
      </c>
      <c r="J159" s="50" t="s">
        <v>2075</v>
      </c>
      <c r="K159" s="51" t="s">
        <v>796</v>
      </c>
      <c r="L159" s="163" t="s">
        <v>1862</v>
      </c>
      <c r="M159" s="46" t="s">
        <v>2072</v>
      </c>
      <c r="N159" s="46" t="s">
        <v>2074</v>
      </c>
      <c r="O159" s="53" t="s">
        <v>2073</v>
      </c>
      <c r="P159" s="55">
        <v>44387</v>
      </c>
      <c r="Q159" s="56" t="s">
        <v>928</v>
      </c>
      <c r="R159" s="57">
        <v>35632</v>
      </c>
      <c r="S159" s="61" t="s">
        <v>964</v>
      </c>
      <c r="T159" s="58">
        <v>44842</v>
      </c>
      <c r="U159" s="156"/>
    </row>
    <row r="160" spans="1:21" outlineLevel="1" x14ac:dyDescent="0.25">
      <c r="A160" s="96">
        <v>2022</v>
      </c>
      <c r="B160" s="173">
        <v>11</v>
      </c>
      <c r="C160" s="99" t="s">
        <v>977</v>
      </c>
      <c r="D160" s="99"/>
      <c r="E160" s="99"/>
      <c r="F160" s="168" t="s">
        <v>2078</v>
      </c>
      <c r="G160" s="48" t="s">
        <v>1478</v>
      </c>
      <c r="H160" s="47"/>
      <c r="I160" s="49" t="s">
        <v>777</v>
      </c>
      <c r="J160" s="50"/>
      <c r="K160" s="51" t="s">
        <v>796</v>
      </c>
      <c r="L160" s="52" t="s">
        <v>1467</v>
      </c>
      <c r="M160" s="53" t="s">
        <v>2076</v>
      </c>
      <c r="N160" s="46" t="s">
        <v>2077</v>
      </c>
      <c r="O160" s="53" t="s">
        <v>1480</v>
      </c>
      <c r="P160" s="55">
        <v>42726</v>
      </c>
      <c r="Q160" s="56" t="s">
        <v>928</v>
      </c>
      <c r="R160" s="57">
        <v>33704</v>
      </c>
      <c r="S160" s="61" t="s">
        <v>1946</v>
      </c>
      <c r="T160" s="58">
        <v>44866</v>
      </c>
      <c r="U160" s="156"/>
    </row>
    <row r="161" spans="1:21" outlineLevel="1" x14ac:dyDescent="0.25">
      <c r="A161" s="96">
        <v>2022</v>
      </c>
      <c r="B161" s="173">
        <v>11</v>
      </c>
      <c r="C161" s="99" t="s">
        <v>1007</v>
      </c>
      <c r="D161" s="99"/>
      <c r="E161" s="99"/>
      <c r="F161" s="168" t="s">
        <v>2080</v>
      </c>
      <c r="G161" s="48" t="s">
        <v>2081</v>
      </c>
      <c r="H161" s="48"/>
      <c r="I161" s="168" t="s">
        <v>777</v>
      </c>
      <c r="J161" s="66"/>
      <c r="K161" s="51" t="s">
        <v>796</v>
      </c>
      <c r="L161" s="169" t="s">
        <v>1866</v>
      </c>
      <c r="M161" s="170" t="s">
        <v>2085</v>
      </c>
      <c r="N161" s="48" t="s">
        <v>2084</v>
      </c>
      <c r="O161" s="171" t="s">
        <v>2083</v>
      </c>
      <c r="P161" s="55">
        <v>43978</v>
      </c>
      <c r="Q161" s="56" t="s">
        <v>1840</v>
      </c>
      <c r="R161" s="172">
        <v>36115</v>
      </c>
      <c r="S161" s="61" t="s">
        <v>1946</v>
      </c>
      <c r="T161" s="64">
        <v>44877</v>
      </c>
      <c r="U161" s="156"/>
    </row>
    <row r="162" spans="1:21" outlineLevel="1" x14ac:dyDescent="0.25">
      <c r="A162" s="96">
        <v>2022</v>
      </c>
      <c r="B162" s="173">
        <v>11</v>
      </c>
      <c r="C162" s="99" t="s">
        <v>1007</v>
      </c>
      <c r="D162" s="99"/>
      <c r="E162" s="99"/>
      <c r="F162" s="168" t="s">
        <v>2079</v>
      </c>
      <c r="G162" s="48" t="s">
        <v>1716</v>
      </c>
      <c r="H162" s="47"/>
      <c r="I162" s="49" t="s">
        <v>777</v>
      </c>
      <c r="J162" s="50"/>
      <c r="K162" s="51" t="s">
        <v>796</v>
      </c>
      <c r="L162" s="52" t="s">
        <v>1467</v>
      </c>
      <c r="M162" s="53" t="s">
        <v>1719</v>
      </c>
      <c r="N162" s="46" t="s">
        <v>2086</v>
      </c>
      <c r="O162" s="53" t="s">
        <v>1718</v>
      </c>
      <c r="P162" s="55">
        <v>44808</v>
      </c>
      <c r="Q162" s="56" t="s">
        <v>928</v>
      </c>
      <c r="R162" s="57">
        <v>34851</v>
      </c>
      <c r="S162" s="57" t="s">
        <v>964</v>
      </c>
      <c r="T162" s="58">
        <v>44883</v>
      </c>
      <c r="U162" s="46"/>
    </row>
    <row r="163" spans="1:21" outlineLevel="1" x14ac:dyDescent="0.25">
      <c r="A163" s="96">
        <v>2022</v>
      </c>
      <c r="B163" s="173">
        <v>12</v>
      </c>
      <c r="C163" s="99" t="s">
        <v>977</v>
      </c>
      <c r="D163" s="99"/>
      <c r="E163" s="99"/>
      <c r="F163" s="168" t="s">
        <v>2089</v>
      </c>
      <c r="G163" s="48" t="s">
        <v>1428</v>
      </c>
      <c r="H163" s="47"/>
      <c r="I163" s="49" t="s">
        <v>811</v>
      </c>
      <c r="J163" s="50"/>
      <c r="K163" s="51" t="s">
        <v>796</v>
      </c>
      <c r="L163" s="52" t="s">
        <v>1580</v>
      </c>
      <c r="M163" s="53" t="s">
        <v>1669</v>
      </c>
      <c r="N163" s="46" t="s">
        <v>1429</v>
      </c>
      <c r="O163" s="53" t="s">
        <v>2087</v>
      </c>
      <c r="P163" s="55">
        <v>44512</v>
      </c>
      <c r="Q163" s="56" t="s">
        <v>1840</v>
      </c>
      <c r="R163" s="57">
        <v>32983</v>
      </c>
      <c r="S163" s="61" t="s">
        <v>1946</v>
      </c>
      <c r="T163" s="58">
        <v>44896</v>
      </c>
      <c r="U163" s="156"/>
    </row>
    <row r="164" spans="1:21" ht="38.25" outlineLevel="1" x14ac:dyDescent="0.25">
      <c r="A164" s="96">
        <v>2022</v>
      </c>
      <c r="B164" s="174">
        <v>12</v>
      </c>
      <c r="C164" s="99" t="s">
        <v>977</v>
      </c>
      <c r="D164" s="99"/>
      <c r="E164" s="99"/>
      <c r="F164" s="168" t="s">
        <v>1771</v>
      </c>
      <c r="G164" s="48" t="s">
        <v>1772</v>
      </c>
      <c r="H164" s="48"/>
      <c r="I164" s="145" t="s">
        <v>777</v>
      </c>
      <c r="J164" s="50"/>
      <c r="K164" s="51" t="s">
        <v>796</v>
      </c>
      <c r="L164" s="163" t="s">
        <v>1862</v>
      </c>
      <c r="M164" s="46" t="s">
        <v>1775</v>
      </c>
      <c r="N164" s="46" t="s">
        <v>1773</v>
      </c>
      <c r="O164" s="53" t="s">
        <v>1774</v>
      </c>
      <c r="P164" s="55">
        <v>40103</v>
      </c>
      <c r="Q164" s="56" t="s">
        <v>1521</v>
      </c>
      <c r="R164" s="57">
        <v>31985</v>
      </c>
      <c r="S164" s="61" t="s">
        <v>1946</v>
      </c>
      <c r="T164" s="58">
        <v>44313</v>
      </c>
      <c r="U164" s="175" t="s">
        <v>2088</v>
      </c>
    </row>
    <row r="165" spans="1:21" x14ac:dyDescent="0.25">
      <c r="A165" s="96">
        <v>2023</v>
      </c>
      <c r="B165" s="174">
        <v>1</v>
      </c>
      <c r="C165" s="99" t="s">
        <v>980</v>
      </c>
      <c r="D165" s="99"/>
      <c r="E165" s="99"/>
      <c r="F165" s="176" t="s">
        <v>2090</v>
      </c>
      <c r="G165" s="48" t="s">
        <v>2094</v>
      </c>
      <c r="H165" s="48"/>
      <c r="I165" s="148" t="s">
        <v>811</v>
      </c>
      <c r="J165" s="66"/>
      <c r="K165" s="51" t="s">
        <v>796</v>
      </c>
      <c r="L165" s="149" t="s">
        <v>1583</v>
      </c>
      <c r="M165" s="63" t="s">
        <v>2091</v>
      </c>
      <c r="N165" s="48" t="s">
        <v>2093</v>
      </c>
      <c r="O165" s="170" t="s">
        <v>2092</v>
      </c>
      <c r="P165" s="55">
        <v>44552</v>
      </c>
      <c r="Q165" s="56" t="s">
        <v>1840</v>
      </c>
      <c r="R165" s="61">
        <v>33285</v>
      </c>
      <c r="S165" s="68" t="s">
        <v>964</v>
      </c>
      <c r="T165" s="156">
        <v>44943</v>
      </c>
      <c r="U165" s="156"/>
    </row>
    <row r="166" spans="1:21" x14ac:dyDescent="0.25">
      <c r="A166" s="96">
        <v>2023</v>
      </c>
      <c r="B166" s="174">
        <v>2</v>
      </c>
      <c r="C166" s="99" t="s">
        <v>980</v>
      </c>
      <c r="D166" s="99"/>
      <c r="E166" s="99"/>
      <c r="F166" s="176" t="s">
        <v>2095</v>
      </c>
      <c r="G166" s="48" t="s">
        <v>2096</v>
      </c>
      <c r="H166" s="48"/>
      <c r="I166" s="148" t="s">
        <v>811</v>
      </c>
      <c r="J166" s="66"/>
      <c r="K166" s="51" t="s">
        <v>796</v>
      </c>
      <c r="L166" s="149" t="s">
        <v>1583</v>
      </c>
      <c r="M166" s="63" t="s">
        <v>2097</v>
      </c>
      <c r="N166" s="48" t="s">
        <v>2098</v>
      </c>
      <c r="O166" s="170" t="s">
        <v>2099</v>
      </c>
      <c r="P166" s="55">
        <v>44599</v>
      </c>
      <c r="Q166" s="56" t="s">
        <v>1840</v>
      </c>
      <c r="R166" s="61">
        <v>36470</v>
      </c>
      <c r="S166" s="68" t="s">
        <v>964</v>
      </c>
      <c r="T166" s="156">
        <v>44960</v>
      </c>
      <c r="U166" s="156"/>
    </row>
    <row r="167" spans="1:21" x14ac:dyDescent="0.25">
      <c r="A167" s="96">
        <v>2023</v>
      </c>
      <c r="B167" s="174">
        <v>2</v>
      </c>
      <c r="C167" s="99" t="s">
        <v>1007</v>
      </c>
      <c r="D167" s="99"/>
      <c r="E167" s="99"/>
      <c r="F167" s="49" t="s">
        <v>2100</v>
      </c>
      <c r="G167" s="46" t="s">
        <v>2101</v>
      </c>
      <c r="H167" s="46"/>
      <c r="I167" s="168" t="s">
        <v>777</v>
      </c>
      <c r="J167" s="66"/>
      <c r="K167" s="51" t="s">
        <v>796</v>
      </c>
      <c r="L167" s="169" t="s">
        <v>1866</v>
      </c>
      <c r="M167" s="170" t="s">
        <v>2102</v>
      </c>
      <c r="N167" s="48" t="s">
        <v>2103</v>
      </c>
      <c r="O167" s="171" t="s">
        <v>2104</v>
      </c>
      <c r="P167" s="55">
        <v>44933</v>
      </c>
      <c r="Q167" s="56" t="s">
        <v>1840</v>
      </c>
      <c r="R167" s="172">
        <v>31625</v>
      </c>
      <c r="S167" s="61" t="s">
        <v>1946</v>
      </c>
      <c r="T167" s="64">
        <v>44973</v>
      </c>
      <c r="U167" s="156"/>
    </row>
    <row r="168" spans="1:21" x14ac:dyDescent="0.25">
      <c r="A168" s="96">
        <v>2023</v>
      </c>
      <c r="B168" s="174">
        <v>3</v>
      </c>
      <c r="C168" s="99" t="s">
        <v>977</v>
      </c>
      <c r="D168" s="99"/>
      <c r="E168" s="99"/>
      <c r="F168" s="49" t="s">
        <v>2105</v>
      </c>
      <c r="G168" s="46" t="s">
        <v>2106</v>
      </c>
      <c r="H168" s="46"/>
      <c r="I168" s="168" t="s">
        <v>777</v>
      </c>
      <c r="J168" s="66" t="s">
        <v>31</v>
      </c>
      <c r="K168" s="51" t="s">
        <v>796</v>
      </c>
      <c r="L168" s="169" t="s">
        <v>1866</v>
      </c>
      <c r="M168" s="170" t="s">
        <v>2107</v>
      </c>
      <c r="N168" s="48" t="s">
        <v>2108</v>
      </c>
      <c r="O168" s="171" t="s">
        <v>2109</v>
      </c>
      <c r="P168" s="55">
        <v>43672</v>
      </c>
      <c r="Q168" s="56" t="s">
        <v>928</v>
      </c>
      <c r="R168" s="172">
        <v>32740</v>
      </c>
      <c r="S168" s="61" t="s">
        <v>1946</v>
      </c>
      <c r="T168" s="64">
        <v>44985</v>
      </c>
      <c r="U168" s="156"/>
    </row>
    <row r="169" spans="1:21" x14ac:dyDescent="0.25">
      <c r="A169" s="96">
        <v>2023</v>
      </c>
      <c r="B169" s="174">
        <v>4</v>
      </c>
      <c r="C169" s="99" t="s">
        <v>977</v>
      </c>
      <c r="D169" s="99"/>
      <c r="E169" s="99"/>
      <c r="F169" s="288" t="s">
        <v>2110</v>
      </c>
      <c r="G169" s="177" t="s">
        <v>2111</v>
      </c>
      <c r="H169" s="177"/>
      <c r="I169" s="168" t="s">
        <v>777</v>
      </c>
      <c r="J169" s="66" t="s">
        <v>31</v>
      </c>
      <c r="K169" s="51" t="s">
        <v>796</v>
      </c>
      <c r="L169" s="169" t="s">
        <v>1866</v>
      </c>
      <c r="M169" s="170" t="s">
        <v>2112</v>
      </c>
      <c r="N169" s="48" t="s">
        <v>2113</v>
      </c>
      <c r="O169" s="171" t="s">
        <v>2114</v>
      </c>
      <c r="P169" s="55">
        <v>44371</v>
      </c>
      <c r="Q169" s="56" t="s">
        <v>1840</v>
      </c>
      <c r="R169" s="172">
        <v>37220</v>
      </c>
      <c r="S169" s="61" t="s">
        <v>964</v>
      </c>
      <c r="T169" s="64">
        <v>45014</v>
      </c>
      <c r="U169" s="156"/>
    </row>
    <row r="170" spans="1:21" x14ac:dyDescent="0.25">
      <c r="A170" s="96">
        <v>2023</v>
      </c>
      <c r="B170" s="174">
        <v>4</v>
      </c>
      <c r="C170" s="99" t="s">
        <v>980</v>
      </c>
      <c r="D170" s="99"/>
      <c r="E170" s="99"/>
      <c r="F170" s="289" t="s">
        <v>2115</v>
      </c>
      <c r="G170" s="178" t="s">
        <v>2116</v>
      </c>
      <c r="H170" s="178"/>
      <c r="I170" s="148" t="s">
        <v>811</v>
      </c>
      <c r="J170" s="66" t="s">
        <v>31</v>
      </c>
      <c r="K170" s="51" t="s">
        <v>796</v>
      </c>
      <c r="L170" s="59" t="s">
        <v>1845</v>
      </c>
      <c r="M170" s="63" t="s">
        <v>2118</v>
      </c>
      <c r="N170" s="56" t="s">
        <v>2119</v>
      </c>
      <c r="O170" s="63" t="s">
        <v>2117</v>
      </c>
      <c r="P170" s="55">
        <v>44418</v>
      </c>
      <c r="Q170" s="56" t="s">
        <v>1840</v>
      </c>
      <c r="R170" s="61">
        <v>36242</v>
      </c>
      <c r="S170" s="61" t="s">
        <v>964</v>
      </c>
      <c r="T170" s="64">
        <v>45021</v>
      </c>
      <c r="U170" s="156"/>
    </row>
    <row r="171" spans="1:21" x14ac:dyDescent="0.25">
      <c r="A171" s="96">
        <v>2023</v>
      </c>
      <c r="B171" s="174">
        <v>4</v>
      </c>
      <c r="C171" s="99" t="s">
        <v>972</v>
      </c>
      <c r="D171" s="99"/>
      <c r="E171" s="99"/>
      <c r="F171" s="168" t="s">
        <v>2123</v>
      </c>
      <c r="G171" s="48" t="s">
        <v>2124</v>
      </c>
      <c r="H171" s="48"/>
      <c r="I171" s="148" t="s">
        <v>811</v>
      </c>
      <c r="J171" s="66" t="s">
        <v>31</v>
      </c>
      <c r="K171" s="51" t="s">
        <v>796</v>
      </c>
      <c r="L171" s="59" t="s">
        <v>2120</v>
      </c>
      <c r="M171" s="63" t="s">
        <v>2125</v>
      </c>
      <c r="N171" s="56" t="s">
        <v>2127</v>
      </c>
      <c r="O171" s="60" t="s">
        <v>2126</v>
      </c>
      <c r="P171" s="55">
        <v>41586</v>
      </c>
      <c r="Q171" s="56" t="s">
        <v>90</v>
      </c>
      <c r="R171" s="61">
        <v>36267</v>
      </c>
      <c r="S171" s="68" t="s">
        <v>964</v>
      </c>
      <c r="T171" s="156">
        <v>45034</v>
      </c>
      <c r="U171" s="156"/>
    </row>
    <row r="172" spans="1:21" x14ac:dyDescent="0.25">
      <c r="A172" s="96">
        <v>2023</v>
      </c>
      <c r="B172" s="174">
        <v>5</v>
      </c>
      <c r="C172" s="99" t="s">
        <v>980</v>
      </c>
      <c r="D172" s="99"/>
      <c r="E172" s="99"/>
      <c r="F172" s="168" t="s">
        <v>2146</v>
      </c>
      <c r="G172" s="48" t="s">
        <v>996</v>
      </c>
      <c r="H172" s="48"/>
      <c r="I172" s="148"/>
      <c r="J172" s="66"/>
      <c r="K172" s="51" t="s">
        <v>2137</v>
      </c>
      <c r="L172" s="59"/>
      <c r="M172" s="63" t="s">
        <v>2130</v>
      </c>
      <c r="N172" s="56"/>
      <c r="O172" s="60"/>
      <c r="P172" s="55"/>
      <c r="Q172" s="56"/>
      <c r="R172" s="61"/>
      <c r="S172" s="68" t="s">
        <v>1946</v>
      </c>
      <c r="T172" s="156">
        <v>45054</v>
      </c>
      <c r="U172" s="156"/>
    </row>
    <row r="173" spans="1:21" x14ac:dyDescent="0.25">
      <c r="A173" s="96">
        <v>2023</v>
      </c>
      <c r="B173" s="174">
        <v>5</v>
      </c>
      <c r="C173" s="99" t="s">
        <v>1007</v>
      </c>
      <c r="D173" s="99"/>
      <c r="E173" s="99"/>
      <c r="F173" s="168" t="s">
        <v>2134</v>
      </c>
      <c r="G173" s="48" t="s">
        <v>2131</v>
      </c>
      <c r="H173" s="48"/>
      <c r="I173" s="148"/>
      <c r="J173" s="66"/>
      <c r="K173" s="51" t="s">
        <v>778</v>
      </c>
      <c r="L173" s="59" t="s">
        <v>2138</v>
      </c>
      <c r="M173" s="63" t="s">
        <v>2139</v>
      </c>
      <c r="N173" s="56"/>
      <c r="O173" s="60"/>
      <c r="P173" s="55"/>
      <c r="Q173" s="56"/>
      <c r="R173" s="61"/>
      <c r="S173" s="68" t="s">
        <v>1946</v>
      </c>
      <c r="T173" s="156">
        <v>45054</v>
      </c>
      <c r="U173" s="156"/>
    </row>
    <row r="174" spans="1:21" x14ac:dyDescent="0.25">
      <c r="A174" s="96">
        <v>2023</v>
      </c>
      <c r="B174" s="174">
        <v>5</v>
      </c>
      <c r="C174" s="99" t="s">
        <v>1007</v>
      </c>
      <c r="D174" s="99"/>
      <c r="E174" s="99"/>
      <c r="F174" s="168" t="s">
        <v>2135</v>
      </c>
      <c r="G174" s="48" t="s">
        <v>2132</v>
      </c>
      <c r="H174" s="48"/>
      <c r="I174" s="148" t="s">
        <v>811</v>
      </c>
      <c r="J174" s="66"/>
      <c r="K174" s="51" t="s">
        <v>796</v>
      </c>
      <c r="L174" s="59" t="s">
        <v>2120</v>
      </c>
      <c r="M174" s="59" t="s">
        <v>2140</v>
      </c>
      <c r="N174" s="56" t="s">
        <v>2141</v>
      </c>
      <c r="O174" s="60" t="s">
        <v>2142</v>
      </c>
      <c r="P174" s="55">
        <v>44522</v>
      </c>
      <c r="Q174" s="56" t="s">
        <v>1840</v>
      </c>
      <c r="R174" s="61">
        <v>33253</v>
      </c>
      <c r="S174" s="68" t="s">
        <v>964</v>
      </c>
      <c r="T174" s="156">
        <v>45060</v>
      </c>
      <c r="U174" s="156"/>
    </row>
    <row r="175" spans="1:21" x14ac:dyDescent="0.25">
      <c r="A175" s="96">
        <v>2023</v>
      </c>
      <c r="B175" s="174">
        <v>5</v>
      </c>
      <c r="C175" s="99" t="s">
        <v>1007</v>
      </c>
      <c r="D175" s="99"/>
      <c r="E175" s="99"/>
      <c r="F175" s="168" t="s">
        <v>2136</v>
      </c>
      <c r="G175" s="48" t="s">
        <v>2133</v>
      </c>
      <c r="H175" s="48"/>
      <c r="I175" s="148" t="s">
        <v>811</v>
      </c>
      <c r="J175" s="66"/>
      <c r="K175" s="51" t="s">
        <v>796</v>
      </c>
      <c r="L175" s="59" t="s">
        <v>1845</v>
      </c>
      <c r="M175" s="63" t="s">
        <v>2143</v>
      </c>
      <c r="N175" s="56" t="s">
        <v>2144</v>
      </c>
      <c r="O175" s="63" t="s">
        <v>2145</v>
      </c>
      <c r="P175" s="55">
        <v>44723</v>
      </c>
      <c r="Q175" s="56" t="s">
        <v>1840</v>
      </c>
      <c r="R175" s="61">
        <v>34873</v>
      </c>
      <c r="S175" s="68" t="s">
        <v>964</v>
      </c>
      <c r="T175" s="64">
        <v>45062</v>
      </c>
      <c r="U175" s="156"/>
    </row>
    <row r="176" spans="1:21" x14ac:dyDescent="0.25">
      <c r="A176" s="96">
        <v>2023</v>
      </c>
      <c r="B176" s="174">
        <v>5</v>
      </c>
      <c r="C176" s="99" t="s">
        <v>972</v>
      </c>
      <c r="D176" s="99"/>
      <c r="E176" s="99"/>
      <c r="F176" s="168" t="s">
        <v>2147</v>
      </c>
      <c r="G176" s="48" t="s">
        <v>2148</v>
      </c>
      <c r="H176" s="48"/>
      <c r="I176" s="148" t="s">
        <v>811</v>
      </c>
      <c r="J176" s="66" t="s">
        <v>31</v>
      </c>
      <c r="K176" s="51" t="s">
        <v>796</v>
      </c>
      <c r="L176" s="59" t="s">
        <v>2120</v>
      </c>
      <c r="M176" s="63" t="s">
        <v>2149</v>
      </c>
      <c r="N176" s="56" t="s">
        <v>2151</v>
      </c>
      <c r="O176" s="60" t="s">
        <v>2150</v>
      </c>
      <c r="P176" s="55">
        <v>44387</v>
      </c>
      <c r="Q176" s="56" t="s">
        <v>1840</v>
      </c>
      <c r="R176" s="61">
        <v>36428</v>
      </c>
      <c r="S176" s="68" t="s">
        <v>964</v>
      </c>
      <c r="T176" s="156">
        <v>45069</v>
      </c>
      <c r="U176" s="156"/>
    </row>
    <row r="177" spans="1:21" x14ac:dyDescent="0.25">
      <c r="A177" s="96">
        <v>2023</v>
      </c>
      <c r="B177" s="174">
        <v>6</v>
      </c>
      <c r="C177" s="99" t="s">
        <v>977</v>
      </c>
      <c r="D177" s="99"/>
      <c r="E177" s="99"/>
      <c r="F177" s="168" t="s">
        <v>2152</v>
      </c>
      <c r="G177" s="48" t="s">
        <v>201</v>
      </c>
      <c r="H177" s="48"/>
      <c r="I177" s="148" t="s">
        <v>777</v>
      </c>
      <c r="J177" s="66"/>
      <c r="K177" s="51" t="s">
        <v>796</v>
      </c>
      <c r="L177" s="59" t="s">
        <v>1468</v>
      </c>
      <c r="M177" s="63" t="s">
        <v>2154</v>
      </c>
      <c r="N177" s="56" t="s">
        <v>1479</v>
      </c>
      <c r="O177" s="60" t="s">
        <v>2153</v>
      </c>
      <c r="P177" s="55">
        <v>44628</v>
      </c>
      <c r="Q177" s="56" t="s">
        <v>928</v>
      </c>
      <c r="R177" s="61">
        <v>37679</v>
      </c>
      <c r="S177" s="68" t="s">
        <v>964</v>
      </c>
      <c r="T177" s="156">
        <v>45078</v>
      </c>
      <c r="U177" s="156"/>
    </row>
    <row r="178" spans="1:21" x14ac:dyDescent="0.25">
      <c r="A178" s="96">
        <v>2023</v>
      </c>
      <c r="B178" s="174">
        <v>6</v>
      </c>
      <c r="C178" s="99" t="s">
        <v>980</v>
      </c>
      <c r="D178" s="99"/>
      <c r="E178" s="99"/>
      <c r="F178" s="168" t="s">
        <v>2156</v>
      </c>
      <c r="G178" s="48" t="s">
        <v>2155</v>
      </c>
      <c r="H178" s="48"/>
      <c r="I178" s="148" t="s">
        <v>811</v>
      </c>
      <c r="J178" s="66" t="s">
        <v>31</v>
      </c>
      <c r="K178" s="51" t="s">
        <v>796</v>
      </c>
      <c r="L178" s="59" t="s">
        <v>2122</v>
      </c>
      <c r="M178" s="63" t="s">
        <v>2157</v>
      </c>
      <c r="N178" s="56" t="s">
        <v>2158</v>
      </c>
      <c r="O178" s="60" t="s">
        <v>2159</v>
      </c>
      <c r="P178" s="55">
        <v>44920</v>
      </c>
      <c r="Q178" s="56" t="s">
        <v>1840</v>
      </c>
      <c r="R178" s="61">
        <v>35628</v>
      </c>
      <c r="S178" s="68" t="s">
        <v>1946</v>
      </c>
      <c r="T178" s="156">
        <v>45090</v>
      </c>
      <c r="U178" s="156"/>
    </row>
    <row r="179" spans="1:21" x14ac:dyDescent="0.25">
      <c r="A179" s="96">
        <v>2023</v>
      </c>
      <c r="B179" s="174">
        <v>6</v>
      </c>
      <c r="C179" s="99" t="s">
        <v>1007</v>
      </c>
      <c r="D179" s="99"/>
      <c r="E179" s="99"/>
      <c r="F179" s="168" t="s">
        <v>2160</v>
      </c>
      <c r="G179" s="48" t="s">
        <v>2161</v>
      </c>
      <c r="H179" s="48"/>
      <c r="I179" s="148" t="s">
        <v>811</v>
      </c>
      <c r="J179" s="66" t="s">
        <v>31</v>
      </c>
      <c r="K179" s="51" t="s">
        <v>796</v>
      </c>
      <c r="L179" s="59" t="s">
        <v>1745</v>
      </c>
      <c r="M179" s="63" t="s">
        <v>2164</v>
      </c>
      <c r="N179" s="56" t="s">
        <v>2163</v>
      </c>
      <c r="O179" s="60" t="s">
        <v>2162</v>
      </c>
      <c r="P179" s="55">
        <v>44573</v>
      </c>
      <c r="Q179" s="56" t="s">
        <v>1840</v>
      </c>
      <c r="R179" s="61">
        <v>32607</v>
      </c>
      <c r="S179" s="68" t="s">
        <v>1946</v>
      </c>
      <c r="T179" s="156">
        <v>45098</v>
      </c>
      <c r="U179" s="156"/>
    </row>
    <row r="180" spans="1:21" x14ac:dyDescent="0.25">
      <c r="A180" s="96">
        <v>2023</v>
      </c>
      <c r="B180" s="174">
        <v>6</v>
      </c>
      <c r="C180" s="99" t="s">
        <v>972</v>
      </c>
      <c r="D180" s="99"/>
      <c r="E180" s="99"/>
      <c r="F180" s="168" t="s">
        <v>2165</v>
      </c>
      <c r="G180" s="48" t="s">
        <v>2166</v>
      </c>
      <c r="H180" s="48"/>
      <c r="I180" s="148" t="s">
        <v>811</v>
      </c>
      <c r="J180" s="66"/>
      <c r="K180" s="51" t="s">
        <v>796</v>
      </c>
      <c r="L180" s="59" t="s">
        <v>1580</v>
      </c>
      <c r="M180" s="63" t="s">
        <v>2170</v>
      </c>
      <c r="N180" s="56" t="s">
        <v>2168</v>
      </c>
      <c r="O180" s="60" t="s">
        <v>2167</v>
      </c>
      <c r="P180" s="55" t="s">
        <v>2169</v>
      </c>
      <c r="Q180" s="56" t="s">
        <v>1840</v>
      </c>
      <c r="R180" s="61">
        <v>37248</v>
      </c>
      <c r="S180" s="68" t="s">
        <v>964</v>
      </c>
      <c r="T180" s="156">
        <v>45104</v>
      </c>
      <c r="U180" s="156"/>
    </row>
    <row r="181" spans="1:21" x14ac:dyDescent="0.25">
      <c r="A181" s="96">
        <v>2023</v>
      </c>
      <c r="B181" s="174">
        <v>6</v>
      </c>
      <c r="C181" s="99" t="s">
        <v>972</v>
      </c>
      <c r="D181" s="99"/>
      <c r="E181" s="99"/>
      <c r="F181" s="168" t="s">
        <v>2172</v>
      </c>
      <c r="G181" s="48" t="s">
        <v>2173</v>
      </c>
      <c r="H181" s="48"/>
      <c r="I181" s="148" t="s">
        <v>811</v>
      </c>
      <c r="J181" s="66" t="s">
        <v>31</v>
      </c>
      <c r="K181" s="51" t="s">
        <v>796</v>
      </c>
      <c r="L181" s="59" t="s">
        <v>1738</v>
      </c>
      <c r="M181" s="63" t="s">
        <v>2175</v>
      </c>
      <c r="N181" s="56" t="s">
        <v>2176</v>
      </c>
      <c r="O181" s="60" t="s">
        <v>2174</v>
      </c>
      <c r="P181" s="55">
        <v>44419</v>
      </c>
      <c r="Q181" s="56" t="s">
        <v>1840</v>
      </c>
      <c r="R181" s="61">
        <v>35935</v>
      </c>
      <c r="S181" s="68" t="s">
        <v>1946</v>
      </c>
      <c r="T181" s="156">
        <v>45107</v>
      </c>
      <c r="U181" s="156"/>
    </row>
    <row r="182" spans="1:21" x14ac:dyDescent="0.25">
      <c r="A182" s="96">
        <v>2023</v>
      </c>
      <c r="B182" s="174">
        <v>7</v>
      </c>
      <c r="C182" s="99" t="s">
        <v>977</v>
      </c>
      <c r="D182" s="99"/>
      <c r="E182" s="99"/>
      <c r="F182" s="287" t="s">
        <v>2184</v>
      </c>
      <c r="G182" s="47" t="s">
        <v>2185</v>
      </c>
      <c r="H182" s="47"/>
      <c r="I182" s="49" t="s">
        <v>811</v>
      </c>
      <c r="J182" s="66" t="s">
        <v>31</v>
      </c>
      <c r="K182" s="51" t="s">
        <v>796</v>
      </c>
      <c r="L182" s="52" t="s">
        <v>2183</v>
      </c>
      <c r="M182" s="46" t="s">
        <v>2209</v>
      </c>
      <c r="N182" s="46" t="s">
        <v>2213</v>
      </c>
      <c r="O182" s="53" t="s">
        <v>2212</v>
      </c>
      <c r="P182" s="55">
        <v>44418</v>
      </c>
      <c r="Q182" s="46" t="s">
        <v>1840</v>
      </c>
      <c r="R182" s="68">
        <v>31097</v>
      </c>
      <c r="S182" s="68" t="s">
        <v>1946</v>
      </c>
      <c r="T182" s="58">
        <v>45111</v>
      </c>
      <c r="U182" s="156"/>
    </row>
    <row r="183" spans="1:21" x14ac:dyDescent="0.25">
      <c r="A183" s="96">
        <v>2023</v>
      </c>
      <c r="B183" s="174">
        <v>7</v>
      </c>
      <c r="C183" s="99" t="s">
        <v>977</v>
      </c>
      <c r="D183" s="99"/>
      <c r="E183" s="99"/>
      <c r="F183" s="287" t="s">
        <v>2186</v>
      </c>
      <c r="G183" s="47" t="s">
        <v>2187</v>
      </c>
      <c r="H183" s="47"/>
      <c r="I183" s="49" t="s">
        <v>811</v>
      </c>
      <c r="J183" s="66"/>
      <c r="K183" s="51" t="s">
        <v>796</v>
      </c>
      <c r="L183" s="52" t="s">
        <v>2171</v>
      </c>
      <c r="M183" s="46" t="s">
        <v>2210</v>
      </c>
      <c r="N183" s="46" t="s">
        <v>2215</v>
      </c>
      <c r="O183" s="53" t="s">
        <v>2214</v>
      </c>
      <c r="P183" s="55">
        <v>44522</v>
      </c>
      <c r="Q183" s="46" t="s">
        <v>1840</v>
      </c>
      <c r="R183" s="68">
        <v>34855</v>
      </c>
      <c r="S183" s="68" t="s">
        <v>964</v>
      </c>
      <c r="T183" s="58">
        <v>45111</v>
      </c>
      <c r="U183" s="156"/>
    </row>
    <row r="184" spans="1:21" x14ac:dyDescent="0.25">
      <c r="A184" s="96">
        <v>2023</v>
      </c>
      <c r="B184" s="174">
        <v>7</v>
      </c>
      <c r="C184" s="99" t="s">
        <v>977</v>
      </c>
      <c r="D184" s="99"/>
      <c r="E184" s="99"/>
      <c r="F184" s="168" t="s">
        <v>2194</v>
      </c>
      <c r="G184" s="48" t="s">
        <v>2195</v>
      </c>
      <c r="H184" s="48"/>
      <c r="I184" s="148" t="s">
        <v>2197</v>
      </c>
      <c r="J184" s="66" t="s">
        <v>31</v>
      </c>
      <c r="K184" s="51" t="s">
        <v>796</v>
      </c>
      <c r="L184" s="59" t="s">
        <v>2198</v>
      </c>
      <c r="M184" s="63" t="s">
        <v>2199</v>
      </c>
      <c r="N184" s="56" t="s">
        <v>2200</v>
      </c>
      <c r="O184" s="60" t="s">
        <v>2201</v>
      </c>
      <c r="P184" s="55" t="s">
        <v>2202</v>
      </c>
      <c r="Q184" s="56" t="s">
        <v>2203</v>
      </c>
      <c r="R184" s="61" t="s">
        <v>2204</v>
      </c>
      <c r="S184" s="68" t="s">
        <v>964</v>
      </c>
      <c r="T184" s="156">
        <v>45110</v>
      </c>
      <c r="U184" s="156"/>
    </row>
    <row r="185" spans="1:21" x14ac:dyDescent="0.25">
      <c r="A185" s="96">
        <v>2023</v>
      </c>
      <c r="B185" s="174">
        <v>7</v>
      </c>
      <c r="C185" s="99" t="s">
        <v>977</v>
      </c>
      <c r="D185" s="99"/>
      <c r="E185" s="99"/>
      <c r="F185" s="287" t="s">
        <v>2192</v>
      </c>
      <c r="G185" s="47" t="s">
        <v>2193</v>
      </c>
      <c r="H185" s="47"/>
      <c r="I185" s="49" t="s">
        <v>811</v>
      </c>
      <c r="J185" s="66"/>
      <c r="K185" s="51" t="s">
        <v>796</v>
      </c>
      <c r="L185" s="52" t="s">
        <v>2191</v>
      </c>
      <c r="M185" s="46" t="s">
        <v>2216</v>
      </c>
      <c r="N185" s="46" t="s">
        <v>2218</v>
      </c>
      <c r="O185" s="53" t="s">
        <v>2217</v>
      </c>
      <c r="P185" s="55">
        <v>33007</v>
      </c>
      <c r="Q185" s="46" t="s">
        <v>1840</v>
      </c>
      <c r="R185" s="68">
        <v>33007</v>
      </c>
      <c r="S185" s="68" t="s">
        <v>1946</v>
      </c>
      <c r="T185" s="58">
        <v>45111</v>
      </c>
      <c r="U185" s="156"/>
    </row>
    <row r="186" spans="1:21" x14ac:dyDescent="0.25">
      <c r="A186" s="96">
        <v>2023</v>
      </c>
      <c r="B186" s="174">
        <v>7</v>
      </c>
      <c r="C186" s="99" t="s">
        <v>980</v>
      </c>
      <c r="D186" s="99"/>
      <c r="E186" s="99"/>
      <c r="F186" s="287" t="s">
        <v>2225</v>
      </c>
      <c r="G186" s="47" t="s">
        <v>2226</v>
      </c>
      <c r="H186" s="47"/>
      <c r="I186" s="49" t="s">
        <v>811</v>
      </c>
      <c r="J186" s="66" t="s">
        <v>31</v>
      </c>
      <c r="K186" s="51" t="s">
        <v>796</v>
      </c>
      <c r="L186" s="52" t="s">
        <v>2181</v>
      </c>
      <c r="M186" s="46" t="s">
        <v>2227</v>
      </c>
      <c r="N186" s="46" t="s">
        <v>2229</v>
      </c>
      <c r="O186" s="53" t="s">
        <v>2228</v>
      </c>
      <c r="P186" s="55">
        <v>44684</v>
      </c>
      <c r="Q186" s="46" t="s">
        <v>1840</v>
      </c>
      <c r="R186" s="68">
        <v>32881</v>
      </c>
      <c r="S186" s="68" t="s">
        <v>964</v>
      </c>
      <c r="T186" s="58">
        <v>45113</v>
      </c>
      <c r="U186" s="156"/>
    </row>
    <row r="187" spans="1:21" x14ac:dyDescent="0.25">
      <c r="A187" s="96">
        <v>2023</v>
      </c>
      <c r="B187" s="174">
        <v>7</v>
      </c>
      <c r="C187" s="99" t="s">
        <v>980</v>
      </c>
      <c r="D187" s="99"/>
      <c r="E187" s="99"/>
      <c r="F187" s="287" t="s">
        <v>2230</v>
      </c>
      <c r="G187" s="47" t="s">
        <v>1085</v>
      </c>
      <c r="H187" s="47"/>
      <c r="I187" s="49" t="s">
        <v>811</v>
      </c>
      <c r="J187" s="66" t="s">
        <v>31</v>
      </c>
      <c r="K187" s="51" t="s">
        <v>796</v>
      </c>
      <c r="L187" s="52" t="s">
        <v>2182</v>
      </c>
      <c r="M187" s="53" t="s">
        <v>2233</v>
      </c>
      <c r="N187" s="46" t="s">
        <v>2232</v>
      </c>
      <c r="O187" s="53" t="s">
        <v>2231</v>
      </c>
      <c r="P187" s="55">
        <v>44529</v>
      </c>
      <c r="Q187" s="46" t="s">
        <v>1840</v>
      </c>
      <c r="R187" s="68">
        <v>36899</v>
      </c>
      <c r="S187" s="68" t="s">
        <v>964</v>
      </c>
      <c r="T187" s="58">
        <v>45120</v>
      </c>
      <c r="U187" s="156"/>
    </row>
    <row r="188" spans="1:21" x14ac:dyDescent="0.25">
      <c r="A188" s="96">
        <v>2023</v>
      </c>
      <c r="B188" s="174">
        <v>7</v>
      </c>
      <c r="C188" s="99" t="s">
        <v>980</v>
      </c>
      <c r="D188" s="99"/>
      <c r="E188" s="99"/>
      <c r="F188" s="287" t="s">
        <v>2234</v>
      </c>
      <c r="G188" s="47" t="s">
        <v>2235</v>
      </c>
      <c r="H188" s="47"/>
      <c r="I188" s="49" t="s">
        <v>811</v>
      </c>
      <c r="J188" s="66"/>
      <c r="K188" s="51" t="s">
        <v>796</v>
      </c>
      <c r="L188" s="52" t="s">
        <v>1311</v>
      </c>
      <c r="M188" s="46" t="s">
        <v>2236</v>
      </c>
      <c r="N188" s="46" t="s">
        <v>2238</v>
      </c>
      <c r="O188" s="53" t="s">
        <v>2237</v>
      </c>
      <c r="P188" s="55">
        <v>44446</v>
      </c>
      <c r="Q188" s="46" t="s">
        <v>1840</v>
      </c>
      <c r="R188" s="68">
        <v>35651</v>
      </c>
      <c r="S188" s="68" t="s">
        <v>1946</v>
      </c>
      <c r="T188" s="58">
        <v>45115</v>
      </c>
      <c r="U188" s="156"/>
    </row>
    <row r="189" spans="1:21" x14ac:dyDescent="0.25">
      <c r="A189" s="96">
        <v>2023</v>
      </c>
      <c r="B189" s="174">
        <v>7</v>
      </c>
      <c r="C189" s="99" t="s">
        <v>980</v>
      </c>
      <c r="D189" s="99"/>
      <c r="E189" s="99"/>
      <c r="F189" s="287" t="s">
        <v>2219</v>
      </c>
      <c r="G189" s="47" t="s">
        <v>2220</v>
      </c>
      <c r="H189" s="47"/>
      <c r="I189" s="49" t="s">
        <v>811</v>
      </c>
      <c r="J189" s="66" t="s">
        <v>31</v>
      </c>
      <c r="K189" s="51" t="s">
        <v>796</v>
      </c>
      <c r="L189" s="52" t="s">
        <v>2188</v>
      </c>
      <c r="M189" s="46" t="s">
        <v>2221</v>
      </c>
      <c r="N189" s="46" t="s">
        <v>2224</v>
      </c>
      <c r="O189" s="53" t="s">
        <v>2223</v>
      </c>
      <c r="P189" s="55">
        <v>44653</v>
      </c>
      <c r="Q189" s="46" t="s">
        <v>1840</v>
      </c>
      <c r="R189" s="68" t="s">
        <v>2222</v>
      </c>
      <c r="S189" s="68" t="s">
        <v>964</v>
      </c>
      <c r="T189" s="58">
        <v>45113</v>
      </c>
      <c r="U189" s="156"/>
    </row>
    <row r="190" spans="1:21" x14ac:dyDescent="0.25">
      <c r="A190" s="96">
        <v>2023</v>
      </c>
      <c r="B190" s="174">
        <v>7</v>
      </c>
      <c r="C190" s="99" t="s">
        <v>980</v>
      </c>
      <c r="D190" s="99"/>
      <c r="E190" s="99"/>
      <c r="F190" s="287" t="s">
        <v>2243</v>
      </c>
      <c r="G190" s="47" t="s">
        <v>2239</v>
      </c>
      <c r="H190" s="47"/>
      <c r="I190" s="49" t="s">
        <v>811</v>
      </c>
      <c r="J190" s="66"/>
      <c r="K190" s="51" t="s">
        <v>796</v>
      </c>
      <c r="L190" s="52" t="s">
        <v>2190</v>
      </c>
      <c r="M190" s="53" t="s">
        <v>2242</v>
      </c>
      <c r="N190" s="46" t="s">
        <v>2241</v>
      </c>
      <c r="O190" s="53" t="s">
        <v>2240</v>
      </c>
      <c r="P190" s="55">
        <v>44375</v>
      </c>
      <c r="Q190" s="46" t="s">
        <v>1840</v>
      </c>
      <c r="R190" s="68">
        <v>35604</v>
      </c>
      <c r="S190" s="61" t="s">
        <v>1946</v>
      </c>
      <c r="T190" s="58">
        <v>45118</v>
      </c>
      <c r="U190" s="156"/>
    </row>
    <row r="191" spans="1:21" x14ac:dyDescent="0.25">
      <c r="A191" s="96">
        <v>2023</v>
      </c>
      <c r="B191" s="174">
        <v>7</v>
      </c>
      <c r="C191" s="99" t="s">
        <v>1007</v>
      </c>
      <c r="D191" s="99"/>
      <c r="E191" s="99"/>
      <c r="F191" s="287" t="s">
        <v>2245</v>
      </c>
      <c r="G191" s="47" t="s">
        <v>2244</v>
      </c>
      <c r="H191" s="47"/>
      <c r="I191" s="49" t="s">
        <v>811</v>
      </c>
      <c r="J191" s="66" t="s">
        <v>31</v>
      </c>
      <c r="K191" s="51" t="s">
        <v>796</v>
      </c>
      <c r="L191" s="52" t="s">
        <v>2182</v>
      </c>
      <c r="M191" s="53" t="s">
        <v>2248</v>
      </c>
      <c r="N191" s="46" t="s">
        <v>2246</v>
      </c>
      <c r="O191" s="53" t="s">
        <v>2247</v>
      </c>
      <c r="P191" s="55">
        <v>44557</v>
      </c>
      <c r="Q191" s="46" t="s">
        <v>1840</v>
      </c>
      <c r="R191" s="68">
        <v>35941</v>
      </c>
      <c r="S191" s="68" t="s">
        <v>964</v>
      </c>
      <c r="T191" s="58">
        <v>45122</v>
      </c>
      <c r="U191" s="156"/>
    </row>
    <row r="192" spans="1:21" x14ac:dyDescent="0.25">
      <c r="A192" s="96">
        <v>2023</v>
      </c>
      <c r="B192" s="174">
        <v>7</v>
      </c>
      <c r="C192" s="99" t="s">
        <v>972</v>
      </c>
      <c r="D192" s="99"/>
      <c r="E192" s="99"/>
      <c r="F192" s="287" t="s">
        <v>2249</v>
      </c>
      <c r="G192" s="47" t="s">
        <v>2250</v>
      </c>
      <c r="H192" s="47"/>
      <c r="I192" s="49" t="s">
        <v>811</v>
      </c>
      <c r="J192" s="66"/>
      <c r="K192" s="51" t="s">
        <v>796</v>
      </c>
      <c r="L192" s="52" t="s">
        <v>2171</v>
      </c>
      <c r="M192" s="53" t="s">
        <v>2251</v>
      </c>
      <c r="N192" s="46" t="s">
        <v>2253</v>
      </c>
      <c r="O192" s="53" t="s">
        <v>2252</v>
      </c>
      <c r="P192" s="55"/>
      <c r="Q192" s="46" t="s">
        <v>1840</v>
      </c>
      <c r="R192" s="68">
        <v>34122</v>
      </c>
      <c r="S192" s="68" t="s">
        <v>1946</v>
      </c>
      <c r="T192" s="58">
        <v>45133</v>
      </c>
      <c r="U192" s="156"/>
    </row>
    <row r="193" spans="1:21" x14ac:dyDescent="0.25">
      <c r="A193" s="96">
        <v>2023</v>
      </c>
      <c r="B193" s="174">
        <v>7</v>
      </c>
      <c r="C193" s="99" t="s">
        <v>972</v>
      </c>
      <c r="D193" s="99"/>
      <c r="E193" s="99"/>
      <c r="F193" s="287" t="s">
        <v>2254</v>
      </c>
      <c r="G193" s="47" t="s">
        <v>2255</v>
      </c>
      <c r="H193" s="47"/>
      <c r="I193" s="49" t="s">
        <v>811</v>
      </c>
      <c r="J193" s="66"/>
      <c r="K193" s="51" t="s">
        <v>796</v>
      </c>
      <c r="L193" s="52" t="s">
        <v>2179</v>
      </c>
      <c r="M193" s="46" t="s">
        <v>2258</v>
      </c>
      <c r="N193" s="46" t="s">
        <v>2256</v>
      </c>
      <c r="O193" s="53" t="s">
        <v>2257</v>
      </c>
      <c r="P193" s="55">
        <v>44425</v>
      </c>
      <c r="Q193" s="46" t="s">
        <v>1840</v>
      </c>
      <c r="R193" s="68">
        <v>33857</v>
      </c>
      <c r="S193" s="61" t="s">
        <v>1946</v>
      </c>
      <c r="T193" s="58">
        <v>45136</v>
      </c>
      <c r="U193" s="156"/>
    </row>
    <row r="194" spans="1:21" x14ac:dyDescent="0.25">
      <c r="A194" s="96">
        <v>2023</v>
      </c>
      <c r="B194" s="174">
        <v>7</v>
      </c>
      <c r="C194" s="99" t="s">
        <v>972</v>
      </c>
      <c r="D194" s="99"/>
      <c r="E194" s="99"/>
      <c r="F194" s="287" t="s">
        <v>2260</v>
      </c>
      <c r="G194" s="47" t="s">
        <v>2259</v>
      </c>
      <c r="H194" s="47"/>
      <c r="I194" s="49" t="s">
        <v>811</v>
      </c>
      <c r="J194" s="66"/>
      <c r="K194" s="51" t="s">
        <v>796</v>
      </c>
      <c r="L194" s="52" t="s">
        <v>2190</v>
      </c>
      <c r="M194" s="53" t="s">
        <v>2263</v>
      </c>
      <c r="N194" s="46" t="s">
        <v>2261</v>
      </c>
      <c r="O194" s="53" t="s">
        <v>2262</v>
      </c>
      <c r="P194" s="55">
        <v>44790</v>
      </c>
      <c r="Q194" s="46" t="s">
        <v>1840</v>
      </c>
      <c r="R194" s="68">
        <v>33000</v>
      </c>
      <c r="S194" s="61" t="s">
        <v>1946</v>
      </c>
      <c r="T194" s="58">
        <v>45139</v>
      </c>
      <c r="U194" s="156"/>
    </row>
    <row r="195" spans="1:21" x14ac:dyDescent="0.25">
      <c r="A195" s="96">
        <v>2023</v>
      </c>
      <c r="B195" s="174">
        <v>8</v>
      </c>
      <c r="C195" s="99" t="s">
        <v>977</v>
      </c>
      <c r="D195" s="99"/>
      <c r="E195" s="99"/>
      <c r="F195" s="287" t="s">
        <v>2271</v>
      </c>
      <c r="G195" s="47" t="s">
        <v>2272</v>
      </c>
      <c r="H195" s="47"/>
      <c r="I195" s="49" t="s">
        <v>811</v>
      </c>
      <c r="J195" s="66" t="s">
        <v>943</v>
      </c>
      <c r="K195" s="51" t="s">
        <v>796</v>
      </c>
      <c r="L195" s="52" t="s">
        <v>1861</v>
      </c>
      <c r="M195" s="46" t="s">
        <v>2273</v>
      </c>
      <c r="N195" s="46" t="s">
        <v>2275</v>
      </c>
      <c r="O195" s="53" t="s">
        <v>2274</v>
      </c>
      <c r="P195" s="55">
        <v>44302</v>
      </c>
      <c r="Q195" s="46" t="s">
        <v>928</v>
      </c>
      <c r="R195" s="68">
        <v>27268</v>
      </c>
      <c r="S195" s="68" t="s">
        <v>1946</v>
      </c>
      <c r="T195" s="58">
        <v>45135</v>
      </c>
      <c r="U195" s="156"/>
    </row>
    <row r="196" spans="1:21" x14ac:dyDescent="0.25">
      <c r="A196" s="96">
        <v>2023</v>
      </c>
      <c r="B196" s="174">
        <v>8</v>
      </c>
      <c r="C196" s="99" t="s">
        <v>977</v>
      </c>
      <c r="D196" s="99"/>
      <c r="E196" s="99"/>
      <c r="F196" s="287" t="s">
        <v>2266</v>
      </c>
      <c r="G196" s="47" t="s">
        <v>2267</v>
      </c>
      <c r="H196" s="47"/>
      <c r="I196" s="49" t="s">
        <v>777</v>
      </c>
      <c r="J196" s="66" t="s">
        <v>31</v>
      </c>
      <c r="K196" s="51" t="s">
        <v>796</v>
      </c>
      <c r="L196" s="52" t="s">
        <v>2198</v>
      </c>
      <c r="M196" s="46" t="s">
        <v>2270</v>
      </c>
      <c r="N196" s="46" t="s">
        <v>2269</v>
      </c>
      <c r="O196" s="53" t="s">
        <v>2268</v>
      </c>
      <c r="P196" s="55">
        <v>44325</v>
      </c>
      <c r="Q196" s="46" t="s">
        <v>928</v>
      </c>
      <c r="R196" s="68">
        <v>44423</v>
      </c>
      <c r="S196" s="68" t="s">
        <v>964</v>
      </c>
      <c r="T196" s="58">
        <v>45139</v>
      </c>
      <c r="U196" s="156"/>
    </row>
    <row r="197" spans="1:21" x14ac:dyDescent="0.25">
      <c r="A197" s="96">
        <v>2023</v>
      </c>
      <c r="B197" s="174">
        <v>8</v>
      </c>
      <c r="C197" s="99" t="s">
        <v>977</v>
      </c>
      <c r="D197" s="99"/>
      <c r="E197" s="99"/>
      <c r="F197" s="287" t="s">
        <v>2278</v>
      </c>
      <c r="G197" s="47" t="s">
        <v>2277</v>
      </c>
      <c r="H197" s="47"/>
      <c r="I197" s="49" t="s">
        <v>2279</v>
      </c>
      <c r="J197" s="66"/>
      <c r="K197" s="51" t="s">
        <v>778</v>
      </c>
      <c r="L197" s="52" t="s">
        <v>2138</v>
      </c>
      <c r="M197" s="46"/>
      <c r="N197" s="46"/>
      <c r="O197" s="53"/>
      <c r="P197" s="55"/>
      <c r="Q197" s="46"/>
      <c r="R197" s="68"/>
      <c r="S197" s="68" t="s">
        <v>1946</v>
      </c>
      <c r="T197" s="58">
        <v>45141</v>
      </c>
      <c r="U197" s="156"/>
    </row>
    <row r="198" spans="1:21" x14ac:dyDescent="0.25">
      <c r="A198" s="96">
        <v>2023</v>
      </c>
      <c r="B198" s="174">
        <v>8</v>
      </c>
      <c r="C198" s="99" t="s">
        <v>977</v>
      </c>
      <c r="D198" s="99"/>
      <c r="E198" s="99"/>
      <c r="F198" s="287" t="s">
        <v>2280</v>
      </c>
      <c r="G198" s="47" t="s">
        <v>2281</v>
      </c>
      <c r="H198" s="47"/>
      <c r="I198" s="49" t="s">
        <v>811</v>
      </c>
      <c r="J198" s="66"/>
      <c r="K198" s="51" t="s">
        <v>796</v>
      </c>
      <c r="L198" s="52" t="s">
        <v>2191</v>
      </c>
      <c r="M198" s="53" t="s">
        <v>2284</v>
      </c>
      <c r="N198" s="46" t="s">
        <v>2283</v>
      </c>
      <c r="O198" s="53" t="s">
        <v>2282</v>
      </c>
      <c r="P198" s="55">
        <v>44522</v>
      </c>
      <c r="Q198" s="46" t="s">
        <v>1840</v>
      </c>
      <c r="R198" s="68">
        <v>32685</v>
      </c>
      <c r="S198" s="68" t="s">
        <v>964</v>
      </c>
      <c r="T198" s="58">
        <v>45141</v>
      </c>
      <c r="U198" s="156"/>
    </row>
    <row r="199" spans="1:21" x14ac:dyDescent="0.25">
      <c r="A199" s="96">
        <v>2023</v>
      </c>
      <c r="B199" s="174">
        <v>8</v>
      </c>
      <c r="C199" s="99" t="s">
        <v>980</v>
      </c>
      <c r="D199" s="99"/>
      <c r="E199" s="99"/>
      <c r="F199" s="287" t="s">
        <v>2291</v>
      </c>
      <c r="G199" s="47" t="s">
        <v>2292</v>
      </c>
      <c r="H199" s="47"/>
      <c r="I199" s="49" t="s">
        <v>811</v>
      </c>
      <c r="J199" s="66"/>
      <c r="K199" s="51" t="s">
        <v>796</v>
      </c>
      <c r="L199" s="52" t="s">
        <v>2293</v>
      </c>
      <c r="M199" s="53" t="s">
        <v>2294</v>
      </c>
      <c r="N199" s="46" t="s">
        <v>2295</v>
      </c>
      <c r="O199" s="53" t="s">
        <v>2296</v>
      </c>
      <c r="P199" s="55" t="s">
        <v>2297</v>
      </c>
      <c r="Q199" s="46" t="s">
        <v>1840</v>
      </c>
      <c r="R199" s="68">
        <v>35826</v>
      </c>
      <c r="S199" s="61" t="s">
        <v>964</v>
      </c>
      <c r="T199" s="58">
        <v>45146</v>
      </c>
      <c r="U199" s="156"/>
    </row>
    <row r="200" spans="1:21" x14ac:dyDescent="0.25">
      <c r="A200" s="96">
        <v>2023</v>
      </c>
      <c r="B200" s="174">
        <v>8</v>
      </c>
      <c r="C200" s="99" t="s">
        <v>980</v>
      </c>
      <c r="D200" s="99"/>
      <c r="E200" s="99"/>
      <c r="F200" s="287" t="s">
        <v>2298</v>
      </c>
      <c r="G200" s="47" t="s">
        <v>2299</v>
      </c>
      <c r="H200" s="47"/>
      <c r="I200" s="49" t="s">
        <v>811</v>
      </c>
      <c r="J200" s="66"/>
      <c r="K200" s="51" t="s">
        <v>796</v>
      </c>
      <c r="L200" s="52" t="s">
        <v>2300</v>
      </c>
      <c r="M200" s="53" t="s">
        <v>2301</v>
      </c>
      <c r="N200" s="46" t="s">
        <v>2302</v>
      </c>
      <c r="O200" s="53" t="s">
        <v>2303</v>
      </c>
      <c r="P200" s="55">
        <v>44455</v>
      </c>
      <c r="Q200" s="46" t="s">
        <v>1840</v>
      </c>
      <c r="R200" s="68">
        <v>32555</v>
      </c>
      <c r="S200" s="61" t="s">
        <v>964</v>
      </c>
      <c r="T200" s="58">
        <v>45148</v>
      </c>
      <c r="U200" s="156"/>
    </row>
    <row r="201" spans="1:21" x14ac:dyDescent="0.25">
      <c r="A201" s="96">
        <v>2023</v>
      </c>
      <c r="B201" s="174">
        <v>8</v>
      </c>
      <c r="C201" s="99" t="s">
        <v>980</v>
      </c>
      <c r="D201" s="99"/>
      <c r="E201" s="99"/>
      <c r="F201" s="287" t="s">
        <v>2285</v>
      </c>
      <c r="G201" s="47" t="s">
        <v>2286</v>
      </c>
      <c r="H201" s="47"/>
      <c r="I201" s="49" t="s">
        <v>811</v>
      </c>
      <c r="J201" s="66"/>
      <c r="K201" s="51" t="s">
        <v>796</v>
      </c>
      <c r="L201" s="52" t="s">
        <v>1311</v>
      </c>
      <c r="M201" s="46" t="s">
        <v>2287</v>
      </c>
      <c r="N201" s="46" t="s">
        <v>2288</v>
      </c>
      <c r="O201" s="53" t="s">
        <v>2289</v>
      </c>
      <c r="P201" s="55" t="s">
        <v>2290</v>
      </c>
      <c r="Q201" s="46" t="s">
        <v>1840</v>
      </c>
      <c r="R201" s="281">
        <v>37815</v>
      </c>
      <c r="S201" s="68" t="s">
        <v>1946</v>
      </c>
      <c r="T201" s="58">
        <v>45143</v>
      </c>
      <c r="U201" s="156"/>
    </row>
    <row r="202" spans="1:21" x14ac:dyDescent="0.25">
      <c r="A202" s="96">
        <v>2023</v>
      </c>
      <c r="B202" s="174">
        <v>8</v>
      </c>
      <c r="C202" s="99" t="s">
        <v>1007</v>
      </c>
      <c r="D202" s="99"/>
      <c r="E202" s="99"/>
      <c r="F202" s="287" t="s">
        <v>2304</v>
      </c>
      <c r="G202" s="47" t="s">
        <v>2305</v>
      </c>
      <c r="H202" s="47"/>
      <c r="I202" s="49" t="s">
        <v>777</v>
      </c>
      <c r="J202" s="66" t="s">
        <v>53</v>
      </c>
      <c r="K202" s="51" t="s">
        <v>796</v>
      </c>
      <c r="L202" s="52" t="s">
        <v>2198</v>
      </c>
      <c r="M202" s="46" t="s">
        <v>2306</v>
      </c>
      <c r="N202" s="46" t="s">
        <v>2307</v>
      </c>
      <c r="O202" s="53" t="s">
        <v>2308</v>
      </c>
      <c r="P202" s="55">
        <v>44387</v>
      </c>
      <c r="Q202" s="46" t="s">
        <v>928</v>
      </c>
      <c r="R202" s="68">
        <v>32163</v>
      </c>
      <c r="S202" s="68" t="s">
        <v>1946</v>
      </c>
      <c r="T202" s="58">
        <v>45149</v>
      </c>
      <c r="U202" s="156"/>
    </row>
    <row r="203" spans="1:21" x14ac:dyDescent="0.25">
      <c r="A203" s="96">
        <v>2023</v>
      </c>
      <c r="B203" s="174">
        <v>8</v>
      </c>
      <c r="C203" s="99" t="s">
        <v>1007</v>
      </c>
      <c r="D203" s="99"/>
      <c r="E203" s="99"/>
      <c r="F203" s="287" t="s">
        <v>2309</v>
      </c>
      <c r="G203" s="265" t="s">
        <v>2310</v>
      </c>
      <c r="H203" s="300"/>
      <c r="I203" s="49" t="s">
        <v>2312</v>
      </c>
      <c r="J203" s="66" t="s">
        <v>31</v>
      </c>
      <c r="K203" s="51" t="s">
        <v>796</v>
      </c>
      <c r="L203" s="52" t="s">
        <v>2311</v>
      </c>
      <c r="M203" s="46" t="s">
        <v>2316</v>
      </c>
      <c r="N203" s="46" t="s">
        <v>2319</v>
      </c>
      <c r="O203" s="53" t="s">
        <v>2317</v>
      </c>
      <c r="P203" s="55">
        <v>44960</v>
      </c>
      <c r="Q203" s="46" t="s">
        <v>1840</v>
      </c>
      <c r="R203" s="68">
        <v>33691</v>
      </c>
      <c r="S203" s="68" t="s">
        <v>1946</v>
      </c>
      <c r="T203" s="58" t="s">
        <v>2318</v>
      </c>
      <c r="U203" s="156"/>
    </row>
    <row r="204" spans="1:21" x14ac:dyDescent="0.25">
      <c r="A204" s="96">
        <v>2023</v>
      </c>
      <c r="B204" s="174">
        <v>8</v>
      </c>
      <c r="C204" s="99" t="s">
        <v>1007</v>
      </c>
      <c r="D204" s="99"/>
      <c r="E204" s="99"/>
      <c r="F204" s="287" t="s">
        <v>2320</v>
      </c>
      <c r="G204" s="47" t="s">
        <v>2321</v>
      </c>
      <c r="H204" s="47"/>
      <c r="I204" s="49" t="s">
        <v>811</v>
      </c>
      <c r="J204" s="66" t="s">
        <v>31</v>
      </c>
      <c r="K204" s="51" t="s">
        <v>796</v>
      </c>
      <c r="L204" s="52" t="s">
        <v>2181</v>
      </c>
      <c r="M204" s="53" t="s">
        <v>2324</v>
      </c>
      <c r="N204" s="46" t="s">
        <v>2323</v>
      </c>
      <c r="O204" s="53" t="s">
        <v>2322</v>
      </c>
      <c r="P204" s="55">
        <v>44617</v>
      </c>
      <c r="Q204" s="46" t="s">
        <v>1840</v>
      </c>
      <c r="R204" s="68">
        <v>36029</v>
      </c>
      <c r="S204" s="61" t="s">
        <v>1946</v>
      </c>
      <c r="T204" s="58">
        <v>45158</v>
      </c>
      <c r="U204" s="156"/>
    </row>
    <row r="205" spans="1:21" x14ac:dyDescent="0.25">
      <c r="A205" s="96">
        <v>2023</v>
      </c>
      <c r="B205" s="174">
        <v>8</v>
      </c>
      <c r="C205" s="99" t="s">
        <v>1007</v>
      </c>
      <c r="D205" s="99"/>
      <c r="E205" s="99"/>
      <c r="F205" s="287" t="s">
        <v>2325</v>
      </c>
      <c r="G205" s="47" t="s">
        <v>2326</v>
      </c>
      <c r="H205" s="47"/>
      <c r="I205" s="49" t="s">
        <v>811</v>
      </c>
      <c r="J205" s="66"/>
      <c r="K205" s="51" t="s">
        <v>796</v>
      </c>
      <c r="L205" s="52" t="s">
        <v>2330</v>
      </c>
      <c r="M205" s="53" t="s">
        <v>2327</v>
      </c>
      <c r="N205" s="46" t="s">
        <v>2328</v>
      </c>
      <c r="O205" s="53" t="s">
        <v>2329</v>
      </c>
      <c r="P205" s="55">
        <v>44809</v>
      </c>
      <c r="Q205" s="46" t="s">
        <v>1840</v>
      </c>
      <c r="R205" s="68">
        <v>33015</v>
      </c>
      <c r="S205" s="61" t="s">
        <v>964</v>
      </c>
      <c r="T205" s="58">
        <v>45150</v>
      </c>
      <c r="U205" s="156"/>
    </row>
    <row r="206" spans="1:21" x14ac:dyDescent="0.25">
      <c r="A206" s="96">
        <v>2023</v>
      </c>
      <c r="B206" s="174">
        <v>8</v>
      </c>
      <c r="C206" s="99" t="s">
        <v>972</v>
      </c>
      <c r="D206" s="99"/>
      <c r="E206" s="99"/>
      <c r="F206" s="287" t="s">
        <v>2331</v>
      </c>
      <c r="G206" s="47" t="s">
        <v>2332</v>
      </c>
      <c r="H206" s="47"/>
      <c r="I206" s="49" t="s">
        <v>811</v>
      </c>
      <c r="J206" s="66"/>
      <c r="K206" s="51" t="s">
        <v>796</v>
      </c>
      <c r="L206" s="52" t="s">
        <v>2300</v>
      </c>
      <c r="M206" s="53" t="s">
        <v>2335</v>
      </c>
      <c r="N206" s="46" t="s">
        <v>2334</v>
      </c>
      <c r="O206" s="53" t="s">
        <v>2333</v>
      </c>
      <c r="P206" s="55">
        <v>44745</v>
      </c>
      <c r="Q206" s="46" t="s">
        <v>1840</v>
      </c>
      <c r="R206" s="68">
        <v>37119</v>
      </c>
      <c r="S206" s="61" t="s">
        <v>964</v>
      </c>
      <c r="T206" s="58">
        <v>45168</v>
      </c>
      <c r="U206" s="156"/>
    </row>
    <row r="207" spans="1:21" x14ac:dyDescent="0.25">
      <c r="A207" s="96">
        <v>2023</v>
      </c>
      <c r="B207" s="174">
        <v>9</v>
      </c>
      <c r="C207" s="99" t="s">
        <v>977</v>
      </c>
      <c r="D207" s="99"/>
      <c r="E207" s="99"/>
      <c r="F207" s="287" t="s">
        <v>2336</v>
      </c>
      <c r="G207" s="47" t="s">
        <v>2337</v>
      </c>
      <c r="H207" s="47"/>
      <c r="I207" s="49" t="s">
        <v>811</v>
      </c>
      <c r="J207" s="66" t="s">
        <v>31</v>
      </c>
      <c r="K207" s="51" t="s">
        <v>796</v>
      </c>
      <c r="L207" s="52" t="s">
        <v>1861</v>
      </c>
      <c r="M207" s="46" t="s">
        <v>2340</v>
      </c>
      <c r="N207" s="46" t="s">
        <v>2339</v>
      </c>
      <c r="O207" s="53" t="s">
        <v>2338</v>
      </c>
      <c r="P207" s="55">
        <v>44300</v>
      </c>
      <c r="Q207" s="46" t="s">
        <v>928</v>
      </c>
      <c r="R207" s="68">
        <v>32247</v>
      </c>
      <c r="S207" s="68" t="s">
        <v>1946</v>
      </c>
      <c r="T207" s="58">
        <v>45167</v>
      </c>
      <c r="U207" s="156"/>
    </row>
    <row r="208" spans="1:21" x14ac:dyDescent="0.25">
      <c r="A208" s="96">
        <v>2023</v>
      </c>
      <c r="B208" s="174">
        <v>9</v>
      </c>
      <c r="C208" s="99" t="s">
        <v>977</v>
      </c>
      <c r="D208" s="99"/>
      <c r="E208" s="99"/>
      <c r="F208" s="287" t="s">
        <v>2341</v>
      </c>
      <c r="G208" s="47" t="s">
        <v>2342</v>
      </c>
      <c r="H208" s="47"/>
      <c r="I208" s="266" t="s">
        <v>811</v>
      </c>
      <c r="J208" s="66"/>
      <c r="K208" s="51" t="s">
        <v>796</v>
      </c>
      <c r="L208" s="52" t="s">
        <v>2188</v>
      </c>
      <c r="M208" s="53" t="s">
        <v>2345</v>
      </c>
      <c r="N208" s="46" t="s">
        <v>2344</v>
      </c>
      <c r="O208" s="53" t="s">
        <v>2343</v>
      </c>
      <c r="P208" s="55">
        <v>44879</v>
      </c>
      <c r="Q208" s="46" t="s">
        <v>1840</v>
      </c>
      <c r="R208" s="68">
        <v>34585</v>
      </c>
      <c r="S208" s="68" t="s">
        <v>1946</v>
      </c>
      <c r="T208" s="58">
        <v>45170</v>
      </c>
      <c r="U208" s="156"/>
    </row>
    <row r="209" spans="1:21" x14ac:dyDescent="0.25">
      <c r="A209" s="96">
        <v>2023</v>
      </c>
      <c r="B209" s="174">
        <v>9</v>
      </c>
      <c r="C209" s="99" t="s">
        <v>980</v>
      </c>
      <c r="D209" s="99"/>
      <c r="E209" s="99"/>
      <c r="F209" s="287" t="s">
        <v>2346</v>
      </c>
      <c r="G209" s="47" t="s">
        <v>2347</v>
      </c>
      <c r="H209" s="47"/>
      <c r="I209" s="49" t="s">
        <v>811</v>
      </c>
      <c r="J209" s="66"/>
      <c r="K209" s="51" t="s">
        <v>796</v>
      </c>
      <c r="L209" s="52" t="s">
        <v>2293</v>
      </c>
      <c r="M209" s="53" t="s">
        <v>2350</v>
      </c>
      <c r="N209" s="46" t="s">
        <v>2348</v>
      </c>
      <c r="O209" s="53" t="s">
        <v>2349</v>
      </c>
      <c r="P209" s="55">
        <v>44420</v>
      </c>
      <c r="Q209" s="46" t="s">
        <v>1840</v>
      </c>
      <c r="R209" s="68">
        <v>34588</v>
      </c>
      <c r="S209" s="61" t="s">
        <v>964</v>
      </c>
      <c r="T209" s="58">
        <v>45181</v>
      </c>
      <c r="U209" s="156"/>
    </row>
    <row r="210" spans="1:21" x14ac:dyDescent="0.25">
      <c r="A210" s="96">
        <v>2023</v>
      </c>
      <c r="B210" s="174">
        <v>9</v>
      </c>
      <c r="C210" s="99" t="s">
        <v>980</v>
      </c>
      <c r="D210" s="99"/>
      <c r="E210" s="99"/>
      <c r="F210" s="287" t="s">
        <v>2351</v>
      </c>
      <c r="G210" s="47" t="s">
        <v>2352</v>
      </c>
      <c r="H210" s="47"/>
      <c r="I210" s="49" t="s">
        <v>811</v>
      </c>
      <c r="J210" s="66" t="s">
        <v>31</v>
      </c>
      <c r="K210" s="51" t="s">
        <v>796</v>
      </c>
      <c r="L210" s="52" t="s">
        <v>2180</v>
      </c>
      <c r="M210" s="53" t="s">
        <v>2354</v>
      </c>
      <c r="N210" s="46" t="s">
        <v>2355</v>
      </c>
      <c r="O210" s="54" t="s">
        <v>2353</v>
      </c>
      <c r="P210" s="55">
        <v>45031</v>
      </c>
      <c r="Q210" s="46" t="s">
        <v>1840</v>
      </c>
      <c r="R210" s="57">
        <v>32170</v>
      </c>
      <c r="S210" s="61" t="s">
        <v>1946</v>
      </c>
      <c r="T210" s="58">
        <v>45181</v>
      </c>
      <c r="U210" s="156"/>
    </row>
    <row r="211" spans="1:21" x14ac:dyDescent="0.25">
      <c r="A211" s="96">
        <v>2023</v>
      </c>
      <c r="B211" s="174">
        <v>9</v>
      </c>
      <c r="C211" s="99" t="s">
        <v>1007</v>
      </c>
      <c r="D211" s="99"/>
      <c r="E211" s="99"/>
      <c r="F211" s="287" t="s">
        <v>2356</v>
      </c>
      <c r="G211" s="47" t="s">
        <v>2357</v>
      </c>
      <c r="H211" s="47"/>
      <c r="I211" s="266" t="s">
        <v>811</v>
      </c>
      <c r="J211" s="66"/>
      <c r="K211" s="51" t="s">
        <v>796</v>
      </c>
      <c r="L211" s="52" t="s">
        <v>2189</v>
      </c>
      <c r="M211" s="46" t="s">
        <v>2360</v>
      </c>
      <c r="N211" s="46" t="s">
        <v>2358</v>
      </c>
      <c r="O211" s="53" t="s">
        <v>2359</v>
      </c>
      <c r="P211" s="55">
        <v>44852</v>
      </c>
      <c r="Q211" s="46" t="s">
        <v>1840</v>
      </c>
      <c r="R211" s="68">
        <v>34736</v>
      </c>
      <c r="S211" s="68" t="s">
        <v>1946</v>
      </c>
      <c r="T211" s="58">
        <v>45188</v>
      </c>
      <c r="U211" s="156"/>
    </row>
    <row r="212" spans="1:21" x14ac:dyDescent="0.25">
      <c r="A212" s="96">
        <v>2023</v>
      </c>
      <c r="B212" s="174">
        <v>9</v>
      </c>
      <c r="C212" s="99" t="s">
        <v>972</v>
      </c>
      <c r="D212" s="99"/>
      <c r="E212" s="99"/>
      <c r="F212" s="287" t="s">
        <v>2366</v>
      </c>
      <c r="G212" s="47" t="s">
        <v>2367</v>
      </c>
      <c r="H212" s="47"/>
      <c r="I212" s="49" t="s">
        <v>811</v>
      </c>
      <c r="J212" s="66"/>
      <c r="K212" s="51" t="s">
        <v>796</v>
      </c>
      <c r="L212" s="52" t="s">
        <v>2293</v>
      </c>
      <c r="M212" s="53" t="s">
        <v>2368</v>
      </c>
      <c r="N212" s="46" t="s">
        <v>2369</v>
      </c>
      <c r="O212" s="53" t="s">
        <v>2370</v>
      </c>
      <c r="P212" s="55">
        <v>44324</v>
      </c>
      <c r="Q212" s="46" t="s">
        <v>1840</v>
      </c>
      <c r="R212" s="68">
        <v>34998</v>
      </c>
      <c r="S212" s="68" t="s">
        <v>964</v>
      </c>
      <c r="T212" s="58">
        <v>45199</v>
      </c>
      <c r="U212" s="156"/>
    </row>
    <row r="213" spans="1:21" x14ac:dyDescent="0.25">
      <c r="A213" s="96">
        <v>2023</v>
      </c>
      <c r="B213" s="174">
        <v>10</v>
      </c>
      <c r="C213" s="99" t="s">
        <v>977</v>
      </c>
      <c r="D213" s="99"/>
      <c r="E213" s="99"/>
      <c r="F213" s="287" t="s">
        <v>2361</v>
      </c>
      <c r="G213" s="47" t="s">
        <v>2362</v>
      </c>
      <c r="H213" s="47"/>
      <c r="I213" s="266" t="s">
        <v>811</v>
      </c>
      <c r="J213" s="66"/>
      <c r="K213" s="51" t="s">
        <v>796</v>
      </c>
      <c r="L213" s="52" t="s">
        <v>2300</v>
      </c>
      <c r="M213" s="53" t="s">
        <v>2363</v>
      </c>
      <c r="N213" s="46" t="s">
        <v>2365</v>
      </c>
      <c r="O213" s="53" t="s">
        <v>2364</v>
      </c>
      <c r="P213" s="55">
        <v>44636</v>
      </c>
      <c r="Q213" s="46" t="s">
        <v>1840</v>
      </c>
      <c r="R213" s="68">
        <v>33581</v>
      </c>
      <c r="S213" s="68" t="s">
        <v>1946</v>
      </c>
      <c r="T213" s="58">
        <v>45202</v>
      </c>
      <c r="U213" s="156"/>
    </row>
    <row r="214" spans="1:21" x14ac:dyDescent="0.25">
      <c r="A214" s="96">
        <v>2023</v>
      </c>
      <c r="B214" s="174">
        <v>10</v>
      </c>
      <c r="C214" s="99" t="s">
        <v>980</v>
      </c>
      <c r="D214" s="99"/>
      <c r="E214" s="99"/>
      <c r="F214" s="290" t="s">
        <v>2371</v>
      </c>
      <c r="G214" s="280" t="s">
        <v>2372</v>
      </c>
      <c r="H214" s="280"/>
      <c r="I214" s="266" t="s">
        <v>811</v>
      </c>
      <c r="J214" s="66"/>
      <c r="K214" s="51" t="s">
        <v>796</v>
      </c>
      <c r="L214" s="52" t="s">
        <v>2189</v>
      </c>
      <c r="M214" s="53" t="s">
        <v>2374</v>
      </c>
      <c r="N214" s="46" t="s">
        <v>2376</v>
      </c>
      <c r="O214" s="53" t="s">
        <v>2373</v>
      </c>
      <c r="P214" s="55">
        <v>44622</v>
      </c>
      <c r="Q214" s="46" t="s">
        <v>1840</v>
      </c>
      <c r="R214" s="68">
        <v>33692</v>
      </c>
      <c r="S214" s="68" t="s">
        <v>1946</v>
      </c>
      <c r="T214" s="58">
        <v>45209</v>
      </c>
      <c r="U214" s="156"/>
    </row>
    <row r="215" spans="1:21" x14ac:dyDescent="0.25">
      <c r="A215" s="96">
        <v>2023</v>
      </c>
      <c r="B215" s="174">
        <v>10</v>
      </c>
      <c r="C215" s="99" t="s">
        <v>980</v>
      </c>
      <c r="D215" s="99"/>
      <c r="E215" s="99"/>
      <c r="F215" s="287" t="s">
        <v>2377</v>
      </c>
      <c r="G215" s="47" t="s">
        <v>2272</v>
      </c>
      <c r="H215" s="47"/>
      <c r="I215" s="49" t="s">
        <v>811</v>
      </c>
      <c r="J215" s="66"/>
      <c r="K215" s="51" t="s">
        <v>796</v>
      </c>
      <c r="L215" s="52" t="s">
        <v>2293</v>
      </c>
      <c r="M215" s="53" t="s">
        <v>2380</v>
      </c>
      <c r="N215" s="46" t="s">
        <v>2379</v>
      </c>
      <c r="O215" s="53" t="s">
        <v>2378</v>
      </c>
      <c r="P215" s="55">
        <v>44315</v>
      </c>
      <c r="Q215" s="46" t="s">
        <v>1840</v>
      </c>
      <c r="R215" s="68">
        <v>32334</v>
      </c>
      <c r="S215" s="61" t="s">
        <v>1946</v>
      </c>
      <c r="T215" s="58">
        <v>45210</v>
      </c>
      <c r="U215" s="156"/>
    </row>
    <row r="216" spans="1:21" x14ac:dyDescent="0.25">
      <c r="A216" s="96">
        <v>2023</v>
      </c>
      <c r="B216" s="174">
        <v>10</v>
      </c>
      <c r="C216" s="99" t="s">
        <v>980</v>
      </c>
      <c r="D216" s="99"/>
      <c r="E216" s="99"/>
      <c r="F216" s="287" t="s">
        <v>2381</v>
      </c>
      <c r="G216" s="47" t="s">
        <v>2384</v>
      </c>
      <c r="H216" s="47"/>
      <c r="I216" s="49" t="s">
        <v>2312</v>
      </c>
      <c r="J216" s="66"/>
      <c r="K216" s="51" t="s">
        <v>796</v>
      </c>
      <c r="L216" s="52" t="s">
        <v>2311</v>
      </c>
      <c r="M216" s="53" t="s">
        <v>2385</v>
      </c>
      <c r="N216" s="46" t="s">
        <v>2382</v>
      </c>
      <c r="O216" s="53" t="s">
        <v>2383</v>
      </c>
      <c r="P216" s="55">
        <v>44850</v>
      </c>
      <c r="Q216" s="46" t="s">
        <v>928</v>
      </c>
      <c r="R216" s="68">
        <v>32550</v>
      </c>
      <c r="S216" s="68" t="s">
        <v>1946</v>
      </c>
      <c r="T216" s="58">
        <v>45203</v>
      </c>
      <c r="U216" s="156"/>
    </row>
    <row r="217" spans="1:21" x14ac:dyDescent="0.25">
      <c r="A217" s="96">
        <v>2023</v>
      </c>
      <c r="B217" s="174">
        <v>10</v>
      </c>
      <c r="C217" s="99" t="s">
        <v>980</v>
      </c>
      <c r="D217" s="99"/>
      <c r="E217" s="99"/>
      <c r="F217" s="290" t="s">
        <v>2386</v>
      </c>
      <c r="G217" s="280" t="s">
        <v>2023</v>
      </c>
      <c r="H217" s="280"/>
      <c r="I217" s="49" t="s">
        <v>777</v>
      </c>
      <c r="J217" s="66" t="s">
        <v>31</v>
      </c>
      <c r="K217" s="51" t="s">
        <v>796</v>
      </c>
      <c r="L217" s="52" t="s">
        <v>2390</v>
      </c>
      <c r="M217" s="46" t="s">
        <v>2030</v>
      </c>
      <c r="N217" s="46" t="s">
        <v>2391</v>
      </c>
      <c r="O217" s="53" t="s">
        <v>2032</v>
      </c>
      <c r="P217" s="55">
        <v>44561</v>
      </c>
      <c r="Q217" s="46" t="s">
        <v>928</v>
      </c>
      <c r="R217" s="68" t="s">
        <v>2034</v>
      </c>
      <c r="S217" s="68" t="s">
        <v>964</v>
      </c>
      <c r="T217" s="58">
        <v>45210</v>
      </c>
      <c r="U217" s="156"/>
    </row>
    <row r="218" spans="1:21" x14ac:dyDescent="0.25">
      <c r="A218" s="96">
        <v>2023</v>
      </c>
      <c r="B218" s="174">
        <v>10</v>
      </c>
      <c r="C218" s="99" t="s">
        <v>980</v>
      </c>
      <c r="D218" s="99"/>
      <c r="E218" s="99"/>
      <c r="F218" s="290" t="s">
        <v>2415</v>
      </c>
      <c r="G218" s="280" t="s">
        <v>2387</v>
      </c>
      <c r="H218" s="280"/>
      <c r="I218" s="49" t="s">
        <v>2389</v>
      </c>
      <c r="J218" s="66"/>
      <c r="K218" s="51" t="s">
        <v>2388</v>
      </c>
      <c r="L218" s="52"/>
      <c r="M218" s="46" t="s">
        <v>2393</v>
      </c>
      <c r="N218" s="46"/>
      <c r="O218" s="53"/>
      <c r="P218" s="55"/>
      <c r="Q218" s="46"/>
      <c r="R218" s="68"/>
      <c r="S218" s="68" t="s">
        <v>964</v>
      </c>
      <c r="T218" s="58">
        <v>45202</v>
      </c>
      <c r="U218" s="156"/>
    </row>
    <row r="219" spans="1:21" x14ac:dyDescent="0.25">
      <c r="A219" s="96">
        <v>2023</v>
      </c>
      <c r="B219" s="174">
        <v>10</v>
      </c>
      <c r="C219" s="99" t="s">
        <v>1007</v>
      </c>
      <c r="D219" s="99"/>
      <c r="E219" s="99"/>
      <c r="F219" s="287" t="s">
        <v>2395</v>
      </c>
      <c r="G219" s="47" t="s">
        <v>2394</v>
      </c>
      <c r="H219" s="47"/>
      <c r="I219" s="49" t="s">
        <v>811</v>
      </c>
      <c r="J219" s="66"/>
      <c r="K219" s="51" t="s">
        <v>796</v>
      </c>
      <c r="L219" s="52"/>
      <c r="M219" s="46" t="s">
        <v>2396</v>
      </c>
      <c r="N219" s="46" t="s">
        <v>2397</v>
      </c>
      <c r="O219" s="53" t="s">
        <v>2398</v>
      </c>
      <c r="P219" s="55">
        <v>44844</v>
      </c>
      <c r="Q219" s="46" t="s">
        <v>1840</v>
      </c>
      <c r="R219" s="68">
        <v>36233</v>
      </c>
      <c r="S219" s="68" t="s">
        <v>964</v>
      </c>
      <c r="T219" s="58">
        <v>45213</v>
      </c>
      <c r="U219" s="156"/>
    </row>
    <row r="220" spans="1:21" x14ac:dyDescent="0.25">
      <c r="A220" s="96">
        <v>2023</v>
      </c>
      <c r="B220" s="174">
        <v>10</v>
      </c>
      <c r="C220" s="99" t="s">
        <v>972</v>
      </c>
      <c r="D220" s="99"/>
      <c r="E220" s="99"/>
      <c r="F220" s="287" t="s">
        <v>2400</v>
      </c>
      <c r="G220" s="47" t="s">
        <v>2399</v>
      </c>
      <c r="H220" s="47"/>
      <c r="I220" s="266" t="s">
        <v>811</v>
      </c>
      <c r="J220" s="66"/>
      <c r="K220" s="51" t="s">
        <v>796</v>
      </c>
      <c r="L220" s="52" t="s">
        <v>2300</v>
      </c>
      <c r="M220" s="53" t="s">
        <v>2403</v>
      </c>
      <c r="N220" s="46" t="s">
        <v>2401</v>
      </c>
      <c r="O220" s="53" t="s">
        <v>2402</v>
      </c>
      <c r="P220" s="55">
        <v>44825</v>
      </c>
      <c r="Q220" s="46" t="s">
        <v>1840</v>
      </c>
      <c r="R220" s="68">
        <v>35196</v>
      </c>
      <c r="S220" s="61" t="s">
        <v>964</v>
      </c>
      <c r="T220" s="58">
        <v>45219</v>
      </c>
      <c r="U220" s="156"/>
    </row>
    <row r="221" spans="1:21" x14ac:dyDescent="0.25">
      <c r="A221" s="96">
        <v>2023</v>
      </c>
      <c r="B221" s="174">
        <v>11</v>
      </c>
      <c r="C221" s="99" t="s">
        <v>1007</v>
      </c>
      <c r="D221" s="99"/>
      <c r="E221" s="99"/>
      <c r="F221" s="287" t="s">
        <v>2407</v>
      </c>
      <c r="G221" s="47" t="s">
        <v>2404</v>
      </c>
      <c r="H221" s="47"/>
      <c r="I221" s="49" t="s">
        <v>811</v>
      </c>
      <c r="J221" s="66"/>
      <c r="K221" s="51" t="s">
        <v>796</v>
      </c>
      <c r="L221" s="52" t="s">
        <v>2180</v>
      </c>
      <c r="M221" s="53" t="s">
        <v>2408</v>
      </c>
      <c r="N221" s="46" t="s">
        <v>2405</v>
      </c>
      <c r="O221" s="54" t="s">
        <v>2406</v>
      </c>
      <c r="P221" s="55">
        <v>44522</v>
      </c>
      <c r="Q221" s="46" t="s">
        <v>1840</v>
      </c>
      <c r="R221" s="57">
        <v>35213</v>
      </c>
      <c r="S221" s="61" t="s">
        <v>1946</v>
      </c>
      <c r="T221" s="58">
        <v>45247</v>
      </c>
      <c r="U221" s="156"/>
    </row>
    <row r="222" spans="1:21" x14ac:dyDescent="0.25">
      <c r="A222" s="96">
        <v>2023</v>
      </c>
      <c r="B222" s="174">
        <v>11</v>
      </c>
      <c r="C222" s="99" t="s">
        <v>972</v>
      </c>
      <c r="D222" s="99"/>
      <c r="E222" s="99"/>
      <c r="F222" s="287" t="s">
        <v>2410</v>
      </c>
      <c r="G222" s="47" t="s">
        <v>2411</v>
      </c>
      <c r="H222" s="47"/>
      <c r="I222" s="49" t="s">
        <v>811</v>
      </c>
      <c r="J222" s="66"/>
      <c r="K222" s="51"/>
      <c r="L222" s="52" t="s">
        <v>2181</v>
      </c>
      <c r="M222" s="53" t="s">
        <v>2414</v>
      </c>
      <c r="N222" s="46" t="s">
        <v>2413</v>
      </c>
      <c r="O222" s="54" t="s">
        <v>2412</v>
      </c>
      <c r="P222" s="55">
        <v>44387</v>
      </c>
      <c r="Q222" s="46" t="s">
        <v>1840</v>
      </c>
      <c r="R222" s="57">
        <v>35070</v>
      </c>
      <c r="S222" s="61" t="s">
        <v>964</v>
      </c>
      <c r="T222" s="58">
        <v>45247</v>
      </c>
      <c r="U222" s="156"/>
    </row>
    <row r="223" spans="1:21" x14ac:dyDescent="0.25">
      <c r="A223" s="96">
        <v>2023</v>
      </c>
      <c r="B223" s="174">
        <v>11</v>
      </c>
      <c r="C223" s="99" t="s">
        <v>972</v>
      </c>
      <c r="D223" s="99"/>
      <c r="E223" s="99"/>
      <c r="F223" s="287" t="s">
        <v>2416</v>
      </c>
      <c r="G223" s="47" t="s">
        <v>2417</v>
      </c>
      <c r="H223" s="47"/>
      <c r="I223" s="266" t="s">
        <v>811</v>
      </c>
      <c r="J223" s="66"/>
      <c r="K223" s="51" t="s">
        <v>796</v>
      </c>
      <c r="L223" s="52" t="s">
        <v>2191</v>
      </c>
      <c r="M223" s="53" t="s">
        <v>2420</v>
      </c>
      <c r="N223" s="46" t="s">
        <v>2419</v>
      </c>
      <c r="O223" s="53" t="s">
        <v>2418</v>
      </c>
      <c r="P223" s="55">
        <v>32832</v>
      </c>
      <c r="Q223" s="46" t="s">
        <v>1840</v>
      </c>
      <c r="R223" s="68">
        <v>44556</v>
      </c>
      <c r="S223" s="68" t="s">
        <v>1946</v>
      </c>
      <c r="T223" s="58">
        <v>45253</v>
      </c>
      <c r="U223" s="156"/>
    </row>
    <row r="224" spans="1:21" x14ac:dyDescent="0.25">
      <c r="A224" s="96">
        <v>2023</v>
      </c>
      <c r="B224" s="174">
        <v>11</v>
      </c>
      <c r="C224" s="99" t="s">
        <v>972</v>
      </c>
      <c r="D224" s="99"/>
      <c r="E224" s="99"/>
      <c r="F224" s="47" t="s">
        <v>2422</v>
      </c>
      <c r="G224" s="47" t="s">
        <v>2423</v>
      </c>
      <c r="H224" s="47"/>
      <c r="I224" s="49" t="s">
        <v>811</v>
      </c>
      <c r="J224" s="66" t="s">
        <v>1344</v>
      </c>
      <c r="K224" s="51" t="s">
        <v>796</v>
      </c>
      <c r="L224" s="52" t="s">
        <v>1892</v>
      </c>
      <c r="M224" s="46" t="s">
        <v>2424</v>
      </c>
      <c r="N224" s="46" t="s">
        <v>2425</v>
      </c>
      <c r="O224" s="53" t="s">
        <v>2426</v>
      </c>
      <c r="P224" s="55">
        <v>44439</v>
      </c>
      <c r="Q224" s="46" t="s">
        <v>928</v>
      </c>
      <c r="R224" s="68">
        <v>37383</v>
      </c>
      <c r="S224" s="68" t="s">
        <v>1946</v>
      </c>
      <c r="T224" s="58">
        <v>45258</v>
      </c>
      <c r="U224" s="156"/>
    </row>
    <row r="225" spans="1:21" x14ac:dyDescent="0.25">
      <c r="A225" s="96">
        <v>2023</v>
      </c>
      <c r="B225" s="174">
        <v>11</v>
      </c>
      <c r="C225" s="99" t="s">
        <v>972</v>
      </c>
      <c r="D225" s="99"/>
      <c r="E225" s="99"/>
      <c r="F225" s="47" t="s">
        <v>2432</v>
      </c>
      <c r="G225" s="47" t="s">
        <v>2428</v>
      </c>
      <c r="H225" s="47"/>
      <c r="I225" s="49" t="s">
        <v>2433</v>
      </c>
      <c r="J225" s="52"/>
      <c r="K225" s="46" t="s">
        <v>778</v>
      </c>
      <c r="L225" s="46" t="s">
        <v>2138</v>
      </c>
      <c r="M225" s="53" t="s">
        <v>2429</v>
      </c>
      <c r="N225" s="55" t="s">
        <v>2430</v>
      </c>
      <c r="O225" s="46" t="s">
        <v>2431</v>
      </c>
      <c r="P225" s="68">
        <v>44326</v>
      </c>
      <c r="Q225" s="68" t="s">
        <v>1840</v>
      </c>
      <c r="R225" s="57">
        <v>29084</v>
      </c>
      <c r="S225" s="68" t="s">
        <v>1946</v>
      </c>
      <c r="T225" s="58">
        <v>45261</v>
      </c>
      <c r="U225" s="156"/>
    </row>
    <row r="226" spans="1:21" x14ac:dyDescent="0.25">
      <c r="A226" s="96">
        <v>2023</v>
      </c>
      <c r="B226" s="174">
        <v>12</v>
      </c>
      <c r="C226" s="99" t="s">
        <v>977</v>
      </c>
      <c r="D226" s="99"/>
      <c r="E226" s="99"/>
      <c r="F226" s="47" t="s">
        <v>2435</v>
      </c>
      <c r="G226" s="47" t="s">
        <v>2436</v>
      </c>
      <c r="H226" s="47"/>
      <c r="I226" s="49" t="s">
        <v>811</v>
      </c>
      <c r="J226" s="66"/>
      <c r="K226" s="51" t="s">
        <v>796</v>
      </c>
      <c r="L226" s="52" t="s">
        <v>2180</v>
      </c>
      <c r="M226" s="53" t="s">
        <v>2437</v>
      </c>
      <c r="N226" s="46" t="s">
        <v>2438</v>
      </c>
      <c r="O226" s="54" t="s">
        <v>2439</v>
      </c>
      <c r="P226" s="55">
        <v>44798</v>
      </c>
      <c r="Q226" s="46" t="s">
        <v>1840</v>
      </c>
      <c r="R226" s="57">
        <v>35342</v>
      </c>
      <c r="S226" s="61" t="s">
        <v>1946</v>
      </c>
      <c r="T226" s="58">
        <v>45261</v>
      </c>
      <c r="U226" s="156"/>
    </row>
    <row r="227" spans="1:21" x14ac:dyDescent="0.25">
      <c r="A227" s="96">
        <v>2024</v>
      </c>
      <c r="B227" s="174">
        <v>1</v>
      </c>
      <c r="C227" s="99" t="s">
        <v>977</v>
      </c>
      <c r="D227" s="99"/>
      <c r="E227" s="99"/>
      <c r="F227" s="48" t="s">
        <v>1762</v>
      </c>
      <c r="G227" s="48" t="s">
        <v>1763</v>
      </c>
      <c r="H227" s="48"/>
      <c r="I227" s="148" t="s">
        <v>777</v>
      </c>
      <c r="J227" s="66"/>
      <c r="K227" s="51" t="s">
        <v>796</v>
      </c>
      <c r="L227" s="59" t="s">
        <v>614</v>
      </c>
      <c r="M227" s="59" t="s">
        <v>1766</v>
      </c>
      <c r="N227" s="56" t="s">
        <v>1421</v>
      </c>
      <c r="O227" s="60" t="s">
        <v>1764</v>
      </c>
      <c r="P227" s="55">
        <v>41621</v>
      </c>
      <c r="Q227" s="56" t="s">
        <v>617</v>
      </c>
      <c r="R227" s="61">
        <v>32362</v>
      </c>
      <c r="S227" s="68" t="s">
        <v>1946</v>
      </c>
      <c r="T227" s="156">
        <v>45296</v>
      </c>
      <c r="U227" s="156"/>
    </row>
    <row r="228" spans="1:21" x14ac:dyDescent="0.25">
      <c r="A228" s="96">
        <v>2024</v>
      </c>
      <c r="B228" s="174">
        <v>1</v>
      </c>
      <c r="C228" s="99" t="s">
        <v>980</v>
      </c>
      <c r="D228" s="99"/>
      <c r="E228" s="99"/>
      <c r="F228" s="48" t="s">
        <v>2441</v>
      </c>
      <c r="G228" s="48" t="s">
        <v>2443</v>
      </c>
      <c r="H228" s="47"/>
      <c r="I228" s="49" t="s">
        <v>811</v>
      </c>
      <c r="J228" s="66"/>
      <c r="K228" s="51"/>
      <c r="L228" s="59" t="s">
        <v>2182</v>
      </c>
      <c r="M228" s="59"/>
      <c r="N228" s="56" t="s">
        <v>2445</v>
      </c>
      <c r="O228" s="60" t="s">
        <v>2446</v>
      </c>
      <c r="P228" s="55">
        <v>44557</v>
      </c>
      <c r="Q228" s="56" t="s">
        <v>1840</v>
      </c>
      <c r="R228" s="61">
        <v>35727</v>
      </c>
      <c r="S228" s="68" t="s">
        <v>1946</v>
      </c>
      <c r="T228" s="156">
        <v>45294</v>
      </c>
      <c r="U228" s="156"/>
    </row>
    <row r="229" spans="1:21" x14ac:dyDescent="0.25">
      <c r="A229" s="96">
        <v>2024</v>
      </c>
      <c r="B229" s="174">
        <v>1</v>
      </c>
      <c r="C229" s="99" t="s">
        <v>980</v>
      </c>
      <c r="D229" s="99"/>
      <c r="E229" s="99"/>
      <c r="F229" s="48" t="s">
        <v>2442</v>
      </c>
      <c r="G229" s="48" t="s">
        <v>2444</v>
      </c>
      <c r="H229" s="47"/>
      <c r="I229" s="49" t="s">
        <v>811</v>
      </c>
      <c r="J229" s="66"/>
      <c r="K229" s="51"/>
      <c r="L229" s="52" t="s">
        <v>2180</v>
      </c>
      <c r="M229" s="59" t="s">
        <v>2449</v>
      </c>
      <c r="N229" s="56" t="s">
        <v>2447</v>
      </c>
      <c r="O229" s="60" t="s">
        <v>2448</v>
      </c>
      <c r="P229" s="55">
        <v>44572</v>
      </c>
      <c r="Q229" s="56" t="s">
        <v>1840</v>
      </c>
      <c r="R229" s="61">
        <v>32472</v>
      </c>
      <c r="S229" s="68" t="s">
        <v>1946</v>
      </c>
      <c r="T229" s="156">
        <v>45298</v>
      </c>
      <c r="U229" s="156"/>
    </row>
    <row r="230" spans="1:21" x14ac:dyDescent="0.25">
      <c r="A230" s="96">
        <v>2024</v>
      </c>
      <c r="B230" s="174">
        <v>1</v>
      </c>
      <c r="C230" s="99" t="s">
        <v>980</v>
      </c>
      <c r="D230" s="99"/>
      <c r="E230" s="99"/>
      <c r="F230" s="48" t="s">
        <v>2450</v>
      </c>
      <c r="G230" s="48" t="s">
        <v>2451</v>
      </c>
      <c r="H230" s="47"/>
      <c r="I230" s="49" t="s">
        <v>811</v>
      </c>
      <c r="J230" s="66"/>
      <c r="K230" s="51" t="s">
        <v>796</v>
      </c>
      <c r="L230" s="52" t="s">
        <v>2182</v>
      </c>
      <c r="M230" s="59" t="s">
        <v>2452</v>
      </c>
      <c r="N230" s="56" t="s">
        <v>2453</v>
      </c>
      <c r="O230" s="60" t="s">
        <v>2454</v>
      </c>
      <c r="P230" s="55">
        <v>44333</v>
      </c>
      <c r="Q230" s="56" t="s">
        <v>1840</v>
      </c>
      <c r="R230" s="61">
        <v>35085</v>
      </c>
      <c r="S230" s="68" t="s">
        <v>964</v>
      </c>
      <c r="T230" s="156">
        <v>45303</v>
      </c>
      <c r="U230" s="156"/>
    </row>
    <row r="231" spans="1:21" x14ac:dyDescent="0.25">
      <c r="A231" s="96">
        <v>2024</v>
      </c>
      <c r="B231" s="174">
        <v>1</v>
      </c>
      <c r="C231" s="99" t="s">
        <v>1007</v>
      </c>
      <c r="D231" s="99"/>
      <c r="E231" s="99"/>
      <c r="F231" s="47" t="s">
        <v>2458</v>
      </c>
      <c r="G231" s="47" t="s">
        <v>2455</v>
      </c>
      <c r="H231" s="47"/>
      <c r="I231" s="266" t="s">
        <v>811</v>
      </c>
      <c r="J231" s="66"/>
      <c r="K231" s="51" t="s">
        <v>796</v>
      </c>
      <c r="L231" s="52" t="s">
        <v>2182</v>
      </c>
      <c r="M231" s="53" t="s">
        <v>2459</v>
      </c>
      <c r="N231" s="46" t="s">
        <v>2457</v>
      </c>
      <c r="O231" s="53" t="s">
        <v>2456</v>
      </c>
      <c r="P231" s="55">
        <v>44557</v>
      </c>
      <c r="Q231" s="46" t="s">
        <v>1840</v>
      </c>
      <c r="R231" s="68">
        <v>35652</v>
      </c>
      <c r="S231" s="68" t="s">
        <v>964</v>
      </c>
      <c r="T231" s="58">
        <v>45308</v>
      </c>
      <c r="U231" s="156"/>
    </row>
    <row r="232" spans="1:21" x14ac:dyDescent="0.25">
      <c r="A232" s="96">
        <v>2024</v>
      </c>
      <c r="B232" s="174">
        <v>3</v>
      </c>
      <c r="C232" s="99" t="s">
        <v>977</v>
      </c>
      <c r="D232" s="99"/>
      <c r="E232" s="99"/>
      <c r="F232" s="47" t="s">
        <v>2462</v>
      </c>
      <c r="G232" s="47" t="s">
        <v>2463</v>
      </c>
      <c r="H232" s="47"/>
      <c r="I232" s="266" t="s">
        <v>811</v>
      </c>
      <c r="J232" s="66" t="s">
        <v>895</v>
      </c>
      <c r="K232" s="51" t="s">
        <v>796</v>
      </c>
      <c r="L232" s="52" t="s">
        <v>2180</v>
      </c>
      <c r="M232" s="53" t="s">
        <v>2478</v>
      </c>
      <c r="N232" s="46" t="s">
        <v>2477</v>
      </c>
      <c r="O232" s="53" t="s">
        <v>2476</v>
      </c>
      <c r="P232" s="55">
        <v>44825</v>
      </c>
      <c r="Q232" s="46" t="s">
        <v>1840</v>
      </c>
      <c r="R232" s="68">
        <v>35818</v>
      </c>
      <c r="S232" s="68" t="s">
        <v>1946</v>
      </c>
      <c r="T232" s="58">
        <v>45359</v>
      </c>
      <c r="U232" s="156"/>
    </row>
    <row r="233" spans="1:21" x14ac:dyDescent="0.25">
      <c r="A233" s="96">
        <v>2024</v>
      </c>
      <c r="B233" s="174">
        <v>3</v>
      </c>
      <c r="C233" s="99" t="s">
        <v>977</v>
      </c>
      <c r="D233" s="99"/>
      <c r="E233" s="99"/>
      <c r="F233" s="47" t="s">
        <v>2464</v>
      </c>
      <c r="G233" s="47" t="s">
        <v>2465</v>
      </c>
      <c r="H233" s="47"/>
      <c r="I233" s="266" t="s">
        <v>811</v>
      </c>
      <c r="J233" s="66" t="s">
        <v>1344</v>
      </c>
      <c r="K233" s="51" t="s">
        <v>796</v>
      </c>
      <c r="L233" s="52" t="s">
        <v>2181</v>
      </c>
      <c r="M233" s="53" t="s">
        <v>2472</v>
      </c>
      <c r="N233" s="46" t="s">
        <v>2474</v>
      </c>
      <c r="O233" s="53" t="s">
        <v>2475</v>
      </c>
      <c r="P233" s="55">
        <v>43571</v>
      </c>
      <c r="Q233" s="46" t="s">
        <v>1840</v>
      </c>
      <c r="R233" s="68">
        <v>35086</v>
      </c>
      <c r="S233" s="68" t="s">
        <v>964</v>
      </c>
      <c r="T233" s="58">
        <v>45359</v>
      </c>
      <c r="U233" s="156"/>
    </row>
    <row r="234" spans="1:21" x14ac:dyDescent="0.25">
      <c r="A234" s="96">
        <v>2024</v>
      </c>
      <c r="B234" s="174">
        <v>3</v>
      </c>
      <c r="C234" s="99" t="s">
        <v>977</v>
      </c>
      <c r="D234" s="99"/>
      <c r="E234" s="99"/>
      <c r="F234" s="47" t="s">
        <v>2460</v>
      </c>
      <c r="G234" s="47" t="s">
        <v>2461</v>
      </c>
      <c r="H234" s="47"/>
      <c r="I234" s="266" t="s">
        <v>811</v>
      </c>
      <c r="J234" s="66" t="s">
        <v>53</v>
      </c>
      <c r="K234" s="51" t="s">
        <v>796</v>
      </c>
      <c r="L234" s="52" t="s">
        <v>2171</v>
      </c>
      <c r="M234" s="53" t="s">
        <v>2470</v>
      </c>
      <c r="N234" s="46" t="s">
        <v>2468</v>
      </c>
      <c r="O234" s="53" t="s">
        <v>2469</v>
      </c>
      <c r="P234" s="55">
        <v>44375</v>
      </c>
      <c r="Q234" s="46" t="s">
        <v>1840</v>
      </c>
      <c r="R234" s="68">
        <v>36386</v>
      </c>
      <c r="S234" s="68" t="s">
        <v>964</v>
      </c>
      <c r="T234" s="58">
        <v>45359</v>
      </c>
      <c r="U234" s="156"/>
    </row>
    <row r="235" spans="1:21" x14ac:dyDescent="0.25">
      <c r="A235" s="96">
        <v>2024</v>
      </c>
      <c r="B235" s="174">
        <v>3</v>
      </c>
      <c r="C235" s="99" t="s">
        <v>977</v>
      </c>
      <c r="D235" s="99"/>
      <c r="E235" s="99"/>
      <c r="F235" s="47" t="s">
        <v>2466</v>
      </c>
      <c r="G235" s="47" t="s">
        <v>2467</v>
      </c>
      <c r="H235" s="47"/>
      <c r="I235" s="266" t="s">
        <v>777</v>
      </c>
      <c r="J235" s="66"/>
      <c r="K235" s="51" t="s">
        <v>796</v>
      </c>
      <c r="L235" s="52" t="s">
        <v>2198</v>
      </c>
      <c r="M235" s="53"/>
      <c r="N235" s="46" t="s">
        <v>2481</v>
      </c>
      <c r="O235" s="53" t="s">
        <v>2482</v>
      </c>
      <c r="P235" s="55">
        <v>44081</v>
      </c>
      <c r="Q235" s="46" t="s">
        <v>1840</v>
      </c>
      <c r="R235" s="68">
        <v>34268</v>
      </c>
      <c r="S235" s="68" t="s">
        <v>1946</v>
      </c>
      <c r="T235" s="58">
        <v>45352</v>
      </c>
      <c r="U235" s="156"/>
    </row>
    <row r="236" spans="1:21" x14ac:dyDescent="0.25">
      <c r="A236" s="96">
        <v>2024</v>
      </c>
      <c r="B236" s="174">
        <v>3</v>
      </c>
      <c r="C236" s="99" t="s">
        <v>980</v>
      </c>
      <c r="D236" s="99"/>
      <c r="E236" s="99"/>
      <c r="F236" s="47" t="s">
        <v>2483</v>
      </c>
      <c r="G236" s="47" t="s">
        <v>2484</v>
      </c>
      <c r="H236" s="47"/>
      <c r="I236" s="266" t="s">
        <v>811</v>
      </c>
      <c r="J236" s="66"/>
      <c r="K236" s="51" t="s">
        <v>796</v>
      </c>
      <c r="L236" s="52" t="s">
        <v>2293</v>
      </c>
      <c r="M236" s="53" t="s">
        <v>2487</v>
      </c>
      <c r="N236" s="46" t="s">
        <v>2485</v>
      </c>
      <c r="O236" s="53" t="s">
        <v>2486</v>
      </c>
      <c r="P236" s="55">
        <v>44986</v>
      </c>
      <c r="Q236" s="46" t="s">
        <v>1840</v>
      </c>
      <c r="R236" s="68">
        <v>36652</v>
      </c>
      <c r="S236" s="68" t="s">
        <v>1946</v>
      </c>
      <c r="T236" s="58">
        <v>45365</v>
      </c>
      <c r="U236" s="250"/>
    </row>
    <row r="237" spans="1:21" x14ac:dyDescent="0.25">
      <c r="A237" s="96">
        <v>2024</v>
      </c>
      <c r="B237" s="174">
        <v>3</v>
      </c>
      <c r="C237" s="99" t="s">
        <v>1007</v>
      </c>
      <c r="D237" s="99"/>
      <c r="E237" s="99"/>
      <c r="F237" s="47" t="s">
        <v>2493</v>
      </c>
      <c r="G237" s="47" t="s">
        <v>2488</v>
      </c>
      <c r="H237" s="47"/>
      <c r="I237" s="266" t="s">
        <v>811</v>
      </c>
      <c r="J237" s="66" t="s">
        <v>1344</v>
      </c>
      <c r="K237" s="51" t="s">
        <v>796</v>
      </c>
      <c r="L237" s="52" t="s">
        <v>2181</v>
      </c>
      <c r="M237" s="53" t="s">
        <v>2489</v>
      </c>
      <c r="N237" s="46" t="s">
        <v>2498</v>
      </c>
      <c r="O237" s="53" t="s">
        <v>2499</v>
      </c>
      <c r="P237" s="55">
        <v>44798</v>
      </c>
      <c r="Q237" s="46" t="s">
        <v>1840</v>
      </c>
      <c r="R237" s="68">
        <v>35402</v>
      </c>
      <c r="S237" s="68" t="s">
        <v>964</v>
      </c>
      <c r="T237" s="58">
        <v>45371</v>
      </c>
      <c r="U237" s="250"/>
    </row>
    <row r="238" spans="1:21" x14ac:dyDescent="0.25">
      <c r="A238" s="96">
        <v>2024</v>
      </c>
      <c r="B238" s="174">
        <v>3</v>
      </c>
      <c r="C238" s="99" t="s">
        <v>1007</v>
      </c>
      <c r="D238" s="99"/>
      <c r="E238" s="99"/>
      <c r="F238" s="47" t="s">
        <v>2492</v>
      </c>
      <c r="G238" s="47" t="s">
        <v>2490</v>
      </c>
      <c r="H238" s="47"/>
      <c r="I238" s="266" t="s">
        <v>811</v>
      </c>
      <c r="J238" s="66" t="s">
        <v>895</v>
      </c>
      <c r="K238" s="51" t="s">
        <v>796</v>
      </c>
      <c r="L238" s="52" t="s">
        <v>2180</v>
      </c>
      <c r="M238" s="53" t="s">
        <v>2491</v>
      </c>
      <c r="N238" s="46" t="s">
        <v>2494</v>
      </c>
      <c r="O238" s="53" t="s">
        <v>2495</v>
      </c>
      <c r="P238" s="55">
        <v>44608</v>
      </c>
      <c r="Q238" s="46" t="s">
        <v>1840</v>
      </c>
      <c r="R238" s="68">
        <v>34622</v>
      </c>
      <c r="S238" s="68" t="s">
        <v>964</v>
      </c>
      <c r="T238" s="58">
        <v>45367</v>
      </c>
      <c r="U238" s="250"/>
    </row>
    <row r="239" spans="1:21" x14ac:dyDescent="0.25">
      <c r="A239" s="96">
        <v>2024</v>
      </c>
      <c r="B239" s="174">
        <v>4</v>
      </c>
      <c r="C239" s="99" t="s">
        <v>977</v>
      </c>
      <c r="D239" s="99"/>
      <c r="E239" s="99"/>
      <c r="F239" s="47" t="s">
        <v>2509</v>
      </c>
      <c r="G239" s="47" t="s">
        <v>2510</v>
      </c>
      <c r="H239" s="47"/>
      <c r="I239" s="266" t="s">
        <v>811</v>
      </c>
      <c r="J239" s="176"/>
      <c r="K239" s="51" t="s">
        <v>796</v>
      </c>
      <c r="L239" s="52" t="s">
        <v>2182</v>
      </c>
      <c r="M239" s="53" t="s">
        <v>2511</v>
      </c>
      <c r="N239" s="46" t="s">
        <v>2512</v>
      </c>
      <c r="O239" s="53" t="s">
        <v>2513</v>
      </c>
      <c r="P239" s="55">
        <v>44315</v>
      </c>
      <c r="Q239" s="46" t="s">
        <v>1840</v>
      </c>
      <c r="R239" s="68">
        <v>33175</v>
      </c>
      <c r="S239" s="68" t="s">
        <v>1946</v>
      </c>
      <c r="T239" s="58">
        <v>45391</v>
      </c>
      <c r="U239" s="250"/>
    </row>
    <row r="240" spans="1:21" x14ac:dyDescent="0.25">
      <c r="A240" s="96">
        <v>2024</v>
      </c>
      <c r="B240" s="174">
        <v>4</v>
      </c>
      <c r="C240" s="99" t="s">
        <v>977</v>
      </c>
      <c r="D240" s="99"/>
      <c r="E240" s="99"/>
      <c r="F240" s="47" t="s">
        <v>2517</v>
      </c>
      <c r="G240" s="47" t="s">
        <v>2518</v>
      </c>
      <c r="H240" s="47"/>
      <c r="I240" s="266" t="s">
        <v>2433</v>
      </c>
      <c r="J240" s="176"/>
      <c r="K240" s="51" t="s">
        <v>781</v>
      </c>
      <c r="L240" s="52" t="s">
        <v>2433</v>
      </c>
      <c r="M240" s="53" t="s">
        <v>2519</v>
      </c>
      <c r="N240" s="46" t="s">
        <v>2520</v>
      </c>
      <c r="O240" s="53" t="s">
        <v>2521</v>
      </c>
      <c r="P240" s="55">
        <v>44306</v>
      </c>
      <c r="Q240" s="46" t="s">
        <v>1840</v>
      </c>
      <c r="R240" s="68">
        <v>29365</v>
      </c>
      <c r="S240" s="68" t="s">
        <v>1946</v>
      </c>
      <c r="T240" s="58">
        <v>45384</v>
      </c>
      <c r="U240" s="250"/>
    </row>
    <row r="241" spans="1:21" x14ac:dyDescent="0.25">
      <c r="A241" s="96">
        <v>2024</v>
      </c>
      <c r="B241" s="174">
        <v>4</v>
      </c>
      <c r="C241" s="99" t="s">
        <v>977</v>
      </c>
      <c r="D241" s="99"/>
      <c r="E241" s="99"/>
      <c r="F241" s="47" t="s">
        <v>2515</v>
      </c>
      <c r="G241" s="47" t="s">
        <v>2522</v>
      </c>
      <c r="H241" s="47"/>
      <c r="I241" s="266" t="s">
        <v>811</v>
      </c>
      <c r="J241" s="176"/>
      <c r="K241" s="51" t="s">
        <v>781</v>
      </c>
      <c r="L241" s="52" t="s">
        <v>2524</v>
      </c>
      <c r="M241" s="53" t="s">
        <v>2523</v>
      </c>
      <c r="N241" s="46" t="s">
        <v>2525</v>
      </c>
      <c r="O241" s="53" t="s">
        <v>2526</v>
      </c>
      <c r="P241" s="55">
        <v>45203</v>
      </c>
      <c r="Q241" s="46" t="s">
        <v>1840</v>
      </c>
      <c r="R241" s="68">
        <v>29879</v>
      </c>
      <c r="S241" s="68" t="s">
        <v>1946</v>
      </c>
      <c r="T241" s="58">
        <v>45379</v>
      </c>
      <c r="U241" s="250"/>
    </row>
    <row r="242" spans="1:21" x14ac:dyDescent="0.25">
      <c r="A242" s="96">
        <v>2024</v>
      </c>
      <c r="B242" s="174">
        <v>4</v>
      </c>
      <c r="C242" s="99" t="s">
        <v>980</v>
      </c>
      <c r="D242" s="99"/>
      <c r="E242" s="99"/>
      <c r="F242" s="47" t="s">
        <v>2532</v>
      </c>
      <c r="G242" s="47" t="s">
        <v>2527</v>
      </c>
      <c r="H242" s="47"/>
      <c r="I242" s="266" t="s">
        <v>777</v>
      </c>
      <c r="J242" s="176"/>
      <c r="K242" s="51"/>
      <c r="L242" s="52" t="s">
        <v>2531</v>
      </c>
      <c r="M242" s="53" t="s">
        <v>2528</v>
      </c>
      <c r="N242" s="46" t="s">
        <v>2529</v>
      </c>
      <c r="O242" s="53" t="s">
        <v>2530</v>
      </c>
      <c r="P242" s="55">
        <v>44387</v>
      </c>
      <c r="Q242" s="46" t="s">
        <v>1840</v>
      </c>
      <c r="R242" s="68">
        <v>34047</v>
      </c>
      <c r="S242" s="68" t="s">
        <v>964</v>
      </c>
      <c r="T242" s="58">
        <v>45391</v>
      </c>
      <c r="U242" s="250"/>
    </row>
    <row r="243" spans="1:21" x14ac:dyDescent="0.25">
      <c r="A243" s="96">
        <v>2024</v>
      </c>
      <c r="B243" s="174">
        <v>4</v>
      </c>
      <c r="C243" s="99" t="s">
        <v>980</v>
      </c>
      <c r="D243" s="99"/>
      <c r="E243" s="99"/>
      <c r="F243" s="47" t="s">
        <v>2533</v>
      </c>
      <c r="G243" s="47" t="s">
        <v>2534</v>
      </c>
      <c r="H243" s="47"/>
      <c r="I243" s="49" t="s">
        <v>811</v>
      </c>
      <c r="J243" s="176" t="s">
        <v>895</v>
      </c>
      <c r="K243" s="51" t="s">
        <v>796</v>
      </c>
      <c r="L243" s="52" t="s">
        <v>2180</v>
      </c>
      <c r="M243" s="53" t="s">
        <v>2537</v>
      </c>
      <c r="N243" s="46" t="s">
        <v>2535</v>
      </c>
      <c r="O243" s="54" t="s">
        <v>2536</v>
      </c>
      <c r="P243" s="55">
        <v>44417</v>
      </c>
      <c r="Q243" s="46" t="s">
        <v>1840</v>
      </c>
      <c r="R243" s="57">
        <v>30764</v>
      </c>
      <c r="S243" s="172" t="s">
        <v>1946</v>
      </c>
      <c r="T243" s="58">
        <v>45393</v>
      </c>
      <c r="U243" s="250"/>
    </row>
    <row r="244" spans="1:21" x14ac:dyDescent="0.25">
      <c r="A244" s="96">
        <v>2024</v>
      </c>
      <c r="B244" s="174">
        <v>4</v>
      </c>
      <c r="C244" s="99" t="s">
        <v>980</v>
      </c>
      <c r="D244" s="99"/>
      <c r="E244" s="99"/>
      <c r="F244" s="47" t="s">
        <v>2542</v>
      </c>
      <c r="G244" s="47" t="s">
        <v>2538</v>
      </c>
      <c r="H244" s="47"/>
      <c r="I244" s="266" t="s">
        <v>811</v>
      </c>
      <c r="J244" s="176"/>
      <c r="K244" s="51" t="s">
        <v>796</v>
      </c>
      <c r="L244" s="52" t="s">
        <v>2182</v>
      </c>
      <c r="M244" s="53" t="s">
        <v>2541</v>
      </c>
      <c r="N244" s="46" t="s">
        <v>2540</v>
      </c>
      <c r="O244" s="53" t="s">
        <v>2539</v>
      </c>
      <c r="P244" s="55">
        <v>44946</v>
      </c>
      <c r="Q244" s="46" t="s">
        <v>1840</v>
      </c>
      <c r="R244" s="68">
        <v>33795</v>
      </c>
      <c r="S244" s="68" t="s">
        <v>1946</v>
      </c>
      <c r="T244" s="302">
        <v>45394</v>
      </c>
      <c r="U244" s="250"/>
    </row>
    <row r="245" spans="1:21" x14ac:dyDescent="0.25">
      <c r="A245" s="96">
        <v>2024</v>
      </c>
      <c r="B245" s="174">
        <v>4</v>
      </c>
      <c r="C245" s="99" t="s">
        <v>1007</v>
      </c>
      <c r="D245" s="99"/>
      <c r="E245" s="99"/>
      <c r="F245" s="47" t="s">
        <v>2543</v>
      </c>
      <c r="G245" s="47" t="s">
        <v>2544</v>
      </c>
      <c r="H245" s="47"/>
      <c r="I245" s="266" t="s">
        <v>777</v>
      </c>
      <c r="J245" s="176"/>
      <c r="K245" s="51" t="s">
        <v>781</v>
      </c>
      <c r="L245" s="52" t="s">
        <v>923</v>
      </c>
      <c r="M245" s="53" t="s">
        <v>2545</v>
      </c>
      <c r="N245" s="46" t="s">
        <v>2552</v>
      </c>
      <c r="O245" s="53" t="s">
        <v>2553</v>
      </c>
      <c r="P245" s="55">
        <v>44688</v>
      </c>
      <c r="Q245" s="46" t="s">
        <v>1840</v>
      </c>
      <c r="R245" s="68">
        <v>33747</v>
      </c>
      <c r="S245" s="68" t="s">
        <v>964</v>
      </c>
      <c r="T245" s="302">
        <v>45404</v>
      </c>
      <c r="U245" s="250"/>
    </row>
    <row r="246" spans="1:21" x14ac:dyDescent="0.25">
      <c r="A246" s="96">
        <v>2024</v>
      </c>
      <c r="B246" s="174">
        <v>5</v>
      </c>
      <c r="C246" s="99" t="s">
        <v>980</v>
      </c>
      <c r="D246" s="99"/>
      <c r="E246" s="99"/>
      <c r="F246" s="47" t="s">
        <v>2562</v>
      </c>
      <c r="G246" s="47" t="s">
        <v>2563</v>
      </c>
      <c r="H246" s="47"/>
      <c r="I246" s="49" t="s">
        <v>777</v>
      </c>
      <c r="J246" s="176"/>
      <c r="K246" s="51" t="s">
        <v>796</v>
      </c>
      <c r="L246" s="52" t="s">
        <v>2531</v>
      </c>
      <c r="M246" s="46"/>
      <c r="N246" s="46" t="s">
        <v>2565</v>
      </c>
      <c r="O246" s="53" t="s">
        <v>2564</v>
      </c>
      <c r="P246" s="55">
        <v>44296</v>
      </c>
      <c r="Q246" s="46" t="s">
        <v>1840</v>
      </c>
      <c r="R246" s="68">
        <v>35016</v>
      </c>
      <c r="S246" s="68" t="s">
        <v>964</v>
      </c>
      <c r="T246" s="58">
        <v>45427</v>
      </c>
      <c r="U246" s="250"/>
    </row>
    <row r="247" spans="1:21" x14ac:dyDescent="0.25">
      <c r="A247" s="96">
        <v>2024</v>
      </c>
      <c r="B247" s="174">
        <v>5</v>
      </c>
      <c r="C247" s="99" t="s">
        <v>980</v>
      </c>
      <c r="D247" s="99"/>
      <c r="E247" s="99"/>
      <c r="F247" s="47" t="s">
        <v>2548</v>
      </c>
      <c r="G247" s="47" t="s">
        <v>2549</v>
      </c>
      <c r="H247" s="47"/>
      <c r="I247" s="49" t="s">
        <v>777</v>
      </c>
      <c r="J247" s="66"/>
      <c r="K247" s="51" t="s">
        <v>796</v>
      </c>
      <c r="L247" s="52" t="s">
        <v>614</v>
      </c>
      <c r="M247" s="46"/>
      <c r="N247" s="46" t="s">
        <v>2556</v>
      </c>
      <c r="O247" s="53" t="s">
        <v>2557</v>
      </c>
      <c r="P247" s="55">
        <v>44522</v>
      </c>
      <c r="Q247" s="46" t="s">
        <v>1840</v>
      </c>
      <c r="R247" s="68">
        <v>34728</v>
      </c>
      <c r="S247" s="68" t="s">
        <v>964</v>
      </c>
      <c r="T247" s="58">
        <v>45422</v>
      </c>
      <c r="U247" s="250"/>
    </row>
    <row r="248" spans="1:21" x14ac:dyDescent="0.25">
      <c r="A248" s="96">
        <v>2024</v>
      </c>
      <c r="B248" s="174">
        <v>5</v>
      </c>
      <c r="C248" s="99" t="s">
        <v>980</v>
      </c>
      <c r="D248" s="99"/>
      <c r="E248" s="99"/>
      <c r="F248" s="47" t="s">
        <v>2546</v>
      </c>
      <c r="G248" s="47" t="s">
        <v>2547</v>
      </c>
      <c r="H248" s="47"/>
      <c r="I248" s="49" t="s">
        <v>777</v>
      </c>
      <c r="J248" s="66"/>
      <c r="K248" s="51" t="s">
        <v>796</v>
      </c>
      <c r="L248" s="52" t="s">
        <v>614</v>
      </c>
      <c r="M248" s="46" t="s">
        <v>2586</v>
      </c>
      <c r="N248" s="46" t="s">
        <v>2558</v>
      </c>
      <c r="O248" s="53" t="s">
        <v>2559</v>
      </c>
      <c r="P248" s="55">
        <v>45371</v>
      </c>
      <c r="Q248" s="46" t="s">
        <v>1840</v>
      </c>
      <c r="R248" s="68">
        <v>35950</v>
      </c>
      <c r="S248" s="68" t="s">
        <v>964</v>
      </c>
      <c r="T248" s="58">
        <v>45423</v>
      </c>
      <c r="U248" s="250"/>
    </row>
    <row r="249" spans="1:21" x14ac:dyDescent="0.25">
      <c r="A249" s="96">
        <v>2024</v>
      </c>
      <c r="B249" s="174">
        <v>5</v>
      </c>
      <c r="C249" s="99" t="s">
        <v>980</v>
      </c>
      <c r="D249" s="99"/>
      <c r="E249" s="99"/>
      <c r="F249" s="47" t="s">
        <v>2550</v>
      </c>
      <c r="G249" s="47" t="s">
        <v>2551</v>
      </c>
      <c r="H249" s="47"/>
      <c r="I249" s="49" t="s">
        <v>777</v>
      </c>
      <c r="J249" s="66" t="s">
        <v>31</v>
      </c>
      <c r="K249" s="51" t="s">
        <v>796</v>
      </c>
      <c r="L249" s="52" t="s">
        <v>2390</v>
      </c>
      <c r="M249" s="46"/>
      <c r="N249" s="46" t="s">
        <v>2560</v>
      </c>
      <c r="O249" s="53" t="s">
        <v>2561</v>
      </c>
      <c r="P249" s="55">
        <v>44326</v>
      </c>
      <c r="Q249" s="46" t="s">
        <v>1840</v>
      </c>
      <c r="R249" s="68">
        <v>31646</v>
      </c>
      <c r="S249" s="68" t="s">
        <v>1946</v>
      </c>
      <c r="T249" s="58">
        <v>45422</v>
      </c>
      <c r="U249" s="250"/>
    </row>
    <row r="250" spans="1:21" x14ac:dyDescent="0.25">
      <c r="A250" s="96">
        <v>2024</v>
      </c>
      <c r="B250" s="174">
        <v>5</v>
      </c>
      <c r="C250" s="99" t="s">
        <v>1007</v>
      </c>
      <c r="D250" s="99"/>
      <c r="E250" s="99"/>
      <c r="F250" s="47" t="s">
        <v>2569</v>
      </c>
      <c r="G250" s="47" t="s">
        <v>2566</v>
      </c>
      <c r="H250" s="47"/>
      <c r="I250" s="49" t="s">
        <v>777</v>
      </c>
      <c r="J250" s="176"/>
      <c r="K250" s="51" t="s">
        <v>796</v>
      </c>
      <c r="L250" s="52" t="s">
        <v>614</v>
      </c>
      <c r="M250" s="53" t="s">
        <v>2578</v>
      </c>
      <c r="N250" s="46" t="s">
        <v>2572</v>
      </c>
      <c r="O250" s="53" t="s">
        <v>2573</v>
      </c>
      <c r="P250" s="55">
        <v>44839</v>
      </c>
      <c r="Q250" s="46" t="s">
        <v>928</v>
      </c>
      <c r="R250" s="68">
        <v>34809</v>
      </c>
      <c r="S250" s="68" t="s">
        <v>1946</v>
      </c>
      <c r="T250" s="58">
        <v>45433</v>
      </c>
      <c r="U250" s="250"/>
    </row>
    <row r="251" spans="1:21" x14ac:dyDescent="0.25">
      <c r="A251" s="96">
        <v>2024</v>
      </c>
      <c r="B251" s="174">
        <v>5</v>
      </c>
      <c r="C251" s="99" t="s">
        <v>1007</v>
      </c>
      <c r="D251" s="99"/>
      <c r="E251" s="99"/>
      <c r="F251" s="47" t="s">
        <v>2571</v>
      </c>
      <c r="G251" s="47" t="s">
        <v>2568</v>
      </c>
      <c r="H251" s="47"/>
      <c r="I251" s="49" t="s">
        <v>777</v>
      </c>
      <c r="J251" s="176"/>
      <c r="K251" s="51" t="s">
        <v>796</v>
      </c>
      <c r="L251" s="52" t="s">
        <v>614</v>
      </c>
      <c r="M251" s="53" t="s">
        <v>2579</v>
      </c>
      <c r="N251" s="46" t="s">
        <v>2574</v>
      </c>
      <c r="O251" s="53" t="s">
        <v>2575</v>
      </c>
      <c r="P251" s="55">
        <v>44048</v>
      </c>
      <c r="Q251" s="48" t="s">
        <v>1840</v>
      </c>
      <c r="R251" s="68">
        <v>34563</v>
      </c>
      <c r="S251" s="68" t="s">
        <v>1946</v>
      </c>
      <c r="T251" s="58">
        <v>45434</v>
      </c>
      <c r="U251" s="250"/>
    </row>
    <row r="252" spans="1:21" x14ac:dyDescent="0.25">
      <c r="A252" s="96">
        <v>2024</v>
      </c>
      <c r="B252" s="174">
        <v>5</v>
      </c>
      <c r="C252" s="99" t="s">
        <v>1007</v>
      </c>
      <c r="D252" s="99"/>
      <c r="E252" s="99"/>
      <c r="F252" s="47" t="s">
        <v>2570</v>
      </c>
      <c r="G252" s="47" t="s">
        <v>2567</v>
      </c>
      <c r="H252" s="47"/>
      <c r="I252" s="49" t="s">
        <v>777</v>
      </c>
      <c r="J252" s="176"/>
      <c r="K252" s="51" t="s">
        <v>796</v>
      </c>
      <c r="L252" s="52" t="s">
        <v>614</v>
      </c>
      <c r="M252" s="53" t="s">
        <v>2580</v>
      </c>
      <c r="N252" s="46" t="s">
        <v>2577</v>
      </c>
      <c r="O252" s="53" t="s">
        <v>2576</v>
      </c>
      <c r="P252" s="55">
        <v>44315</v>
      </c>
      <c r="Q252" s="46" t="s">
        <v>928</v>
      </c>
      <c r="R252" s="68">
        <v>31616</v>
      </c>
      <c r="S252" s="68" t="s">
        <v>1946</v>
      </c>
      <c r="T252" s="58">
        <v>45439</v>
      </c>
      <c r="U252" s="250"/>
    </row>
    <row r="253" spans="1:21" x14ac:dyDescent="0.25">
      <c r="A253" s="96">
        <v>2024</v>
      </c>
      <c r="B253" s="174">
        <v>5</v>
      </c>
      <c r="C253" s="99" t="s">
        <v>972</v>
      </c>
      <c r="D253" s="99"/>
      <c r="E253" s="99"/>
      <c r="F253" s="47" t="s">
        <v>2581</v>
      </c>
      <c r="G253" s="47" t="s">
        <v>2582</v>
      </c>
      <c r="H253" s="47"/>
      <c r="I253" s="49" t="s">
        <v>777</v>
      </c>
      <c r="J253" s="176"/>
      <c r="K253" s="51" t="s">
        <v>796</v>
      </c>
      <c r="L253" s="52" t="s">
        <v>2531</v>
      </c>
      <c r="M253" s="46" t="s">
        <v>2583</v>
      </c>
      <c r="N253" s="46" t="s">
        <v>2584</v>
      </c>
      <c r="O253" s="53" t="s">
        <v>2585</v>
      </c>
      <c r="P253" s="55">
        <v>33757</v>
      </c>
      <c r="Q253" s="48" t="s">
        <v>1840</v>
      </c>
      <c r="R253" s="68">
        <v>44418</v>
      </c>
      <c r="S253" s="68" t="s">
        <v>1946</v>
      </c>
      <c r="T253" s="58">
        <v>45442</v>
      </c>
      <c r="U253" s="250"/>
    </row>
    <row r="254" spans="1:21" x14ac:dyDescent="0.25">
      <c r="A254" s="96">
        <v>2024</v>
      </c>
      <c r="B254" s="174">
        <v>6</v>
      </c>
      <c r="C254" s="99" t="s">
        <v>980</v>
      </c>
      <c r="D254" s="99"/>
      <c r="E254" s="99"/>
      <c r="F254" s="47" t="s">
        <v>2587</v>
      </c>
      <c r="G254" s="47" t="s">
        <v>2588</v>
      </c>
      <c r="H254" s="47"/>
      <c r="I254" s="49" t="s">
        <v>971</v>
      </c>
      <c r="J254" s="176"/>
      <c r="K254" s="51" t="s">
        <v>2137</v>
      </c>
      <c r="L254" s="52"/>
      <c r="M254" s="46" t="s">
        <v>2589</v>
      </c>
      <c r="N254" s="46"/>
      <c r="O254" s="53"/>
      <c r="P254" s="55"/>
      <c r="Q254" s="48"/>
      <c r="R254" s="68"/>
      <c r="S254" s="68" t="s">
        <v>1946</v>
      </c>
      <c r="T254" s="58">
        <v>45453</v>
      </c>
      <c r="U254" s="250"/>
    </row>
    <row r="255" spans="1:21" x14ac:dyDescent="0.25">
      <c r="A255" s="96">
        <v>2024</v>
      </c>
      <c r="B255" s="174">
        <v>6</v>
      </c>
      <c r="C255" s="99" t="s">
        <v>972</v>
      </c>
      <c r="D255" s="99"/>
      <c r="E255" s="99"/>
      <c r="F255" s="47" t="s">
        <v>2590</v>
      </c>
      <c r="G255" s="47" t="s">
        <v>2591</v>
      </c>
      <c r="H255" s="47"/>
      <c r="I255" s="49" t="s">
        <v>2433</v>
      </c>
      <c r="J255" s="176"/>
      <c r="K255" s="51" t="s">
        <v>778</v>
      </c>
      <c r="L255" s="52"/>
      <c r="M255" s="46" t="s">
        <v>2592</v>
      </c>
      <c r="N255" s="46"/>
      <c r="O255" s="53"/>
      <c r="P255" s="55"/>
      <c r="Q255" s="48"/>
      <c r="R255" s="68"/>
      <c r="S255" s="68" t="s">
        <v>1946</v>
      </c>
      <c r="T255" s="58">
        <v>45469</v>
      </c>
      <c r="U255" s="250"/>
    </row>
    <row r="256" spans="1:21" x14ac:dyDescent="0.25">
      <c r="A256" s="96">
        <v>2024</v>
      </c>
      <c r="B256" s="174">
        <v>7</v>
      </c>
      <c r="C256" s="99" t="s">
        <v>977</v>
      </c>
      <c r="D256" s="99"/>
      <c r="E256" s="99"/>
      <c r="F256" s="47" t="s">
        <v>2593</v>
      </c>
      <c r="G256" s="47" t="s">
        <v>2594</v>
      </c>
      <c r="H256" s="47"/>
      <c r="I256" s="49" t="s">
        <v>2389</v>
      </c>
      <c r="J256" s="176"/>
      <c r="K256" s="51" t="s">
        <v>2388</v>
      </c>
      <c r="L256" s="52"/>
      <c r="M256" s="46" t="s">
        <v>2595</v>
      </c>
      <c r="N256" s="46"/>
      <c r="O256" s="53"/>
      <c r="P256" s="55"/>
      <c r="Q256" s="48"/>
      <c r="R256" s="68"/>
      <c r="S256" s="68" t="s">
        <v>1946</v>
      </c>
      <c r="T256" s="58">
        <v>45474</v>
      </c>
      <c r="U256" s="250"/>
    </row>
    <row r="257" spans="1:21" x14ac:dyDescent="0.25">
      <c r="A257" s="96">
        <v>2024</v>
      </c>
      <c r="B257" s="174">
        <v>7</v>
      </c>
      <c r="C257" s="99" t="s">
        <v>977</v>
      </c>
      <c r="D257" s="99"/>
      <c r="E257" s="99"/>
      <c r="F257" s="47" t="s">
        <v>2597</v>
      </c>
      <c r="G257" s="47" t="s">
        <v>2596</v>
      </c>
      <c r="H257" s="47"/>
      <c r="I257" s="49" t="s">
        <v>777</v>
      </c>
      <c r="J257" s="176"/>
      <c r="K257" s="51" t="s">
        <v>796</v>
      </c>
      <c r="L257" s="52" t="s">
        <v>614</v>
      </c>
      <c r="M257" s="46"/>
      <c r="N257" s="46" t="s">
        <v>2598</v>
      </c>
      <c r="O257" s="53" t="s">
        <v>2599</v>
      </c>
      <c r="P257" s="55">
        <v>44522</v>
      </c>
      <c r="Q257" s="48" t="s">
        <v>928</v>
      </c>
      <c r="R257" s="68">
        <v>31702</v>
      </c>
      <c r="S257" s="68" t="s">
        <v>1946</v>
      </c>
      <c r="T257" s="58">
        <v>45474</v>
      </c>
      <c r="U257" s="250"/>
    </row>
    <row r="258" spans="1:21" x14ac:dyDescent="0.25">
      <c r="A258" s="96">
        <v>2024</v>
      </c>
      <c r="B258" s="174">
        <v>7</v>
      </c>
      <c r="C258" s="99" t="s">
        <v>972</v>
      </c>
      <c r="D258" s="99"/>
      <c r="E258" s="99"/>
      <c r="F258" s="47" t="s">
        <v>2602</v>
      </c>
      <c r="G258" s="47" t="s">
        <v>2603</v>
      </c>
      <c r="H258" s="47"/>
      <c r="I258" s="49" t="s">
        <v>811</v>
      </c>
      <c r="J258" s="66" t="s">
        <v>53</v>
      </c>
      <c r="K258" s="51" t="s">
        <v>796</v>
      </c>
      <c r="L258" s="52" t="s">
        <v>2605</v>
      </c>
      <c r="M258" s="53" t="s">
        <v>2609</v>
      </c>
      <c r="N258" s="46" t="s">
        <v>2607</v>
      </c>
      <c r="O258" s="53" t="s">
        <v>2606</v>
      </c>
      <c r="P258" s="55"/>
      <c r="Q258" s="46" t="s">
        <v>1840</v>
      </c>
      <c r="R258" s="68">
        <v>33007</v>
      </c>
      <c r="S258" s="61" t="s">
        <v>1946</v>
      </c>
      <c r="T258" s="58">
        <v>45502</v>
      </c>
      <c r="U258" s="250"/>
    </row>
    <row r="259" spans="1:21" x14ac:dyDescent="0.25">
      <c r="A259" s="96">
        <v>2024</v>
      </c>
      <c r="B259" s="174">
        <v>8</v>
      </c>
      <c r="C259" s="99" t="s">
        <v>977</v>
      </c>
      <c r="D259" s="99"/>
      <c r="E259" s="99"/>
      <c r="F259" s="47" t="s">
        <v>2618</v>
      </c>
      <c r="G259" s="47" t="s">
        <v>2619</v>
      </c>
      <c r="H259" s="47"/>
      <c r="I259" s="49" t="s">
        <v>2638</v>
      </c>
      <c r="J259" s="66"/>
      <c r="K259" s="51" t="s">
        <v>796</v>
      </c>
      <c r="L259" s="52" t="s">
        <v>2622</v>
      </c>
      <c r="M259" s="53" t="s">
        <v>2632</v>
      </c>
      <c r="N259" s="46" t="s">
        <v>2630</v>
      </c>
      <c r="O259" s="53" t="s">
        <v>2631</v>
      </c>
      <c r="P259" s="55">
        <v>44440</v>
      </c>
      <c r="Q259" s="46" t="s">
        <v>1840</v>
      </c>
      <c r="R259" s="68">
        <v>33723</v>
      </c>
      <c r="S259" s="68" t="s">
        <v>1946</v>
      </c>
      <c r="T259" s="58">
        <v>45502</v>
      </c>
      <c r="U259" s="250"/>
    </row>
    <row r="260" spans="1:21" x14ac:dyDescent="0.25">
      <c r="A260" s="96">
        <v>2024</v>
      </c>
      <c r="B260" s="174">
        <v>8</v>
      </c>
      <c r="C260" s="99" t="s">
        <v>977</v>
      </c>
      <c r="D260" s="99"/>
      <c r="E260" s="99"/>
      <c r="F260" s="47" t="s">
        <v>2620</v>
      </c>
      <c r="G260" s="47" t="s">
        <v>2636</v>
      </c>
      <c r="H260" s="47"/>
      <c r="I260" s="49" t="s">
        <v>2638</v>
      </c>
      <c r="J260" s="66"/>
      <c r="K260" s="51" t="s">
        <v>796</v>
      </c>
      <c r="L260" s="52" t="s">
        <v>2621</v>
      </c>
      <c r="M260" s="53" t="s">
        <v>2635</v>
      </c>
      <c r="N260" s="46" t="s">
        <v>2634</v>
      </c>
      <c r="O260" s="53" t="s">
        <v>2633</v>
      </c>
      <c r="P260" s="55">
        <v>44629</v>
      </c>
      <c r="Q260" s="46" t="s">
        <v>1840</v>
      </c>
      <c r="R260" s="68">
        <v>34935</v>
      </c>
      <c r="S260" s="68" t="s">
        <v>1946</v>
      </c>
      <c r="T260" s="58">
        <v>45503</v>
      </c>
      <c r="U260" s="250"/>
    </row>
    <row r="261" spans="1:21" x14ac:dyDescent="0.25">
      <c r="A261" s="96">
        <v>2024</v>
      </c>
      <c r="B261" s="174">
        <v>8</v>
      </c>
      <c r="C261" s="99" t="s">
        <v>980</v>
      </c>
      <c r="D261" s="99"/>
      <c r="E261" s="99"/>
      <c r="F261" s="47" t="s">
        <v>2640</v>
      </c>
      <c r="G261" s="47" t="s">
        <v>866</v>
      </c>
      <c r="H261" s="47"/>
      <c r="I261" s="49" t="s">
        <v>2638</v>
      </c>
      <c r="J261" s="66"/>
      <c r="K261" s="51" t="s">
        <v>796</v>
      </c>
      <c r="L261" s="52" t="s">
        <v>2641</v>
      </c>
      <c r="M261" s="53" t="s">
        <v>2642</v>
      </c>
      <c r="N261" s="46" t="s">
        <v>2643</v>
      </c>
      <c r="O261" s="53" t="s">
        <v>2644</v>
      </c>
      <c r="P261" s="55">
        <v>44833</v>
      </c>
      <c r="Q261" s="46" t="s">
        <v>1840</v>
      </c>
      <c r="R261" s="68">
        <v>32232</v>
      </c>
      <c r="S261" s="68" t="s">
        <v>1946</v>
      </c>
      <c r="T261" s="58">
        <v>45516</v>
      </c>
      <c r="U261" s="250"/>
    </row>
    <row r="262" spans="1:21" x14ac:dyDescent="0.25">
      <c r="A262" s="96">
        <v>2024</v>
      </c>
      <c r="B262" s="174">
        <v>8</v>
      </c>
      <c r="C262" s="99" t="s">
        <v>980</v>
      </c>
      <c r="D262" s="99"/>
      <c r="E262" s="99"/>
      <c r="F262" s="48" t="s">
        <v>2645</v>
      </c>
      <c r="G262" s="47" t="s">
        <v>2646</v>
      </c>
      <c r="H262" s="48"/>
      <c r="I262" s="148" t="s">
        <v>2601</v>
      </c>
      <c r="J262" s="66"/>
      <c r="K262" s="51" t="s">
        <v>796</v>
      </c>
      <c r="L262" s="59" t="s">
        <v>2627</v>
      </c>
      <c r="M262" s="59" t="s">
        <v>2647</v>
      </c>
      <c r="N262" s="56" t="s">
        <v>2649</v>
      </c>
      <c r="O262" s="60" t="s">
        <v>2650</v>
      </c>
      <c r="P262" s="55">
        <v>44313</v>
      </c>
      <c r="Q262" s="46" t="s">
        <v>1840</v>
      </c>
      <c r="R262" s="61">
        <v>32799</v>
      </c>
      <c r="S262" s="68" t="s">
        <v>1946</v>
      </c>
      <c r="T262" s="58">
        <v>45516</v>
      </c>
      <c r="U262" s="250"/>
    </row>
    <row r="263" spans="1:21" x14ac:dyDescent="0.25">
      <c r="A263" s="96">
        <v>2024</v>
      </c>
      <c r="B263" s="174">
        <v>8</v>
      </c>
      <c r="C263" s="99" t="s">
        <v>1007</v>
      </c>
      <c r="D263" s="99"/>
      <c r="E263" s="99"/>
      <c r="F263" s="295" t="s">
        <v>2652</v>
      </c>
      <c r="G263" s="295" t="s">
        <v>2653</v>
      </c>
      <c r="H263" s="47"/>
      <c r="I263" s="49" t="s">
        <v>2601</v>
      </c>
      <c r="J263" s="66"/>
      <c r="K263" s="51" t="s">
        <v>796</v>
      </c>
      <c r="L263" s="52" t="s">
        <v>2625</v>
      </c>
      <c r="M263" s="53" t="s">
        <v>2654</v>
      </c>
      <c r="N263" s="46" t="s">
        <v>2656</v>
      </c>
      <c r="O263" s="53" t="s">
        <v>2655</v>
      </c>
      <c r="P263" s="55">
        <v>44651</v>
      </c>
      <c r="Q263" s="56" t="s">
        <v>1840</v>
      </c>
      <c r="R263" s="68">
        <v>34417</v>
      </c>
      <c r="S263" s="68" t="s">
        <v>1946</v>
      </c>
      <c r="T263" s="297">
        <v>45526</v>
      </c>
      <c r="U263" s="250"/>
    </row>
    <row r="264" spans="1:21" x14ac:dyDescent="0.25">
      <c r="A264" s="96">
        <v>2024</v>
      </c>
      <c r="B264" s="174">
        <v>9</v>
      </c>
      <c r="C264" s="99" t="s">
        <v>1007</v>
      </c>
      <c r="D264" s="99"/>
      <c r="E264" s="99"/>
      <c r="F264" s="47" t="s">
        <v>2659</v>
      </c>
      <c r="G264" s="47" t="s">
        <v>1908</v>
      </c>
      <c r="H264" s="47"/>
      <c r="I264" s="49" t="s">
        <v>2601</v>
      </c>
      <c r="J264" s="66"/>
      <c r="K264" s="51" t="s">
        <v>796</v>
      </c>
      <c r="L264" s="52" t="s">
        <v>2624</v>
      </c>
      <c r="M264" s="53" t="s">
        <v>2660</v>
      </c>
      <c r="N264" s="46" t="s">
        <v>2661</v>
      </c>
      <c r="O264" s="53" t="s">
        <v>2662</v>
      </c>
      <c r="P264" s="55">
        <v>44738</v>
      </c>
      <c r="Q264" s="46" t="s">
        <v>1840</v>
      </c>
      <c r="R264" s="68">
        <v>32012</v>
      </c>
      <c r="S264" s="68" t="s">
        <v>1946</v>
      </c>
      <c r="T264" s="58">
        <v>45551</v>
      </c>
      <c r="U264" s="250"/>
    </row>
    <row r="265" spans="1:21" x14ac:dyDescent="0.25">
      <c r="A265" s="96">
        <v>2024</v>
      </c>
      <c r="B265" s="174">
        <v>10</v>
      </c>
      <c r="C265" s="99" t="s">
        <v>977</v>
      </c>
      <c r="D265" s="99"/>
      <c r="E265" s="99"/>
      <c r="F265" s="47" t="s">
        <v>2680</v>
      </c>
      <c r="G265" s="47" t="s">
        <v>2664</v>
      </c>
      <c r="H265" s="47"/>
      <c r="I265" s="49" t="s">
        <v>2601</v>
      </c>
      <c r="J265" s="66" t="s">
        <v>1344</v>
      </c>
      <c r="K265" s="51" t="s">
        <v>796</v>
      </c>
      <c r="L265" s="52" t="s">
        <v>2623</v>
      </c>
      <c r="M265" s="53" t="s">
        <v>2665</v>
      </c>
      <c r="N265" s="46" t="s">
        <v>2666</v>
      </c>
      <c r="O265" s="54" t="s">
        <v>2667</v>
      </c>
      <c r="P265" s="55">
        <v>44501</v>
      </c>
      <c r="Q265" s="46" t="s">
        <v>1840</v>
      </c>
      <c r="R265" s="68">
        <v>33078</v>
      </c>
      <c r="S265" s="68" t="s">
        <v>964</v>
      </c>
      <c r="T265" s="58">
        <v>45567</v>
      </c>
      <c r="U265" s="250"/>
    </row>
    <row r="266" spans="1:21" x14ac:dyDescent="0.25">
      <c r="A266" s="96">
        <v>2024</v>
      </c>
      <c r="B266" s="174">
        <v>10</v>
      </c>
      <c r="C266" s="99" t="s">
        <v>977</v>
      </c>
      <c r="D266" s="99"/>
      <c r="E266" s="99"/>
      <c r="F266" s="47" t="s">
        <v>2681</v>
      </c>
      <c r="G266" s="47" t="s">
        <v>2669</v>
      </c>
      <c r="H266" s="47"/>
      <c r="I266" s="49" t="s">
        <v>2601</v>
      </c>
      <c r="J266" s="66"/>
      <c r="K266" s="51" t="s">
        <v>796</v>
      </c>
      <c r="L266" s="52" t="s">
        <v>2625</v>
      </c>
      <c r="M266" s="53" t="s">
        <v>2670</v>
      </c>
      <c r="N266" s="46" t="s">
        <v>2671</v>
      </c>
      <c r="O266" s="53" t="s">
        <v>2672</v>
      </c>
      <c r="P266" s="55">
        <v>44387</v>
      </c>
      <c r="Q266" s="46" t="s">
        <v>1840</v>
      </c>
      <c r="R266" s="68">
        <v>33314</v>
      </c>
      <c r="S266" s="68" t="s">
        <v>1946</v>
      </c>
      <c r="T266" s="58">
        <v>45566</v>
      </c>
      <c r="U266" s="250"/>
    </row>
    <row r="267" spans="1:21" x14ac:dyDescent="0.25">
      <c r="A267" s="96">
        <v>2024</v>
      </c>
      <c r="B267" s="174">
        <v>10</v>
      </c>
      <c r="C267" s="99" t="s">
        <v>977</v>
      </c>
      <c r="D267" s="99"/>
      <c r="E267" s="99"/>
      <c r="F267" s="47" t="s">
        <v>2679</v>
      </c>
      <c r="G267" s="47" t="s">
        <v>2674</v>
      </c>
      <c r="H267" s="47"/>
      <c r="I267" s="49" t="s">
        <v>2638</v>
      </c>
      <c r="J267" s="66"/>
      <c r="K267" s="51" t="s">
        <v>796</v>
      </c>
      <c r="L267" s="52" t="s">
        <v>2641</v>
      </c>
      <c r="M267" s="53"/>
      <c r="N267" s="46" t="s">
        <v>2676</v>
      </c>
      <c r="O267" s="53" t="s">
        <v>2675</v>
      </c>
      <c r="P267" s="55">
        <v>44574</v>
      </c>
      <c r="Q267" s="46" t="s">
        <v>1840</v>
      </c>
      <c r="R267" s="68">
        <v>34010</v>
      </c>
      <c r="S267" s="61" t="s">
        <v>964</v>
      </c>
      <c r="T267" s="58">
        <v>45567</v>
      </c>
      <c r="U267" s="250"/>
    </row>
    <row r="268" spans="1:21" x14ac:dyDescent="0.25">
      <c r="A268" s="96">
        <v>2024</v>
      </c>
      <c r="B268" s="174">
        <v>10</v>
      </c>
      <c r="C268" s="99" t="s">
        <v>977</v>
      </c>
      <c r="D268" s="99"/>
      <c r="E268" s="99"/>
      <c r="F268" s="47" t="s">
        <v>2682</v>
      </c>
      <c r="G268" s="47" t="s">
        <v>2677</v>
      </c>
      <c r="H268" s="47"/>
      <c r="I268" s="49"/>
      <c r="J268" s="66"/>
      <c r="K268" s="51" t="s">
        <v>781</v>
      </c>
      <c r="L268" s="52"/>
      <c r="M268" s="53" t="s">
        <v>2678</v>
      </c>
      <c r="N268" s="46"/>
      <c r="O268" s="53"/>
      <c r="P268" s="55"/>
      <c r="Q268" s="46"/>
      <c r="R268" s="68"/>
      <c r="S268" s="61" t="s">
        <v>1946</v>
      </c>
      <c r="T268" s="58">
        <v>45568</v>
      </c>
      <c r="U268" s="250"/>
    </row>
    <row r="269" spans="1:21" x14ac:dyDescent="0.25">
      <c r="A269" s="96">
        <v>2024</v>
      </c>
      <c r="B269" s="174">
        <v>10</v>
      </c>
      <c r="C269" s="99" t="s">
        <v>980</v>
      </c>
      <c r="D269" s="99"/>
      <c r="E269" s="99"/>
      <c r="F269" s="47" t="s">
        <v>2698</v>
      </c>
      <c r="G269" s="47" t="s">
        <v>2699</v>
      </c>
      <c r="H269" s="47"/>
      <c r="I269" s="49" t="s">
        <v>2687</v>
      </c>
      <c r="J269" s="50"/>
      <c r="K269" s="51" t="s">
        <v>796</v>
      </c>
      <c r="L269" s="149" t="s">
        <v>2700</v>
      </c>
      <c r="M269" s="53" t="s">
        <v>2705</v>
      </c>
      <c r="N269" s="46" t="s">
        <v>2706</v>
      </c>
      <c r="O269" s="54" t="s">
        <v>2704</v>
      </c>
      <c r="P269" s="55">
        <v>45247</v>
      </c>
      <c r="Q269" s="46" t="s">
        <v>1840</v>
      </c>
      <c r="R269" s="57">
        <v>31687</v>
      </c>
      <c r="S269" s="57" t="s">
        <v>1946</v>
      </c>
      <c r="T269" s="58">
        <v>45566</v>
      </c>
      <c r="U269" s="250"/>
    </row>
    <row r="270" spans="1:21" x14ac:dyDescent="0.25">
      <c r="A270" s="96">
        <v>2024</v>
      </c>
      <c r="B270" s="174">
        <v>10</v>
      </c>
      <c r="C270" s="99" t="s">
        <v>1007</v>
      </c>
      <c r="D270" s="99"/>
      <c r="E270" s="99"/>
      <c r="F270" s="47" t="s">
        <v>2715</v>
      </c>
      <c r="G270" s="47" t="s">
        <v>2716</v>
      </c>
      <c r="H270" s="47"/>
      <c r="I270" s="49" t="s">
        <v>2687</v>
      </c>
      <c r="J270" s="50"/>
      <c r="K270" s="51" t="s">
        <v>796</v>
      </c>
      <c r="L270" s="149" t="s">
        <v>2700</v>
      </c>
      <c r="M270" s="53" t="s">
        <v>2717</v>
      </c>
      <c r="N270" s="46" t="s">
        <v>2718</v>
      </c>
      <c r="O270" s="54" t="s">
        <v>2719</v>
      </c>
      <c r="P270" s="55">
        <v>44816</v>
      </c>
      <c r="Q270" s="46" t="s">
        <v>1840</v>
      </c>
      <c r="R270" s="57">
        <v>33746</v>
      </c>
      <c r="S270" s="57" t="s">
        <v>964</v>
      </c>
      <c r="T270" s="58">
        <v>45587</v>
      </c>
      <c r="U270" s="250"/>
    </row>
    <row r="271" spans="1:21" x14ac:dyDescent="0.25">
      <c r="A271" s="96">
        <v>2024</v>
      </c>
      <c r="B271" s="174">
        <v>10</v>
      </c>
      <c r="C271" s="99" t="s">
        <v>1007</v>
      </c>
      <c r="D271" s="99"/>
      <c r="E271" s="99"/>
      <c r="F271" s="48" t="s">
        <v>2720</v>
      </c>
      <c r="G271" s="47" t="s">
        <v>2721</v>
      </c>
      <c r="H271" s="48"/>
      <c r="I271" s="49" t="s">
        <v>2628</v>
      </c>
      <c r="J271" s="66"/>
      <c r="K271" s="51" t="s">
        <v>796</v>
      </c>
      <c r="L271" s="52" t="s">
        <v>2708</v>
      </c>
      <c r="M271" s="59" t="s">
        <v>2724</v>
      </c>
      <c r="N271" s="56" t="s">
        <v>2723</v>
      </c>
      <c r="O271" s="60" t="s">
        <v>2722</v>
      </c>
      <c r="P271" s="55">
        <v>44435</v>
      </c>
      <c r="Q271" s="46" t="s">
        <v>1840</v>
      </c>
      <c r="R271" s="61">
        <v>37476</v>
      </c>
      <c r="S271" s="68" t="s">
        <v>1946</v>
      </c>
      <c r="T271" s="58">
        <v>45581</v>
      </c>
      <c r="U271" s="250"/>
    </row>
  </sheetData>
  <autoFilter ref="A2:V231" xr:uid="{00000000-0009-0000-0000-000002000000}"/>
  <conditionalFormatting sqref="F177">
    <cfRule type="containsText" priority="511" operator="containsText" text="Vacancy">
      <formula>NOT(ISERROR(SEARCH("Vacancy",F177)))</formula>
    </cfRule>
  </conditionalFormatting>
  <conditionalFormatting sqref="G177:H177">
    <cfRule type="containsText" priority="510" operator="containsText" text="Vacancy">
      <formula>NOT(ISERROR(SEARCH("Vacancy",G177)))</formula>
    </cfRule>
  </conditionalFormatting>
  <conditionalFormatting sqref="G178:H178">
    <cfRule type="containsText" priority="509" operator="containsText" text="Vacancy">
      <formula>NOT(ISERROR(SEARCH("Vacancy",G178)))</formula>
    </cfRule>
  </conditionalFormatting>
  <conditionalFormatting sqref="F178">
    <cfRule type="containsText" priority="508" operator="containsText" text="Vacancy">
      <formula>NOT(ISERROR(SEARCH("Vacancy",F178)))</formula>
    </cfRule>
  </conditionalFormatting>
  <conditionalFormatting sqref="F179:F180">
    <cfRule type="containsText" priority="507" operator="containsText" text="Vacancy">
      <formula>NOT(ISERROR(SEARCH("Vacancy",F179)))</formula>
    </cfRule>
  </conditionalFormatting>
  <conditionalFormatting sqref="G179:H180">
    <cfRule type="containsText" priority="506" operator="containsText" text="Vacancy">
      <formula>NOT(ISERROR(SEARCH("Vacancy",G179)))</formula>
    </cfRule>
  </conditionalFormatting>
  <conditionalFormatting sqref="F180">
    <cfRule type="containsText" priority="504" operator="containsText" text="Vacancy">
      <formula>NOT(ISERROR(SEARCH("Vacancy",F180)))</formula>
    </cfRule>
  </conditionalFormatting>
  <conditionalFormatting sqref="G180:H180">
    <cfRule type="containsText" priority="503" operator="containsText" text="Vacancy">
      <formula>NOT(ISERROR(SEARCH("Vacancy",G180)))</formula>
    </cfRule>
  </conditionalFormatting>
  <conditionalFormatting sqref="F181:H181">
    <cfRule type="containsText" priority="502" operator="containsText" text="Vacancy">
      <formula>NOT(ISERROR(SEARCH("Vacancy",F181)))</formula>
    </cfRule>
  </conditionalFormatting>
  <conditionalFormatting sqref="F184">
    <cfRule type="containsText" priority="495" operator="containsText" text="Vacancy">
      <formula>NOT(ISERROR(SEARCH("Vacancy",F184)))</formula>
    </cfRule>
  </conditionalFormatting>
  <conditionalFormatting sqref="G184:H184">
    <cfRule type="containsText" priority="494" operator="containsText" text="Vacancy">
      <formula>NOT(ISERROR(SEARCH("Vacancy",G184)))</formula>
    </cfRule>
  </conditionalFormatting>
  <conditionalFormatting sqref="F3">
    <cfRule type="containsText" dxfId="849" priority="493" operator="containsText" text="vacancy">
      <formula>NOT(ISERROR(SEARCH("vacancy",F3)))</formula>
    </cfRule>
  </conditionalFormatting>
  <conditionalFormatting sqref="G25:H25">
    <cfRule type="containsText" dxfId="848" priority="492" operator="containsText" text="Vacancy">
      <formula>NOT(ISERROR(SEARCH("Vacancy",G25)))</formula>
    </cfRule>
  </conditionalFormatting>
  <conditionalFormatting sqref="F25">
    <cfRule type="containsText" dxfId="847" priority="491" operator="containsText" text="Vacancy">
      <formula>NOT(ISERROR(SEARCH("Vacancy",F25)))</formula>
    </cfRule>
  </conditionalFormatting>
  <conditionalFormatting sqref="G25:H25">
    <cfRule type="duplicateValues" dxfId="846" priority="490"/>
  </conditionalFormatting>
  <conditionalFormatting sqref="G26:H26">
    <cfRule type="containsText" dxfId="845" priority="489" operator="containsText" text="Vacancy">
      <formula>NOT(ISERROR(SEARCH("Vacancy",G26)))</formula>
    </cfRule>
  </conditionalFormatting>
  <conditionalFormatting sqref="F26">
    <cfRule type="containsText" dxfId="844" priority="488" operator="containsText" text="Vacancy">
      <formula>NOT(ISERROR(SEARCH("Vacancy",F26)))</formula>
    </cfRule>
  </conditionalFormatting>
  <conditionalFormatting sqref="G26:H26">
    <cfRule type="duplicateValues" dxfId="843" priority="487"/>
  </conditionalFormatting>
  <conditionalFormatting sqref="G27:H27">
    <cfRule type="containsText" dxfId="842" priority="486" operator="containsText" text="Vacancy">
      <formula>NOT(ISERROR(SEARCH("Vacancy",G27)))</formula>
    </cfRule>
  </conditionalFormatting>
  <conditionalFormatting sqref="F27">
    <cfRule type="containsText" dxfId="841" priority="485" operator="containsText" text="Vacancy">
      <formula>NOT(ISERROR(SEARCH("Vacancy",F27)))</formula>
    </cfRule>
  </conditionalFormatting>
  <conditionalFormatting sqref="G27:H27">
    <cfRule type="duplicateValues" dxfId="840" priority="484"/>
  </conditionalFormatting>
  <conditionalFormatting sqref="G28:H28">
    <cfRule type="containsText" dxfId="839" priority="483" operator="containsText" text="Vacancy">
      <formula>NOT(ISERROR(SEARCH("Vacancy",G28)))</formula>
    </cfRule>
  </conditionalFormatting>
  <conditionalFormatting sqref="F28">
    <cfRule type="containsText" dxfId="838" priority="482" operator="containsText" text="Vacancy">
      <formula>NOT(ISERROR(SEARCH("Vacancy",F28)))</formula>
    </cfRule>
  </conditionalFormatting>
  <conditionalFormatting sqref="G28:H28">
    <cfRule type="duplicateValues" dxfId="837" priority="481"/>
  </conditionalFormatting>
  <conditionalFormatting sqref="G29:H29">
    <cfRule type="containsText" dxfId="836" priority="480" operator="containsText" text="Vacancy">
      <formula>NOT(ISERROR(SEARCH("Vacancy",G29)))</formula>
    </cfRule>
  </conditionalFormatting>
  <conditionalFormatting sqref="F29">
    <cfRule type="containsText" dxfId="835" priority="479" operator="containsText" text="Vacancy">
      <formula>NOT(ISERROR(SEARCH("Vacancy",F29)))</formula>
    </cfRule>
  </conditionalFormatting>
  <conditionalFormatting sqref="G29:H29">
    <cfRule type="duplicateValues" dxfId="834" priority="478"/>
  </conditionalFormatting>
  <conditionalFormatting sqref="G30:H30">
    <cfRule type="containsText" dxfId="833" priority="477" operator="containsText" text="Vacancy">
      <formula>NOT(ISERROR(SEARCH("Vacancy",G30)))</formula>
    </cfRule>
  </conditionalFormatting>
  <conditionalFormatting sqref="F30">
    <cfRule type="containsText" dxfId="832" priority="476" operator="containsText" text="Vacancy">
      <formula>NOT(ISERROR(SEARCH("Vacancy",F30)))</formula>
    </cfRule>
  </conditionalFormatting>
  <conditionalFormatting sqref="G30:H30">
    <cfRule type="duplicateValues" dxfId="831" priority="475"/>
  </conditionalFormatting>
  <conditionalFormatting sqref="G31:H31">
    <cfRule type="containsText" dxfId="830" priority="474" operator="containsText" text="Vacancy">
      <formula>NOT(ISERROR(SEARCH("Vacancy",G31)))</formula>
    </cfRule>
  </conditionalFormatting>
  <conditionalFormatting sqref="F31">
    <cfRule type="containsText" dxfId="829" priority="473" operator="containsText" text="Vacancy">
      <formula>NOT(ISERROR(SEARCH("Vacancy",F31)))</formula>
    </cfRule>
  </conditionalFormatting>
  <conditionalFormatting sqref="G31:H31">
    <cfRule type="duplicateValues" dxfId="828" priority="472"/>
  </conditionalFormatting>
  <conditionalFormatting sqref="G32:H32">
    <cfRule type="containsText" dxfId="827" priority="471" operator="containsText" text="Vacancy">
      <formula>NOT(ISERROR(SEARCH("Vacancy",G32)))</formula>
    </cfRule>
  </conditionalFormatting>
  <conditionalFormatting sqref="F32">
    <cfRule type="containsText" dxfId="826" priority="470" operator="containsText" text="Vacancy">
      <formula>NOT(ISERROR(SEARCH("Vacancy",F32)))</formula>
    </cfRule>
  </conditionalFormatting>
  <conditionalFormatting sqref="G32:H32">
    <cfRule type="duplicateValues" dxfId="825" priority="469"/>
  </conditionalFormatting>
  <conditionalFormatting sqref="G33:H33">
    <cfRule type="containsText" dxfId="824" priority="468" operator="containsText" text="Vacancy">
      <formula>NOT(ISERROR(SEARCH("Vacancy",G33)))</formula>
    </cfRule>
  </conditionalFormatting>
  <conditionalFormatting sqref="F33">
    <cfRule type="containsText" dxfId="823" priority="467" operator="containsText" text="Vacancy">
      <formula>NOT(ISERROR(SEARCH("Vacancy",F33)))</formula>
    </cfRule>
  </conditionalFormatting>
  <conditionalFormatting sqref="G33:H33">
    <cfRule type="duplicateValues" dxfId="822" priority="466"/>
  </conditionalFormatting>
  <conditionalFormatting sqref="G34:H34">
    <cfRule type="containsText" dxfId="821" priority="465" operator="containsText" text="Vacancy">
      <formula>NOT(ISERROR(SEARCH("Vacancy",G34)))</formula>
    </cfRule>
  </conditionalFormatting>
  <conditionalFormatting sqref="F34">
    <cfRule type="containsText" dxfId="820" priority="464" operator="containsText" text="Vacancy">
      <formula>NOT(ISERROR(SEARCH("Vacancy",F34)))</formula>
    </cfRule>
  </conditionalFormatting>
  <conditionalFormatting sqref="G34:H34">
    <cfRule type="duplicateValues" dxfId="819" priority="463"/>
  </conditionalFormatting>
  <conditionalFormatting sqref="G35:H35">
    <cfRule type="containsText" dxfId="818" priority="462" operator="containsText" text="Vacancy">
      <formula>NOT(ISERROR(SEARCH("Vacancy",G35)))</formula>
    </cfRule>
  </conditionalFormatting>
  <conditionalFormatting sqref="F35">
    <cfRule type="containsText" dxfId="817" priority="461" operator="containsText" text="Vacancy">
      <formula>NOT(ISERROR(SEARCH("Vacancy",F35)))</formula>
    </cfRule>
  </conditionalFormatting>
  <conditionalFormatting sqref="G35:H35">
    <cfRule type="duplicateValues" dxfId="816" priority="460"/>
  </conditionalFormatting>
  <conditionalFormatting sqref="G36:H36">
    <cfRule type="containsText" dxfId="815" priority="459" operator="containsText" text="Vacancy">
      <formula>NOT(ISERROR(SEARCH("Vacancy",G36)))</formula>
    </cfRule>
  </conditionalFormatting>
  <conditionalFormatting sqref="F36">
    <cfRule type="containsText" dxfId="814" priority="458" operator="containsText" text="Vacancy">
      <formula>NOT(ISERROR(SEARCH("Vacancy",F36)))</formula>
    </cfRule>
  </conditionalFormatting>
  <conditionalFormatting sqref="G36:H36">
    <cfRule type="duplicateValues" dxfId="813" priority="457"/>
  </conditionalFormatting>
  <conditionalFormatting sqref="G37:H37">
    <cfRule type="containsText" dxfId="812" priority="456" operator="containsText" text="Vacancy">
      <formula>NOT(ISERROR(SEARCH("Vacancy",G37)))</formula>
    </cfRule>
  </conditionalFormatting>
  <conditionalFormatting sqref="F37">
    <cfRule type="containsText" dxfId="811" priority="455" operator="containsText" text="Vacancy">
      <formula>NOT(ISERROR(SEARCH("Vacancy",F37)))</formula>
    </cfRule>
  </conditionalFormatting>
  <conditionalFormatting sqref="G37:H37">
    <cfRule type="duplicateValues" dxfId="810" priority="454"/>
  </conditionalFormatting>
  <conditionalFormatting sqref="G38:H38">
    <cfRule type="containsText" dxfId="809" priority="453" operator="containsText" text="Vacancy">
      <formula>NOT(ISERROR(SEARCH("Vacancy",G38)))</formula>
    </cfRule>
  </conditionalFormatting>
  <conditionalFormatting sqref="F38">
    <cfRule type="containsText" dxfId="808" priority="452" operator="containsText" text="Vacancy">
      <formula>NOT(ISERROR(SEARCH("Vacancy",F38)))</formula>
    </cfRule>
  </conditionalFormatting>
  <conditionalFormatting sqref="G38:H38">
    <cfRule type="duplicateValues" dxfId="807" priority="451"/>
  </conditionalFormatting>
  <conditionalFormatting sqref="G39:H39">
    <cfRule type="containsText" dxfId="806" priority="450" operator="containsText" text="Vacancy">
      <formula>NOT(ISERROR(SEARCH("Vacancy",G39)))</formula>
    </cfRule>
  </conditionalFormatting>
  <conditionalFormatting sqref="F39">
    <cfRule type="containsText" dxfId="805" priority="449" operator="containsText" text="Vacancy">
      <formula>NOT(ISERROR(SEARCH("Vacancy",F39)))</formula>
    </cfRule>
  </conditionalFormatting>
  <conditionalFormatting sqref="G39:H39">
    <cfRule type="duplicateValues" dxfId="804" priority="448"/>
  </conditionalFormatting>
  <conditionalFormatting sqref="G40:H41">
    <cfRule type="containsText" dxfId="803" priority="447" operator="containsText" text="Vacancy">
      <formula>NOT(ISERROR(SEARCH("Vacancy",G40)))</formula>
    </cfRule>
  </conditionalFormatting>
  <conditionalFormatting sqref="F40:F41">
    <cfRule type="containsText" dxfId="802" priority="446" operator="containsText" text="Vacancy">
      <formula>NOT(ISERROR(SEARCH("Vacancy",F40)))</formula>
    </cfRule>
  </conditionalFormatting>
  <conditionalFormatting sqref="G40:H41">
    <cfRule type="duplicateValues" dxfId="801" priority="445"/>
  </conditionalFormatting>
  <conditionalFormatting sqref="G42:H42">
    <cfRule type="containsText" dxfId="800" priority="444" operator="containsText" text="Vacancy">
      <formula>NOT(ISERROR(SEARCH("Vacancy",G42)))</formula>
    </cfRule>
  </conditionalFormatting>
  <conditionalFormatting sqref="F42">
    <cfRule type="containsText" dxfId="799" priority="443" operator="containsText" text="Vacancy">
      <formula>NOT(ISERROR(SEARCH("Vacancy",F42)))</formula>
    </cfRule>
  </conditionalFormatting>
  <conditionalFormatting sqref="G42:H42">
    <cfRule type="duplicateValues" dxfId="798" priority="442"/>
  </conditionalFormatting>
  <conditionalFormatting sqref="G43:H43">
    <cfRule type="containsText" dxfId="797" priority="441" operator="containsText" text="Vacancy">
      <formula>NOT(ISERROR(SEARCH("Vacancy",G43)))</formula>
    </cfRule>
  </conditionalFormatting>
  <conditionalFormatting sqref="F43">
    <cfRule type="containsText" dxfId="796" priority="440" operator="containsText" text="Vacancy">
      <formula>NOT(ISERROR(SEARCH("Vacancy",F43)))</formula>
    </cfRule>
  </conditionalFormatting>
  <conditionalFormatting sqref="G43:H43">
    <cfRule type="duplicateValues" dxfId="795" priority="439"/>
  </conditionalFormatting>
  <conditionalFormatting sqref="G44:H44">
    <cfRule type="containsText" dxfId="794" priority="438" operator="containsText" text="Vacancy">
      <formula>NOT(ISERROR(SEARCH("Vacancy",G44)))</formula>
    </cfRule>
  </conditionalFormatting>
  <conditionalFormatting sqref="F44">
    <cfRule type="containsText" dxfId="793" priority="437" operator="containsText" text="Vacancy">
      <formula>NOT(ISERROR(SEARCH("Vacancy",F44)))</formula>
    </cfRule>
  </conditionalFormatting>
  <conditionalFormatting sqref="G44:H44">
    <cfRule type="duplicateValues" dxfId="792" priority="436"/>
  </conditionalFormatting>
  <conditionalFormatting sqref="G45:H45">
    <cfRule type="containsText" dxfId="791" priority="435" operator="containsText" text="Vacancy">
      <formula>NOT(ISERROR(SEARCH("Vacancy",G45)))</formula>
    </cfRule>
  </conditionalFormatting>
  <conditionalFormatting sqref="F45">
    <cfRule type="containsText" dxfId="790" priority="434" operator="containsText" text="Vacancy">
      <formula>NOT(ISERROR(SEARCH("Vacancy",F45)))</formula>
    </cfRule>
  </conditionalFormatting>
  <conditionalFormatting sqref="G45:H45">
    <cfRule type="duplicateValues" dxfId="789" priority="433"/>
  </conditionalFormatting>
  <conditionalFormatting sqref="G46:H46">
    <cfRule type="containsText" dxfId="788" priority="432" operator="containsText" text="Vacancy">
      <formula>NOT(ISERROR(SEARCH("Vacancy",G46)))</formula>
    </cfRule>
  </conditionalFormatting>
  <conditionalFormatting sqref="F46">
    <cfRule type="containsText" dxfId="787" priority="431" operator="containsText" text="Vacancy">
      <formula>NOT(ISERROR(SEARCH("Vacancy",F46)))</formula>
    </cfRule>
  </conditionalFormatting>
  <conditionalFormatting sqref="G46:H46">
    <cfRule type="duplicateValues" dxfId="786" priority="430"/>
  </conditionalFormatting>
  <conditionalFormatting sqref="G47:H47">
    <cfRule type="containsText" dxfId="785" priority="429" operator="containsText" text="Vacancy">
      <formula>NOT(ISERROR(SEARCH("Vacancy",G47)))</formula>
    </cfRule>
  </conditionalFormatting>
  <conditionalFormatting sqref="F47">
    <cfRule type="containsText" dxfId="784" priority="428" operator="containsText" text="Vacancy">
      <formula>NOT(ISERROR(SEARCH("Vacancy",F47)))</formula>
    </cfRule>
  </conditionalFormatting>
  <conditionalFormatting sqref="G47:H47">
    <cfRule type="duplicateValues" dxfId="783" priority="427"/>
  </conditionalFormatting>
  <conditionalFormatting sqref="G48:H48">
    <cfRule type="containsText" dxfId="782" priority="426" operator="containsText" text="Vacancy">
      <formula>NOT(ISERROR(SEARCH("Vacancy",G48)))</formula>
    </cfRule>
  </conditionalFormatting>
  <conditionalFormatting sqref="F48">
    <cfRule type="containsText" dxfId="781" priority="425" operator="containsText" text="Vacancy">
      <formula>NOT(ISERROR(SEARCH("Vacancy",F48)))</formula>
    </cfRule>
  </conditionalFormatting>
  <conditionalFormatting sqref="G48:H48">
    <cfRule type="duplicateValues" dxfId="780" priority="424"/>
  </conditionalFormatting>
  <conditionalFormatting sqref="G49:H49">
    <cfRule type="containsText" dxfId="779" priority="423" operator="containsText" text="Vacancy">
      <formula>NOT(ISERROR(SEARCH("Vacancy",G49)))</formula>
    </cfRule>
  </conditionalFormatting>
  <conditionalFormatting sqref="F49">
    <cfRule type="containsText" dxfId="778" priority="422" operator="containsText" text="Vacancy">
      <formula>NOT(ISERROR(SEARCH("Vacancy",F49)))</formula>
    </cfRule>
  </conditionalFormatting>
  <conditionalFormatting sqref="G49:H49">
    <cfRule type="duplicateValues" dxfId="777" priority="421"/>
  </conditionalFormatting>
  <conditionalFormatting sqref="G50:H50">
    <cfRule type="containsText" dxfId="776" priority="420" operator="containsText" text="Vacancy">
      <formula>NOT(ISERROR(SEARCH("Vacancy",G50)))</formula>
    </cfRule>
  </conditionalFormatting>
  <conditionalFormatting sqref="F50">
    <cfRule type="containsText" dxfId="775" priority="419" operator="containsText" text="Vacancy">
      <formula>NOT(ISERROR(SEARCH("Vacancy",F50)))</formula>
    </cfRule>
  </conditionalFormatting>
  <conditionalFormatting sqref="G50:H50">
    <cfRule type="duplicateValues" dxfId="774" priority="418"/>
  </conditionalFormatting>
  <conditionalFormatting sqref="F52">
    <cfRule type="containsText" dxfId="773" priority="417" operator="containsText" text="Vacancy">
      <formula>NOT(ISERROR(SEARCH("Vacancy",F52)))</formula>
    </cfRule>
  </conditionalFormatting>
  <conditionalFormatting sqref="G52:H52">
    <cfRule type="containsText" dxfId="772" priority="416" operator="containsText" text="Vacancy">
      <formula>NOT(ISERROR(SEARCH("Vacancy",G52)))</formula>
    </cfRule>
  </conditionalFormatting>
  <conditionalFormatting sqref="G53:H53">
    <cfRule type="containsText" dxfId="771" priority="415" operator="containsText" text="Vacancy">
      <formula>NOT(ISERROR(SEARCH("Vacancy",G53)))</formula>
    </cfRule>
  </conditionalFormatting>
  <conditionalFormatting sqref="F53">
    <cfRule type="containsText" dxfId="770" priority="414" operator="containsText" text="Vacancy">
      <formula>NOT(ISERROR(SEARCH("Vacancy",F53)))</formula>
    </cfRule>
  </conditionalFormatting>
  <conditionalFormatting sqref="G54:H54">
    <cfRule type="containsText" dxfId="769" priority="413" operator="containsText" text="Vacancy">
      <formula>NOT(ISERROR(SEARCH("Vacancy",G54)))</formula>
    </cfRule>
  </conditionalFormatting>
  <conditionalFormatting sqref="F54">
    <cfRule type="containsText" dxfId="768" priority="412" operator="containsText" text="Vacancy">
      <formula>NOT(ISERROR(SEARCH("Vacancy",F54)))</formula>
    </cfRule>
  </conditionalFormatting>
  <conditionalFormatting sqref="G51:H51">
    <cfRule type="containsText" dxfId="767" priority="411" operator="containsText" text="Vacancy">
      <formula>NOT(ISERROR(SEARCH("Vacancy",G51)))</formula>
    </cfRule>
  </conditionalFormatting>
  <conditionalFormatting sqref="F51">
    <cfRule type="containsText" dxfId="766" priority="410" operator="containsText" text="Vacancy">
      <formula>NOT(ISERROR(SEARCH("Vacancy",F51)))</formula>
    </cfRule>
  </conditionalFormatting>
  <conditionalFormatting sqref="G55:H55">
    <cfRule type="containsText" dxfId="765" priority="409" operator="containsText" text="Vacancy">
      <formula>NOT(ISERROR(SEARCH("Vacancy",G55)))</formula>
    </cfRule>
  </conditionalFormatting>
  <conditionalFormatting sqref="F55">
    <cfRule type="containsText" dxfId="764" priority="408" operator="containsText" text="Vacancy">
      <formula>NOT(ISERROR(SEARCH("Vacancy",F55)))</formula>
    </cfRule>
  </conditionalFormatting>
  <conditionalFormatting sqref="G56:H56">
    <cfRule type="containsText" dxfId="763" priority="407" operator="containsText" text="Vacancy">
      <formula>NOT(ISERROR(SEARCH("Vacancy",G56)))</formula>
    </cfRule>
  </conditionalFormatting>
  <conditionalFormatting sqref="F56">
    <cfRule type="containsText" dxfId="762" priority="406" operator="containsText" text="Vacancy">
      <formula>NOT(ISERROR(SEARCH("Vacancy",F56)))</formula>
    </cfRule>
  </conditionalFormatting>
  <conditionalFormatting sqref="G57:H57">
    <cfRule type="containsText" dxfId="761" priority="405" operator="containsText" text="Vacancy">
      <formula>NOT(ISERROR(SEARCH("Vacancy",G57)))</formula>
    </cfRule>
  </conditionalFormatting>
  <conditionalFormatting sqref="F57">
    <cfRule type="containsText" dxfId="760" priority="404" operator="containsText" text="Vacancy">
      <formula>NOT(ISERROR(SEARCH("Vacancy",F57)))</formula>
    </cfRule>
  </conditionalFormatting>
  <conditionalFormatting sqref="G58:H58">
    <cfRule type="containsText" dxfId="759" priority="403" operator="containsText" text="Vacancy">
      <formula>NOT(ISERROR(SEARCH("Vacancy",G58)))</formula>
    </cfRule>
  </conditionalFormatting>
  <conditionalFormatting sqref="F58">
    <cfRule type="containsText" dxfId="758" priority="402" operator="containsText" text="Vacancy">
      <formula>NOT(ISERROR(SEARCH("Vacancy",F58)))</formula>
    </cfRule>
  </conditionalFormatting>
  <conditionalFormatting sqref="G59:H59">
    <cfRule type="containsText" dxfId="757" priority="401" operator="containsText" text="Vacancy">
      <formula>NOT(ISERROR(SEARCH("Vacancy",G59)))</formula>
    </cfRule>
  </conditionalFormatting>
  <conditionalFormatting sqref="F59">
    <cfRule type="containsText" dxfId="756" priority="400" operator="containsText" text="Vacancy">
      <formula>NOT(ISERROR(SEARCH("Vacancy",F59)))</formula>
    </cfRule>
  </conditionalFormatting>
  <conditionalFormatting sqref="G60:H60">
    <cfRule type="containsText" dxfId="755" priority="399" operator="containsText" text="Vacancy">
      <formula>NOT(ISERROR(SEARCH("Vacancy",G60)))</formula>
    </cfRule>
  </conditionalFormatting>
  <conditionalFormatting sqref="F60">
    <cfRule type="containsText" dxfId="754" priority="398" operator="containsText" text="Vacancy">
      <formula>NOT(ISERROR(SEARCH("Vacancy",F60)))</formula>
    </cfRule>
  </conditionalFormatting>
  <conditionalFormatting sqref="F61:H61">
    <cfRule type="containsText" dxfId="753" priority="397" operator="containsText" text="Vacancy">
      <formula>NOT(ISERROR(SEARCH("Vacancy",F61)))</formula>
    </cfRule>
  </conditionalFormatting>
  <conditionalFormatting sqref="G62:H62">
    <cfRule type="containsText" dxfId="752" priority="396" operator="containsText" text="Vacancy">
      <formula>NOT(ISERROR(SEARCH("Vacancy",G62)))</formula>
    </cfRule>
  </conditionalFormatting>
  <conditionalFormatting sqref="F62">
    <cfRule type="containsText" dxfId="751" priority="395" operator="containsText" text="Vacancy">
      <formula>NOT(ISERROR(SEARCH("Vacancy",F62)))</formula>
    </cfRule>
  </conditionalFormatting>
  <conditionalFormatting sqref="G63:H63">
    <cfRule type="containsText" dxfId="750" priority="394" operator="containsText" text="Vacancy">
      <formula>NOT(ISERROR(SEARCH("Vacancy",G63)))</formula>
    </cfRule>
  </conditionalFormatting>
  <conditionalFormatting sqref="F63">
    <cfRule type="containsText" dxfId="749" priority="393" operator="containsText" text="Vacancy">
      <formula>NOT(ISERROR(SEARCH("Vacancy",F63)))</formula>
    </cfRule>
  </conditionalFormatting>
  <conditionalFormatting sqref="G64:H64">
    <cfRule type="containsText" dxfId="748" priority="392" operator="containsText" text="Vacancy">
      <formula>NOT(ISERROR(SEARCH("Vacancy",G64)))</formula>
    </cfRule>
  </conditionalFormatting>
  <conditionalFormatting sqref="F64">
    <cfRule type="containsText" dxfId="747" priority="391" operator="containsText" text="Vacancy">
      <formula>NOT(ISERROR(SEARCH("Vacancy",F64)))</formula>
    </cfRule>
  </conditionalFormatting>
  <conditionalFormatting sqref="G65:H65">
    <cfRule type="containsText" dxfId="746" priority="389" operator="containsText" text="Vacancy">
      <formula>NOT(ISERROR(SEARCH("Vacancy",G65)))</formula>
    </cfRule>
  </conditionalFormatting>
  <conditionalFormatting sqref="F65">
    <cfRule type="containsText" dxfId="745" priority="390" operator="containsText" text="Vacancy">
      <formula>NOT(ISERROR(SEARCH("Vacancy",F65)))</formula>
    </cfRule>
  </conditionalFormatting>
  <conditionalFormatting sqref="G66:H66">
    <cfRule type="containsText" dxfId="744" priority="388" operator="containsText" text="Vacancy">
      <formula>NOT(ISERROR(SEARCH("Vacancy",G66)))</formula>
    </cfRule>
  </conditionalFormatting>
  <conditionalFormatting sqref="F66">
    <cfRule type="containsText" dxfId="743" priority="387" operator="containsText" text="Vacancy">
      <formula>NOT(ISERROR(SEARCH("Vacancy",F66)))</formula>
    </cfRule>
  </conditionalFormatting>
  <conditionalFormatting sqref="F67">
    <cfRule type="containsText" dxfId="742" priority="386" operator="containsText" text="Vacancy">
      <formula>NOT(ISERROR(SEARCH("Vacancy",F67)))</formula>
    </cfRule>
  </conditionalFormatting>
  <conditionalFormatting sqref="G67:H67">
    <cfRule type="containsText" dxfId="741" priority="385" operator="containsText" text="Vacancy">
      <formula>NOT(ISERROR(SEARCH("Vacancy",G67)))</formula>
    </cfRule>
  </conditionalFormatting>
  <conditionalFormatting sqref="G68:H68">
    <cfRule type="containsText" dxfId="740" priority="384" operator="containsText" text="Vacancy">
      <formula>NOT(ISERROR(SEARCH("Vacancy",G68)))</formula>
    </cfRule>
  </conditionalFormatting>
  <conditionalFormatting sqref="F68">
    <cfRule type="containsText" dxfId="739" priority="383" operator="containsText" text="Vacancy">
      <formula>NOT(ISERROR(SEARCH("Vacancy",F68)))</formula>
    </cfRule>
  </conditionalFormatting>
  <conditionalFormatting sqref="F69">
    <cfRule type="containsText" dxfId="738" priority="382" operator="containsText" text="Vacancy">
      <formula>NOT(ISERROR(SEARCH("Vacancy",F69)))</formula>
    </cfRule>
  </conditionalFormatting>
  <conditionalFormatting sqref="G69:H69">
    <cfRule type="containsText" dxfId="737" priority="381" operator="containsText" text="Vacancy">
      <formula>NOT(ISERROR(SEARCH("Vacancy",G69)))</formula>
    </cfRule>
  </conditionalFormatting>
  <conditionalFormatting sqref="G70:H70">
    <cfRule type="containsText" dxfId="736" priority="379" operator="containsText" text="Vacancy">
      <formula>NOT(ISERROR(SEARCH("Vacancy",G70)))</formula>
    </cfRule>
  </conditionalFormatting>
  <conditionalFormatting sqref="F70">
    <cfRule type="containsText" dxfId="735" priority="380" operator="containsText" text="Vacancy">
      <formula>NOT(ISERROR(SEARCH("Vacancy",F70)))</formula>
    </cfRule>
  </conditionalFormatting>
  <conditionalFormatting sqref="F71">
    <cfRule type="containsText" dxfId="734" priority="378" operator="containsText" text="Vacancy">
      <formula>NOT(ISERROR(SEARCH("Vacancy",F71)))</formula>
    </cfRule>
  </conditionalFormatting>
  <conditionalFormatting sqref="G71:H71">
    <cfRule type="containsText" dxfId="733" priority="377" operator="containsText" text="Vacancy">
      <formula>NOT(ISERROR(SEARCH("Vacancy",G71)))</formula>
    </cfRule>
  </conditionalFormatting>
  <conditionalFormatting sqref="G72:H72">
    <cfRule type="containsText" dxfId="732" priority="376" operator="containsText" text="Vacancy">
      <formula>NOT(ISERROR(SEARCH("Vacancy",G72)))</formula>
    </cfRule>
  </conditionalFormatting>
  <conditionalFormatting sqref="F72">
    <cfRule type="containsText" dxfId="731" priority="375" operator="containsText" text="Vacancy">
      <formula>NOT(ISERROR(SEARCH("Vacancy",F72)))</formula>
    </cfRule>
  </conditionalFormatting>
  <conditionalFormatting sqref="F73">
    <cfRule type="containsText" dxfId="730" priority="374" operator="containsText" text="Vacancy">
      <formula>NOT(ISERROR(SEARCH("Vacancy",F73)))</formula>
    </cfRule>
  </conditionalFormatting>
  <conditionalFormatting sqref="G73:H73">
    <cfRule type="containsText" dxfId="729" priority="373" operator="containsText" text="Vacancy">
      <formula>NOT(ISERROR(SEARCH("Vacancy",G73)))</formula>
    </cfRule>
  </conditionalFormatting>
  <conditionalFormatting sqref="G74:H74">
    <cfRule type="containsText" dxfId="728" priority="372" operator="containsText" text="Vacancy">
      <formula>NOT(ISERROR(SEARCH("Vacancy",G74)))</formula>
    </cfRule>
  </conditionalFormatting>
  <conditionalFormatting sqref="F74">
    <cfRule type="containsText" dxfId="727" priority="371" operator="containsText" text="Vacancy">
      <formula>NOT(ISERROR(SEARCH("Vacancy",F74)))</formula>
    </cfRule>
  </conditionalFormatting>
  <conditionalFormatting sqref="G75:H75">
    <cfRule type="containsText" dxfId="726" priority="370" operator="containsText" text="Vacancy">
      <formula>NOT(ISERROR(SEARCH("Vacancy",G75)))</formula>
    </cfRule>
  </conditionalFormatting>
  <conditionalFormatting sqref="F75">
    <cfRule type="containsText" dxfId="725" priority="369" operator="containsText" text="Vacancy">
      <formula>NOT(ISERROR(SEARCH("Vacancy",F75)))</formula>
    </cfRule>
  </conditionalFormatting>
  <conditionalFormatting sqref="G76:H76">
    <cfRule type="containsText" dxfId="724" priority="368" operator="containsText" text="Vacancy">
      <formula>NOT(ISERROR(SEARCH("Vacancy",G76)))</formula>
    </cfRule>
  </conditionalFormatting>
  <conditionalFormatting sqref="F76">
    <cfRule type="containsText" dxfId="723" priority="367" operator="containsText" text="Vacancy">
      <formula>NOT(ISERROR(SEARCH("Vacancy",F76)))</formula>
    </cfRule>
  </conditionalFormatting>
  <conditionalFormatting sqref="G77:H77">
    <cfRule type="containsText" dxfId="722" priority="366" operator="containsText" text="Vacancy">
      <formula>NOT(ISERROR(SEARCH("Vacancy",G77)))</formula>
    </cfRule>
  </conditionalFormatting>
  <conditionalFormatting sqref="F77">
    <cfRule type="containsText" dxfId="721" priority="365" operator="containsText" text="Vacancy">
      <formula>NOT(ISERROR(SEARCH("Vacancy",F77)))</formula>
    </cfRule>
  </conditionalFormatting>
  <conditionalFormatting sqref="G78:H78">
    <cfRule type="containsText" dxfId="720" priority="364" operator="containsText" text="Vacancy">
      <formula>NOT(ISERROR(SEARCH("Vacancy",G78)))</formula>
    </cfRule>
  </conditionalFormatting>
  <conditionalFormatting sqref="F78">
    <cfRule type="containsText" dxfId="719" priority="363" operator="containsText" text="Vacancy">
      <formula>NOT(ISERROR(SEARCH("Vacancy",F78)))</formula>
    </cfRule>
  </conditionalFormatting>
  <conditionalFormatting sqref="G79:H79">
    <cfRule type="containsText" dxfId="718" priority="362" operator="containsText" text="Vacancy">
      <formula>NOT(ISERROR(SEARCH("Vacancy",G79)))</formula>
    </cfRule>
  </conditionalFormatting>
  <conditionalFormatting sqref="F79">
    <cfRule type="containsText" dxfId="717" priority="361" operator="containsText" text="Vacancy">
      <formula>NOT(ISERROR(SEARCH("Vacancy",F79)))</formula>
    </cfRule>
  </conditionalFormatting>
  <conditionalFormatting sqref="G80:H80">
    <cfRule type="containsText" dxfId="716" priority="360" operator="containsText" text="Vacancy">
      <formula>NOT(ISERROR(SEARCH("Vacancy",G80)))</formula>
    </cfRule>
  </conditionalFormatting>
  <conditionalFormatting sqref="F80">
    <cfRule type="containsText" dxfId="715" priority="359" operator="containsText" text="Vacancy">
      <formula>NOT(ISERROR(SEARCH("Vacancy",F80)))</formula>
    </cfRule>
  </conditionalFormatting>
  <conditionalFormatting sqref="F81:H81">
    <cfRule type="containsText" dxfId="714" priority="358" operator="containsText" text="Vacancy">
      <formula>NOT(ISERROR(SEARCH("Vacancy",F81)))</formula>
    </cfRule>
  </conditionalFormatting>
  <conditionalFormatting sqref="G82:H82">
    <cfRule type="containsText" dxfId="713" priority="357" operator="containsText" text="Vacancy">
      <formula>NOT(ISERROR(SEARCH("Vacancy",G82)))</formula>
    </cfRule>
  </conditionalFormatting>
  <conditionalFormatting sqref="F82">
    <cfRule type="containsText" dxfId="712" priority="356" operator="containsText" text="Vacancy">
      <formula>NOT(ISERROR(SEARCH("Vacancy",F82)))</formula>
    </cfRule>
  </conditionalFormatting>
  <conditionalFormatting sqref="F83">
    <cfRule type="containsText" dxfId="711" priority="355" operator="containsText" text="Vacancy">
      <formula>NOT(ISERROR(SEARCH("Vacancy",F83)))</formula>
    </cfRule>
  </conditionalFormatting>
  <conditionalFormatting sqref="G83:H83">
    <cfRule type="containsText" dxfId="710" priority="354" operator="containsText" text="Vacancy">
      <formula>NOT(ISERROR(SEARCH("Vacancy",G83)))</formula>
    </cfRule>
  </conditionalFormatting>
  <conditionalFormatting sqref="G84:H84">
    <cfRule type="containsText" dxfId="709" priority="353" operator="containsText" text="Vacancy">
      <formula>NOT(ISERROR(SEARCH("Vacancy",G84)))</formula>
    </cfRule>
  </conditionalFormatting>
  <conditionalFormatting sqref="G85:H85">
    <cfRule type="containsText" dxfId="708" priority="352" operator="containsText" text="Vacancy">
      <formula>NOT(ISERROR(SEARCH("Vacancy",G85)))</formula>
    </cfRule>
  </conditionalFormatting>
  <conditionalFormatting sqref="G86:H86">
    <cfRule type="containsText" dxfId="707" priority="351" operator="containsText" text="Vacancy">
      <formula>NOT(ISERROR(SEARCH("Vacancy",G86)))</formula>
    </cfRule>
  </conditionalFormatting>
  <conditionalFormatting sqref="G87:H87">
    <cfRule type="containsText" dxfId="706" priority="350" operator="containsText" text="Vacancy">
      <formula>NOT(ISERROR(SEARCH("Vacancy",G87)))</formula>
    </cfRule>
  </conditionalFormatting>
  <conditionalFormatting sqref="G88:H88">
    <cfRule type="containsText" dxfId="705" priority="349" operator="containsText" text="Vacancy">
      <formula>NOT(ISERROR(SEARCH("Vacancy",G88)))</formula>
    </cfRule>
  </conditionalFormatting>
  <conditionalFormatting sqref="G89:H89">
    <cfRule type="containsText" dxfId="704" priority="348" operator="containsText" text="Vacancy">
      <formula>NOT(ISERROR(SEARCH("Vacancy",G89)))</formula>
    </cfRule>
  </conditionalFormatting>
  <conditionalFormatting sqref="G90:H90">
    <cfRule type="containsText" dxfId="703" priority="347" operator="containsText" text="Vacancy">
      <formula>NOT(ISERROR(SEARCH("Vacancy",G90)))</formula>
    </cfRule>
  </conditionalFormatting>
  <conditionalFormatting sqref="G91:H91">
    <cfRule type="containsText" dxfId="702" priority="346" operator="containsText" text="Vacancy">
      <formula>NOT(ISERROR(SEARCH("Vacancy",G91)))</formula>
    </cfRule>
  </conditionalFormatting>
  <conditionalFormatting sqref="G92:H92">
    <cfRule type="containsText" dxfId="701" priority="345" operator="containsText" text="Vacancy">
      <formula>NOT(ISERROR(SEARCH("Vacancy",G92)))</formula>
    </cfRule>
  </conditionalFormatting>
  <conditionalFormatting sqref="G93:H93">
    <cfRule type="containsText" dxfId="700" priority="344" operator="containsText" text="Vacancy">
      <formula>NOT(ISERROR(SEARCH("Vacancy",G93)))</formula>
    </cfRule>
  </conditionalFormatting>
  <conditionalFormatting sqref="G94:H94">
    <cfRule type="containsText" dxfId="699" priority="343" operator="containsText" text="Vacancy">
      <formula>NOT(ISERROR(SEARCH("Vacancy",G94)))</formula>
    </cfRule>
  </conditionalFormatting>
  <conditionalFormatting sqref="G97:H97">
    <cfRule type="containsText" dxfId="698" priority="342" operator="containsText" text="Vacancy">
      <formula>NOT(ISERROR(SEARCH("Vacancy",G97)))</formula>
    </cfRule>
  </conditionalFormatting>
  <conditionalFormatting sqref="G98:H98">
    <cfRule type="containsText" dxfId="697" priority="341" operator="containsText" text="Vacancy">
      <formula>NOT(ISERROR(SEARCH("Vacancy",G98)))</formula>
    </cfRule>
  </conditionalFormatting>
  <conditionalFormatting sqref="G99:H99">
    <cfRule type="containsText" dxfId="696" priority="340" operator="containsText" text="Vacancy">
      <formula>NOT(ISERROR(SEARCH("Vacancy",G99)))</formula>
    </cfRule>
  </conditionalFormatting>
  <conditionalFormatting sqref="G100:H102">
    <cfRule type="containsText" dxfId="695" priority="339" operator="containsText" text="Vacancy">
      <formula>NOT(ISERROR(SEARCH("Vacancy",G100)))</formula>
    </cfRule>
  </conditionalFormatting>
  <conditionalFormatting sqref="G103:H103">
    <cfRule type="containsText" dxfId="694" priority="338" operator="containsText" text="Vacancy">
      <formula>NOT(ISERROR(SEARCH("Vacancy",G103)))</formula>
    </cfRule>
  </conditionalFormatting>
  <conditionalFormatting sqref="G104:H104">
    <cfRule type="containsText" dxfId="693" priority="337" operator="containsText" text="Vacancy">
      <formula>NOT(ISERROR(SEARCH("Vacancy",G104)))</formula>
    </cfRule>
  </conditionalFormatting>
  <conditionalFormatting sqref="G105:H105">
    <cfRule type="containsText" dxfId="692" priority="336" operator="containsText" text="Vacancy">
      <formula>NOT(ISERROR(SEARCH("Vacancy",G105)))</formula>
    </cfRule>
  </conditionalFormatting>
  <conditionalFormatting sqref="G106:H106">
    <cfRule type="containsText" dxfId="691" priority="335" operator="containsText" text="Vacancy">
      <formula>NOT(ISERROR(SEARCH("Vacancy",G106)))</formula>
    </cfRule>
  </conditionalFormatting>
  <conditionalFormatting sqref="G107:H107">
    <cfRule type="containsText" dxfId="690" priority="334" operator="containsText" text="Vacancy">
      <formula>NOT(ISERROR(SEARCH("Vacancy",G107)))</formula>
    </cfRule>
  </conditionalFormatting>
  <conditionalFormatting sqref="G108:H108">
    <cfRule type="containsText" dxfId="689" priority="333" operator="containsText" text="Vacancy">
      <formula>NOT(ISERROR(SEARCH("Vacancy",G108)))</formula>
    </cfRule>
  </conditionalFormatting>
  <conditionalFormatting sqref="G109:H109">
    <cfRule type="containsText" dxfId="688" priority="332" operator="containsText" text="Vacancy">
      <formula>NOT(ISERROR(SEARCH("Vacancy",G109)))</formula>
    </cfRule>
  </conditionalFormatting>
  <conditionalFormatting sqref="G110:H110">
    <cfRule type="containsText" dxfId="687" priority="331" operator="containsText" text="Vacancy">
      <formula>NOT(ISERROR(SEARCH("Vacancy",G110)))</formula>
    </cfRule>
  </conditionalFormatting>
  <conditionalFormatting sqref="G111:H111">
    <cfRule type="containsText" dxfId="686" priority="330" operator="containsText" text="Vacancy">
      <formula>NOT(ISERROR(SEARCH("Vacancy",G111)))</formula>
    </cfRule>
  </conditionalFormatting>
  <conditionalFormatting sqref="G112:H112">
    <cfRule type="containsText" dxfId="685" priority="329" operator="containsText" text="Vacancy">
      <formula>NOT(ISERROR(SEARCH("Vacancy",G112)))</formula>
    </cfRule>
  </conditionalFormatting>
  <conditionalFormatting sqref="G113:H113">
    <cfRule type="containsText" dxfId="684" priority="328" operator="containsText" text="Vacancy">
      <formula>NOT(ISERROR(SEARCH("Vacancy",G113)))</formula>
    </cfRule>
  </conditionalFormatting>
  <conditionalFormatting sqref="G114:H114">
    <cfRule type="containsText" dxfId="683" priority="327" operator="containsText" text="Vacancy">
      <formula>NOT(ISERROR(SEARCH("Vacancy",G114)))</formula>
    </cfRule>
  </conditionalFormatting>
  <conditionalFormatting sqref="G115:H115">
    <cfRule type="containsText" dxfId="682" priority="326" operator="containsText" text="Vacancy">
      <formula>NOT(ISERROR(SEARCH("Vacancy",G115)))</formula>
    </cfRule>
  </conditionalFormatting>
  <conditionalFormatting sqref="G116:H116">
    <cfRule type="containsText" dxfId="681" priority="325" operator="containsText" text="Vacancy">
      <formula>NOT(ISERROR(SEARCH("Vacancy",G116)))</formula>
    </cfRule>
  </conditionalFormatting>
  <conditionalFormatting sqref="G117:H117">
    <cfRule type="containsText" dxfId="680" priority="324" operator="containsText" text="Vacancy">
      <formula>NOT(ISERROR(SEARCH("Vacancy",G117)))</formula>
    </cfRule>
  </conditionalFormatting>
  <conditionalFormatting sqref="G118:H118">
    <cfRule type="containsText" dxfId="679" priority="323" operator="containsText" text="Vacancy">
      <formula>NOT(ISERROR(SEARCH("Vacancy",G118)))</formula>
    </cfRule>
  </conditionalFormatting>
  <conditionalFormatting sqref="G119:H119">
    <cfRule type="containsText" dxfId="678" priority="322" operator="containsText" text="Vacancy">
      <formula>NOT(ISERROR(SEARCH("Vacancy",G119)))</formula>
    </cfRule>
  </conditionalFormatting>
  <conditionalFormatting sqref="G120:H120">
    <cfRule type="containsText" dxfId="677" priority="321" operator="containsText" text="Vacancy">
      <formula>NOT(ISERROR(SEARCH("Vacancy",G120)))</formula>
    </cfRule>
  </conditionalFormatting>
  <conditionalFormatting sqref="G121:H121">
    <cfRule type="containsText" dxfId="676" priority="320" operator="containsText" text="Vacancy">
      <formula>NOT(ISERROR(SEARCH("Vacancy",G121)))</formula>
    </cfRule>
  </conditionalFormatting>
  <conditionalFormatting sqref="G122:H122">
    <cfRule type="containsText" dxfId="675" priority="319" operator="containsText" text="Vacancy">
      <formula>NOT(ISERROR(SEARCH("Vacancy",G122)))</formula>
    </cfRule>
  </conditionalFormatting>
  <conditionalFormatting sqref="G123:H123">
    <cfRule type="containsText" dxfId="674" priority="318" operator="containsText" text="Vacancy">
      <formula>NOT(ISERROR(SEARCH("Vacancy",G123)))</formula>
    </cfRule>
  </conditionalFormatting>
  <conditionalFormatting sqref="G124:H124">
    <cfRule type="containsText" dxfId="673" priority="317" operator="containsText" text="Vacancy">
      <formula>NOT(ISERROR(SEARCH("Vacancy",G124)))</formula>
    </cfRule>
  </conditionalFormatting>
  <conditionalFormatting sqref="G125:H125">
    <cfRule type="containsText" dxfId="672" priority="316" operator="containsText" text="Vacancy">
      <formula>NOT(ISERROR(SEARCH("Vacancy",G125)))</formula>
    </cfRule>
  </conditionalFormatting>
  <conditionalFormatting sqref="G126:H126">
    <cfRule type="containsText" dxfId="671" priority="315" operator="containsText" text="Vacancy">
      <formula>NOT(ISERROR(SEARCH("Vacancy",G126)))</formula>
    </cfRule>
  </conditionalFormatting>
  <conditionalFormatting sqref="F126">
    <cfRule type="containsText" dxfId="670" priority="314" operator="containsText" text="Vacancy">
      <formula>NOT(ISERROR(SEARCH("Vacancy",F126)))</formula>
    </cfRule>
  </conditionalFormatting>
  <conditionalFormatting sqref="G127:H127">
    <cfRule type="containsText" dxfId="669" priority="313" operator="containsText" text="Vacancy">
      <formula>NOT(ISERROR(SEARCH("Vacancy",G127)))</formula>
    </cfRule>
  </conditionalFormatting>
  <conditionalFormatting sqref="F127">
    <cfRule type="containsText" dxfId="668" priority="312" operator="containsText" text="Vacancy">
      <formula>NOT(ISERROR(SEARCH("Vacancy",F127)))</formula>
    </cfRule>
  </conditionalFormatting>
  <conditionalFormatting sqref="G129:H129">
    <cfRule type="containsText" dxfId="667" priority="311" operator="containsText" text="Vacancy">
      <formula>NOT(ISERROR(SEARCH("Vacancy",G129)))</formula>
    </cfRule>
  </conditionalFormatting>
  <conditionalFormatting sqref="G128:H128">
    <cfRule type="containsText" dxfId="666" priority="310" operator="containsText" text="Vacancy">
      <formula>NOT(ISERROR(SEARCH("Vacancy",G128)))</formula>
    </cfRule>
  </conditionalFormatting>
  <conditionalFormatting sqref="F128">
    <cfRule type="containsText" dxfId="665" priority="309" operator="containsText" text="Vacancy">
      <formula>NOT(ISERROR(SEARCH("Vacancy",F128)))</formula>
    </cfRule>
  </conditionalFormatting>
  <conditionalFormatting sqref="G130:H130">
    <cfRule type="containsText" dxfId="664" priority="308" operator="containsText" text="Vacancy">
      <formula>NOT(ISERROR(SEARCH("Vacancy",G130)))</formula>
    </cfRule>
  </conditionalFormatting>
  <conditionalFormatting sqref="F130">
    <cfRule type="containsText" dxfId="663" priority="307" operator="containsText" text="Vacancy">
      <formula>NOT(ISERROR(SEARCH("Vacancy",F130)))</formula>
    </cfRule>
  </conditionalFormatting>
  <conditionalFormatting sqref="F131">
    <cfRule type="containsText" dxfId="662" priority="306" operator="containsText" text="Vacancy">
      <formula>NOT(ISERROR(SEARCH("Vacancy",F131)))</formula>
    </cfRule>
  </conditionalFormatting>
  <conditionalFormatting sqref="G131:H131">
    <cfRule type="containsText" dxfId="661" priority="305" operator="containsText" text="Vacancy">
      <formula>NOT(ISERROR(SEARCH("Vacancy",G131)))</formula>
    </cfRule>
  </conditionalFormatting>
  <conditionalFormatting sqref="F129">
    <cfRule type="containsText" dxfId="660" priority="304" operator="containsText" text="Vacancy">
      <formula>NOT(ISERROR(SEARCH("Vacancy",F129)))</formula>
    </cfRule>
  </conditionalFormatting>
  <conditionalFormatting sqref="G132:H132">
    <cfRule type="containsText" dxfId="659" priority="303" operator="containsText" text="Vacancy">
      <formula>NOT(ISERROR(SEARCH("Vacancy",G132)))</formula>
    </cfRule>
  </conditionalFormatting>
  <conditionalFormatting sqref="F132">
    <cfRule type="containsText" dxfId="658" priority="302" operator="containsText" text="Vacancy">
      <formula>NOT(ISERROR(SEARCH("Vacancy",F132)))</formula>
    </cfRule>
  </conditionalFormatting>
  <conditionalFormatting sqref="G133:H133">
    <cfRule type="containsText" dxfId="657" priority="301" operator="containsText" text="Vacancy">
      <formula>NOT(ISERROR(SEARCH("Vacancy",G133)))</formula>
    </cfRule>
  </conditionalFormatting>
  <conditionalFormatting sqref="F133">
    <cfRule type="containsText" dxfId="656" priority="300" operator="containsText" text="Vacancy">
      <formula>NOT(ISERROR(SEARCH("Vacancy",F133)))</formula>
    </cfRule>
  </conditionalFormatting>
  <conditionalFormatting sqref="G135:H135">
    <cfRule type="containsText" dxfId="655" priority="299" operator="containsText" text="Vacancy">
      <formula>NOT(ISERROR(SEARCH("Vacancy",G135)))</formula>
    </cfRule>
  </conditionalFormatting>
  <conditionalFormatting sqref="F135">
    <cfRule type="containsText" dxfId="654" priority="298" operator="containsText" text="Vacancy">
      <formula>NOT(ISERROR(SEARCH("Vacancy",F135)))</formula>
    </cfRule>
  </conditionalFormatting>
  <conditionalFormatting sqref="G134:H136">
    <cfRule type="containsText" dxfId="653" priority="297" operator="containsText" text="Vacancy">
      <formula>NOT(ISERROR(SEARCH("Vacancy",G134)))</formula>
    </cfRule>
  </conditionalFormatting>
  <conditionalFormatting sqref="F134:F136">
    <cfRule type="containsText" dxfId="652" priority="296" operator="containsText" text="Vacancy">
      <formula>NOT(ISERROR(SEARCH("Vacancy",F134)))</formula>
    </cfRule>
  </conditionalFormatting>
  <conditionalFormatting sqref="G136:H136">
    <cfRule type="containsText" dxfId="651" priority="295" operator="containsText" text="Vacancy">
      <formula>NOT(ISERROR(SEARCH("Vacancy",G136)))</formula>
    </cfRule>
  </conditionalFormatting>
  <conditionalFormatting sqref="F136">
    <cfRule type="containsText" dxfId="650" priority="294" operator="containsText" text="Vacancy">
      <formula>NOT(ISERROR(SEARCH("Vacancy",F136)))</formula>
    </cfRule>
  </conditionalFormatting>
  <conditionalFormatting sqref="G137:H137">
    <cfRule type="containsText" dxfId="649" priority="293" operator="containsText" text="Vacancy">
      <formula>NOT(ISERROR(SEARCH("Vacancy",G137)))</formula>
    </cfRule>
  </conditionalFormatting>
  <conditionalFormatting sqref="F137">
    <cfRule type="containsText" dxfId="648" priority="292" operator="containsText" text="Vacancy">
      <formula>NOT(ISERROR(SEARCH("Vacancy",F137)))</formula>
    </cfRule>
  </conditionalFormatting>
  <conditionalFormatting sqref="G138:H138">
    <cfRule type="containsText" dxfId="647" priority="291" operator="containsText" text="Vacancy">
      <formula>NOT(ISERROR(SEARCH("Vacancy",G138)))</formula>
    </cfRule>
  </conditionalFormatting>
  <conditionalFormatting sqref="F138">
    <cfRule type="containsText" dxfId="646" priority="290" operator="containsText" text="Vacancy">
      <formula>NOT(ISERROR(SEARCH("Vacancy",F138)))</formula>
    </cfRule>
  </conditionalFormatting>
  <conditionalFormatting sqref="F139:H139">
    <cfRule type="containsText" dxfId="645" priority="289" operator="containsText" text="Vacancy">
      <formula>NOT(ISERROR(SEARCH("Vacancy",F139)))</formula>
    </cfRule>
  </conditionalFormatting>
  <conditionalFormatting sqref="F140:H140">
    <cfRule type="containsText" dxfId="644" priority="288" operator="containsText" text="Vacancy">
      <formula>NOT(ISERROR(SEARCH("Vacancy",F140)))</formula>
    </cfRule>
  </conditionalFormatting>
  <conditionalFormatting sqref="F141:H141">
    <cfRule type="containsText" dxfId="643" priority="287" operator="containsText" text="Vacancy">
      <formula>NOT(ISERROR(SEARCH("Vacancy",F141)))</formula>
    </cfRule>
  </conditionalFormatting>
  <conditionalFormatting sqref="F142:H142">
    <cfRule type="containsText" dxfId="642" priority="286" operator="containsText" text="Vacancy">
      <formula>NOT(ISERROR(SEARCH("Vacancy",F142)))</formula>
    </cfRule>
  </conditionalFormatting>
  <conditionalFormatting sqref="F143:H144">
    <cfRule type="containsText" dxfId="641" priority="285" operator="containsText" text="Vacancy">
      <formula>NOT(ISERROR(SEARCH("Vacancy",F143)))</formula>
    </cfRule>
  </conditionalFormatting>
  <conditionalFormatting sqref="F145:H146">
    <cfRule type="containsText" dxfId="640" priority="284" operator="containsText" text="Vacancy">
      <formula>NOT(ISERROR(SEARCH("Vacancy",F145)))</formula>
    </cfRule>
  </conditionalFormatting>
  <conditionalFormatting sqref="F147:H147">
    <cfRule type="containsText" dxfId="639" priority="283" operator="containsText" text="Vacancy">
      <formula>NOT(ISERROR(SEARCH("Vacancy",F147)))</formula>
    </cfRule>
  </conditionalFormatting>
  <conditionalFormatting sqref="G148:H148">
    <cfRule type="containsText" dxfId="638" priority="282" operator="containsText" text="Vacancy">
      <formula>NOT(ISERROR(SEARCH("Vacancy",G148)))</formula>
    </cfRule>
  </conditionalFormatting>
  <conditionalFormatting sqref="F148">
    <cfRule type="containsText" dxfId="637" priority="281" operator="containsText" text="Vacancy">
      <formula>NOT(ISERROR(SEARCH("Vacancy",F148)))</formula>
    </cfRule>
  </conditionalFormatting>
  <conditionalFormatting sqref="F149">
    <cfRule type="containsText" dxfId="636" priority="280" operator="containsText" text="Vacancy">
      <formula>NOT(ISERROR(SEARCH("Vacancy",F149)))</formula>
    </cfRule>
  </conditionalFormatting>
  <conditionalFormatting sqref="G149:H149">
    <cfRule type="containsText" dxfId="635" priority="279" operator="containsText" text="Vacancy">
      <formula>NOT(ISERROR(SEARCH("Vacancy",G149)))</formula>
    </cfRule>
  </conditionalFormatting>
  <conditionalFormatting sqref="F150">
    <cfRule type="containsText" dxfId="634" priority="278" operator="containsText" text="Vacancy">
      <formula>NOT(ISERROR(SEARCH("Vacancy",F150)))</formula>
    </cfRule>
  </conditionalFormatting>
  <conditionalFormatting sqref="G150:H150">
    <cfRule type="containsText" dxfId="633" priority="277" operator="containsText" text="Vacancy">
      <formula>NOT(ISERROR(SEARCH("Vacancy",G150)))</formula>
    </cfRule>
  </conditionalFormatting>
  <conditionalFormatting sqref="F151">
    <cfRule type="containsText" dxfId="632" priority="276" operator="containsText" text="Vacancy">
      <formula>NOT(ISERROR(SEARCH("Vacancy",F151)))</formula>
    </cfRule>
  </conditionalFormatting>
  <conditionalFormatting sqref="G151:H151">
    <cfRule type="containsText" dxfId="631" priority="275" operator="containsText" text="Vacancy">
      <formula>NOT(ISERROR(SEARCH("Vacancy",G151)))</formula>
    </cfRule>
  </conditionalFormatting>
  <conditionalFormatting sqref="F152">
    <cfRule type="containsText" dxfId="630" priority="274" operator="containsText" text="Vacancy">
      <formula>NOT(ISERROR(SEARCH("Vacancy",F152)))</formula>
    </cfRule>
  </conditionalFormatting>
  <conditionalFormatting sqref="G152:H152">
    <cfRule type="containsText" dxfId="629" priority="273" operator="containsText" text="Vacancy">
      <formula>NOT(ISERROR(SEARCH("Vacancy",G152)))</formula>
    </cfRule>
  </conditionalFormatting>
  <conditionalFormatting sqref="F153">
    <cfRule type="containsText" dxfId="628" priority="272" operator="containsText" text="Vacancy">
      <formula>NOT(ISERROR(SEARCH("Vacancy",F153)))</formula>
    </cfRule>
  </conditionalFormatting>
  <conditionalFormatting sqref="G153:H153">
    <cfRule type="containsText" dxfId="627" priority="271" operator="containsText" text="Vacancy">
      <formula>NOT(ISERROR(SEARCH("Vacancy",G153)))</formula>
    </cfRule>
  </conditionalFormatting>
  <conditionalFormatting sqref="F154">
    <cfRule type="containsText" dxfId="626" priority="270" operator="containsText" text="Vacancy">
      <formula>NOT(ISERROR(SEARCH("Vacancy",F154)))</formula>
    </cfRule>
  </conditionalFormatting>
  <conditionalFormatting sqref="G154:H154">
    <cfRule type="containsText" dxfId="625" priority="269" operator="containsText" text="Vacancy">
      <formula>NOT(ISERROR(SEARCH("Vacancy",G154)))</formula>
    </cfRule>
  </conditionalFormatting>
  <conditionalFormatting sqref="F155">
    <cfRule type="containsText" dxfId="624" priority="268" operator="containsText" text="Vacancy">
      <formula>NOT(ISERROR(SEARCH("Vacancy",F155)))</formula>
    </cfRule>
  </conditionalFormatting>
  <conditionalFormatting sqref="G155:H155">
    <cfRule type="containsText" dxfId="623" priority="267" operator="containsText" text="Vacancy">
      <formula>NOT(ISERROR(SEARCH("Vacancy",G155)))</formula>
    </cfRule>
  </conditionalFormatting>
  <conditionalFormatting sqref="G156:H162">
    <cfRule type="containsText" dxfId="622" priority="265" operator="containsText" text="Vacancy">
      <formula>NOT(ISERROR(SEARCH("Vacancy",G156)))</formula>
    </cfRule>
  </conditionalFormatting>
  <conditionalFormatting sqref="F156:F162">
    <cfRule type="containsText" dxfId="621" priority="266" operator="containsText" text="Vacancy">
      <formula>NOT(ISERROR(SEARCH("Vacancy",F156)))</formula>
    </cfRule>
  </conditionalFormatting>
  <conditionalFormatting sqref="G157:H157">
    <cfRule type="containsText" dxfId="620" priority="264" operator="containsText" text="Vacancy">
      <formula>NOT(ISERROR(SEARCH("Vacancy",G157)))</formula>
    </cfRule>
  </conditionalFormatting>
  <conditionalFormatting sqref="F157">
    <cfRule type="containsText" dxfId="619" priority="263" operator="containsText" text="Vacancy">
      <formula>NOT(ISERROR(SEARCH("Vacancy",F157)))</formula>
    </cfRule>
  </conditionalFormatting>
  <conditionalFormatting sqref="G158:H158">
    <cfRule type="containsText" dxfId="618" priority="262" operator="containsText" text="Vacancy">
      <formula>NOT(ISERROR(SEARCH("Vacancy",G158)))</formula>
    </cfRule>
  </conditionalFormatting>
  <conditionalFormatting sqref="G159:H159">
    <cfRule type="containsText" dxfId="617" priority="261" operator="containsText" text="Vacancy">
      <formula>NOT(ISERROR(SEARCH("Vacancy",G159)))</formula>
    </cfRule>
  </conditionalFormatting>
  <conditionalFormatting sqref="F159">
    <cfRule type="containsText" dxfId="616" priority="260" operator="containsText" text="Vacancy">
      <formula>NOT(ISERROR(SEARCH("Vacancy",F159)))</formula>
    </cfRule>
  </conditionalFormatting>
  <conditionalFormatting sqref="G160:H160">
    <cfRule type="containsText" dxfId="615" priority="259" operator="containsText" text="Vacancy">
      <formula>NOT(ISERROR(SEARCH("Vacancy",G160)))</formula>
    </cfRule>
  </conditionalFormatting>
  <conditionalFormatting sqref="F160">
    <cfRule type="containsText" dxfId="614" priority="258" operator="containsText" text="Vacancy">
      <formula>NOT(ISERROR(SEARCH("Vacancy",F160)))</formula>
    </cfRule>
  </conditionalFormatting>
  <conditionalFormatting sqref="F161">
    <cfRule type="containsText" dxfId="613" priority="257" operator="containsText" text="Vacancy">
      <formula>NOT(ISERROR(SEARCH("Vacancy",F161)))</formula>
    </cfRule>
  </conditionalFormatting>
  <conditionalFormatting sqref="G161:H161">
    <cfRule type="containsText" dxfId="612" priority="256" operator="containsText" text="Vacancy">
      <formula>NOT(ISERROR(SEARCH("Vacancy",G161)))</formula>
    </cfRule>
  </conditionalFormatting>
  <conditionalFormatting sqref="G162:H162">
    <cfRule type="containsText" dxfId="611" priority="255" operator="containsText" text="Vacancy">
      <formula>NOT(ISERROR(SEARCH("Vacancy",G162)))</formula>
    </cfRule>
  </conditionalFormatting>
  <conditionalFormatting sqref="F162">
    <cfRule type="containsText" dxfId="610" priority="254" operator="containsText" text="Vacancy">
      <formula>NOT(ISERROR(SEARCH("Vacancy",F162)))</formula>
    </cfRule>
  </conditionalFormatting>
  <conditionalFormatting sqref="G163:H163">
    <cfRule type="containsText" dxfId="609" priority="252" operator="containsText" text="Vacancy">
      <formula>NOT(ISERROR(SEARCH("Vacancy",G163)))</formula>
    </cfRule>
  </conditionalFormatting>
  <conditionalFormatting sqref="F163">
    <cfRule type="containsText" dxfId="608" priority="253" operator="containsText" text="Vacancy">
      <formula>NOT(ISERROR(SEARCH("Vacancy",F163)))</formula>
    </cfRule>
  </conditionalFormatting>
  <conditionalFormatting sqref="G163:H163">
    <cfRule type="containsText" dxfId="607" priority="251" operator="containsText" text="Vacancy">
      <formula>NOT(ISERROR(SEARCH("Vacancy",G163)))</formula>
    </cfRule>
  </conditionalFormatting>
  <conditionalFormatting sqref="F163">
    <cfRule type="containsText" dxfId="606" priority="250" operator="containsText" text="Vacancy">
      <formula>NOT(ISERROR(SEARCH("Vacancy",F163)))</formula>
    </cfRule>
  </conditionalFormatting>
  <conditionalFormatting sqref="G164:H164">
    <cfRule type="containsText" dxfId="605" priority="249" operator="containsText" text="Vacancy">
      <formula>NOT(ISERROR(SEARCH("Vacancy",G164)))</formula>
    </cfRule>
  </conditionalFormatting>
  <conditionalFormatting sqref="F164">
    <cfRule type="containsText" dxfId="604" priority="248" operator="containsText" text="Vacancy">
      <formula>NOT(ISERROR(SEARCH("Vacancy",F164)))</formula>
    </cfRule>
  </conditionalFormatting>
  <conditionalFormatting sqref="G165:H165">
    <cfRule type="containsText" dxfId="603" priority="247" operator="containsText" text="Vacancy">
      <formula>NOT(ISERROR(SEARCH("Vacancy",G165)))</formula>
    </cfRule>
  </conditionalFormatting>
  <conditionalFormatting sqref="G166:H166">
    <cfRule type="containsText" dxfId="602" priority="246" operator="containsText" text="Vacancy">
      <formula>NOT(ISERROR(SEARCH("Vacancy",G166)))</formula>
    </cfRule>
  </conditionalFormatting>
  <conditionalFormatting sqref="F167">
    <cfRule type="containsText" dxfId="601" priority="245" operator="containsText" text="Vacancy">
      <formula>NOT(ISERROR(SEARCH("Vacancy",F167)))</formula>
    </cfRule>
  </conditionalFormatting>
  <conditionalFormatting sqref="G167:H167">
    <cfRule type="containsText" dxfId="600" priority="244" operator="containsText" text="Vacancy">
      <formula>NOT(ISERROR(SEARCH("Vacancy",G167)))</formula>
    </cfRule>
  </conditionalFormatting>
  <conditionalFormatting sqref="F168">
    <cfRule type="containsText" dxfId="599" priority="243" operator="containsText" text="Vacancy">
      <formula>NOT(ISERROR(SEARCH("Vacancy",F168)))</formula>
    </cfRule>
  </conditionalFormatting>
  <conditionalFormatting sqref="G168:H168">
    <cfRule type="containsText" dxfId="598" priority="242" operator="containsText" text="Vacancy">
      <formula>NOT(ISERROR(SEARCH("Vacancy",G168)))</formula>
    </cfRule>
  </conditionalFormatting>
  <conditionalFormatting sqref="F169">
    <cfRule type="containsText" dxfId="597" priority="241" operator="containsText" text="Vacancy">
      <formula>NOT(ISERROR(SEARCH("Vacancy",F169)))</formula>
    </cfRule>
  </conditionalFormatting>
  <conditionalFormatting sqref="G169:H169">
    <cfRule type="containsText" dxfId="596" priority="240" operator="containsText" text="Vacancy">
      <formula>NOT(ISERROR(SEARCH("Vacancy",G169)))</formula>
    </cfRule>
  </conditionalFormatting>
  <conditionalFormatting sqref="F170">
    <cfRule type="containsText" dxfId="595" priority="239" operator="containsText" text="Vacancy">
      <formula>NOT(ISERROR(SEARCH("Vacancy",F170)))</formula>
    </cfRule>
  </conditionalFormatting>
  <conditionalFormatting sqref="G170:H170">
    <cfRule type="containsText" dxfId="594" priority="238" operator="containsText" text="Vacancy">
      <formula>NOT(ISERROR(SEARCH("Vacancy",G170)))</formula>
    </cfRule>
  </conditionalFormatting>
  <conditionalFormatting sqref="F171">
    <cfRule type="containsText" dxfId="593" priority="237" operator="containsText" text="Vacancy">
      <formula>NOT(ISERROR(SEARCH("Vacancy",F171)))</formula>
    </cfRule>
  </conditionalFormatting>
  <conditionalFormatting sqref="G171:H171">
    <cfRule type="containsText" dxfId="592" priority="236" operator="containsText" text="Vacancy">
      <formula>NOT(ISERROR(SEARCH("Vacancy",G171)))</formula>
    </cfRule>
  </conditionalFormatting>
  <conditionalFormatting sqref="F172">
    <cfRule type="containsText" dxfId="591" priority="235" operator="containsText" text="Vacancy">
      <formula>NOT(ISERROR(SEARCH("Vacancy",F172)))</formula>
    </cfRule>
  </conditionalFormatting>
  <conditionalFormatting sqref="G172:H172">
    <cfRule type="containsText" dxfId="590" priority="234" operator="containsText" text="Vacancy">
      <formula>NOT(ISERROR(SEARCH("Vacancy",G172)))</formula>
    </cfRule>
  </conditionalFormatting>
  <conditionalFormatting sqref="F173">
    <cfRule type="containsText" dxfId="589" priority="233" operator="containsText" text="Vacancy">
      <formula>NOT(ISERROR(SEARCH("Vacancy",F173)))</formula>
    </cfRule>
  </conditionalFormatting>
  <conditionalFormatting sqref="G173:H173">
    <cfRule type="containsText" dxfId="588" priority="232" operator="containsText" text="Vacancy">
      <formula>NOT(ISERROR(SEARCH("Vacancy",G173)))</formula>
    </cfRule>
  </conditionalFormatting>
  <conditionalFormatting sqref="F174">
    <cfRule type="containsText" dxfId="587" priority="231" operator="containsText" text="Vacancy">
      <formula>NOT(ISERROR(SEARCH("Vacancy",F174)))</formula>
    </cfRule>
  </conditionalFormatting>
  <conditionalFormatting sqref="G174:H174">
    <cfRule type="containsText" dxfId="586" priority="230" operator="containsText" text="Vacancy">
      <formula>NOT(ISERROR(SEARCH("Vacancy",G174)))</formula>
    </cfRule>
  </conditionalFormatting>
  <conditionalFormatting sqref="G175:H181">
    <cfRule type="containsText" dxfId="585" priority="229" operator="containsText" text="Vacancy">
      <formula>NOT(ISERROR(SEARCH("Vacancy",G175)))</formula>
    </cfRule>
  </conditionalFormatting>
  <conditionalFormatting sqref="F175:F181">
    <cfRule type="containsText" dxfId="584" priority="228" operator="containsText" text="Vacancy">
      <formula>NOT(ISERROR(SEARCH("Vacancy",F175)))</formula>
    </cfRule>
  </conditionalFormatting>
  <conditionalFormatting sqref="F176:F181 F184">
    <cfRule type="containsText" dxfId="583" priority="227" operator="containsText" text="Vacancy">
      <formula>NOT(ISERROR(SEARCH("Vacancy",F176)))</formula>
    </cfRule>
  </conditionalFormatting>
  <conditionalFormatting sqref="G176:H181 G184:H184">
    <cfRule type="containsText" dxfId="582" priority="226" operator="containsText" text="Vacancy">
      <formula>NOT(ISERROR(SEARCH("Vacancy",G176)))</formula>
    </cfRule>
  </conditionalFormatting>
  <conditionalFormatting sqref="F182:H182">
    <cfRule type="containsText" dxfId="581" priority="222" operator="containsText" text="Vacancy">
      <formula>NOT(ISERROR(SEARCH("Vacancy",F182)))</formula>
    </cfRule>
  </conditionalFormatting>
  <conditionalFormatting sqref="F183:H183">
    <cfRule type="containsText" dxfId="580" priority="221" operator="containsText" text="Vacancy">
      <formula>NOT(ISERROR(SEARCH("Vacancy",F183)))</formula>
    </cfRule>
  </conditionalFormatting>
  <conditionalFormatting sqref="G185:H185">
    <cfRule type="containsText" dxfId="579" priority="220" operator="containsText" text="Vacancy">
      <formula>NOT(ISERROR(SEARCH("Vacancy",G185)))</formula>
    </cfRule>
  </conditionalFormatting>
  <conditionalFormatting sqref="F185">
    <cfRule type="containsText" dxfId="578" priority="219" operator="containsText" text="Vacancy">
      <formula>NOT(ISERROR(SEARCH("Vacancy",F185)))</formula>
    </cfRule>
  </conditionalFormatting>
  <conditionalFormatting sqref="F186:F190">
    <cfRule type="containsText" dxfId="577" priority="211" operator="containsText" text="Vacancy">
      <formula>NOT(ISERROR(SEARCH("Vacancy",F186)))</formula>
    </cfRule>
  </conditionalFormatting>
  <conditionalFormatting sqref="G186:H190">
    <cfRule type="containsText" dxfId="576" priority="210" operator="containsText" text="Vacancy">
      <formula>NOT(ISERROR(SEARCH("Vacancy",G186)))</formula>
    </cfRule>
  </conditionalFormatting>
  <conditionalFormatting sqref="F191">
    <cfRule type="containsText" dxfId="575" priority="205" operator="containsText" text="Vacancy">
      <formula>NOT(ISERROR(SEARCH("Vacancy",F191)))</formula>
    </cfRule>
  </conditionalFormatting>
  <conditionalFormatting sqref="G191:H191">
    <cfRule type="containsText" dxfId="574" priority="204" operator="containsText" text="Vacancy">
      <formula>NOT(ISERROR(SEARCH("Vacancy",G191)))</formula>
    </cfRule>
  </conditionalFormatting>
  <conditionalFormatting sqref="G193:H193">
    <cfRule type="containsText" dxfId="573" priority="203" operator="containsText" text="Vacancy">
      <formula>NOT(ISERROR(SEARCH("Vacancy",G193)))</formula>
    </cfRule>
  </conditionalFormatting>
  <conditionalFormatting sqref="F193">
    <cfRule type="containsText" dxfId="572" priority="202" operator="containsText" text="Vacancy">
      <formula>NOT(ISERROR(SEARCH("Vacancy",F193)))</formula>
    </cfRule>
  </conditionalFormatting>
  <conditionalFormatting sqref="F192">
    <cfRule type="containsText" dxfId="571" priority="200" operator="containsText" text="Vacancy">
      <formula>NOT(ISERROR(SEARCH("Vacancy",F192)))</formula>
    </cfRule>
  </conditionalFormatting>
  <conditionalFormatting sqref="G192:H192">
    <cfRule type="containsText" dxfId="570" priority="199" operator="containsText" text="Vacancy">
      <formula>NOT(ISERROR(SEARCH("Vacancy",G192)))</formula>
    </cfRule>
  </conditionalFormatting>
  <conditionalFormatting sqref="G194:H194">
    <cfRule type="containsText" dxfId="569" priority="198" operator="containsText" text="Vacancy">
      <formula>NOT(ISERROR(SEARCH("Vacancy",G194)))</formula>
    </cfRule>
  </conditionalFormatting>
  <conditionalFormatting sqref="F194">
    <cfRule type="containsText" dxfId="568" priority="197" operator="containsText" text="Vacancy">
      <formula>NOT(ISERROR(SEARCH("Vacancy",F194)))</formula>
    </cfRule>
  </conditionalFormatting>
  <conditionalFormatting sqref="G195:H195">
    <cfRule type="containsText" dxfId="567" priority="196" operator="containsText" text="Vacancy">
      <formula>NOT(ISERROR(SEARCH("Vacancy",G195)))</formula>
    </cfRule>
  </conditionalFormatting>
  <conditionalFormatting sqref="F195">
    <cfRule type="containsText" dxfId="566" priority="195" operator="containsText" text="Vacancy">
      <formula>NOT(ISERROR(SEARCH("Vacancy",F195)))</formula>
    </cfRule>
  </conditionalFormatting>
  <conditionalFormatting sqref="G196:H196">
    <cfRule type="containsText" dxfId="565" priority="194" operator="containsText" text="Vacancy">
      <formula>NOT(ISERROR(SEARCH("Vacancy",G196)))</formula>
    </cfRule>
  </conditionalFormatting>
  <conditionalFormatting sqref="F196">
    <cfRule type="containsText" dxfId="564" priority="193" operator="containsText" text="Vacancy">
      <formula>NOT(ISERROR(SEARCH("Vacancy",F196)))</formula>
    </cfRule>
  </conditionalFormatting>
  <conditionalFormatting sqref="G197:H197">
    <cfRule type="containsText" dxfId="563" priority="192" operator="containsText" text="Vacancy">
      <formula>NOT(ISERROR(SEARCH("Vacancy",G197)))</formula>
    </cfRule>
  </conditionalFormatting>
  <conditionalFormatting sqref="F197">
    <cfRule type="containsText" dxfId="562" priority="191" operator="containsText" text="Vacancy">
      <formula>NOT(ISERROR(SEARCH("Vacancy",F197)))</formula>
    </cfRule>
  </conditionalFormatting>
  <conditionalFormatting sqref="F198">
    <cfRule type="containsText" dxfId="561" priority="188" operator="containsText" text="Vacancy">
      <formula>NOT(ISERROR(SEARCH("Vacancy",F198)))</formula>
    </cfRule>
  </conditionalFormatting>
  <conditionalFormatting sqref="G198:H198">
    <cfRule type="containsText" dxfId="560" priority="187" operator="containsText" text="Vacancy">
      <formula>NOT(ISERROR(SEARCH("Vacancy",G198)))</formula>
    </cfRule>
  </conditionalFormatting>
  <conditionalFormatting sqref="F199:H199">
    <cfRule type="containsText" dxfId="559" priority="186" operator="containsText" text="Vacancy">
      <formula>NOT(ISERROR(SEARCH("Vacancy",F199)))</formula>
    </cfRule>
  </conditionalFormatting>
  <conditionalFormatting sqref="F200:H200">
    <cfRule type="containsText" dxfId="558" priority="185" operator="containsText" text="Vacancy">
      <formula>NOT(ISERROR(SEARCH("Vacancy",F200)))</formula>
    </cfRule>
  </conditionalFormatting>
  <conditionalFormatting sqref="G201:H201">
    <cfRule type="containsText" dxfId="557" priority="184" operator="containsText" text="Vacancy">
      <formula>NOT(ISERROR(SEARCH("Vacancy",G201)))</formula>
    </cfRule>
  </conditionalFormatting>
  <conditionalFormatting sqref="F201">
    <cfRule type="containsText" dxfId="556" priority="183" operator="containsText" text="Vacancy">
      <formula>NOT(ISERROR(SEARCH("Vacancy",F201)))</formula>
    </cfRule>
  </conditionalFormatting>
  <conditionalFormatting sqref="G202:H202">
    <cfRule type="containsText" dxfId="555" priority="182" operator="containsText" text="Vacancy">
      <formula>NOT(ISERROR(SEARCH("Vacancy",G202)))</formula>
    </cfRule>
  </conditionalFormatting>
  <conditionalFormatting sqref="F202">
    <cfRule type="containsText" dxfId="554" priority="181" operator="containsText" text="Vacancy">
      <formula>NOT(ISERROR(SEARCH("Vacancy",F202)))</formula>
    </cfRule>
  </conditionalFormatting>
  <conditionalFormatting sqref="F203">
    <cfRule type="containsText" dxfId="553" priority="180" operator="containsText" text="Vacancy">
      <formula>NOT(ISERROR(SEARCH("Vacancy",F203)))</formula>
    </cfRule>
  </conditionalFormatting>
  <conditionalFormatting sqref="F204:H204">
    <cfRule type="containsText" dxfId="552" priority="179" operator="containsText" text="Vacancy">
      <formula>NOT(ISERROR(SEARCH("Vacancy",F204)))</formula>
    </cfRule>
  </conditionalFormatting>
  <conditionalFormatting sqref="F205:H205">
    <cfRule type="containsText" dxfId="551" priority="178" operator="containsText" text="Vacancy">
      <formula>NOT(ISERROR(SEARCH("Vacancy",F205)))</formula>
    </cfRule>
  </conditionalFormatting>
  <conditionalFormatting sqref="G206:H206">
    <cfRule type="containsText" dxfId="550" priority="174" operator="containsText" text="Vacancy">
      <formula>NOT(ISERROR(SEARCH("Vacancy",G206)))</formula>
    </cfRule>
  </conditionalFormatting>
  <conditionalFormatting sqref="F206">
    <cfRule type="containsText" dxfId="549" priority="173" operator="containsText" text="Vacancy">
      <formula>NOT(ISERROR(SEARCH("Vacancy",F206)))</formula>
    </cfRule>
  </conditionalFormatting>
  <conditionalFormatting sqref="G207:H207">
    <cfRule type="containsText" dxfId="548" priority="166" operator="containsText" text="Vacancy">
      <formula>NOT(ISERROR(SEARCH("Vacancy",G207)))</formula>
    </cfRule>
  </conditionalFormatting>
  <conditionalFormatting sqref="F207">
    <cfRule type="containsText" dxfId="547" priority="165" operator="containsText" text="Vacancy">
      <formula>NOT(ISERROR(SEARCH("Vacancy",F207)))</formula>
    </cfRule>
  </conditionalFormatting>
  <conditionalFormatting sqref="F208:H208">
    <cfRule type="containsText" dxfId="546" priority="164" operator="containsText" text="Vacancy">
      <formula>NOT(ISERROR(SEARCH("Vacancy",F208)))</formula>
    </cfRule>
  </conditionalFormatting>
  <conditionalFormatting sqref="F209:H210">
    <cfRule type="containsText" dxfId="545" priority="159" operator="containsText" text="Vacancy">
      <formula>NOT(ISERROR(SEARCH("Vacancy",F209)))</formula>
    </cfRule>
  </conditionalFormatting>
  <conditionalFormatting sqref="F211:H211">
    <cfRule type="containsText" dxfId="544" priority="158" operator="containsText" text="Vacancy">
      <formula>NOT(ISERROR(SEARCH("Vacancy",F211)))</formula>
    </cfRule>
  </conditionalFormatting>
  <conditionalFormatting sqref="F213">
    <cfRule type="containsText" dxfId="543" priority="157" operator="containsText" text="Vacancy">
      <formula>NOT(ISERROR(SEARCH("Vacancy",F213)))</formula>
    </cfRule>
  </conditionalFormatting>
  <conditionalFormatting sqref="G213:H213">
    <cfRule type="containsText" dxfId="542" priority="156" operator="containsText" text="Vacancy">
      <formula>NOT(ISERROR(SEARCH("Vacancy",G213)))</formula>
    </cfRule>
  </conditionalFormatting>
  <conditionalFormatting sqref="F212:H212">
    <cfRule type="containsText" dxfId="541" priority="154" operator="containsText" text="Vacancy">
      <formula>NOT(ISERROR(SEARCH("Vacancy",F212)))</formula>
    </cfRule>
  </conditionalFormatting>
  <conditionalFormatting sqref="F214">
    <cfRule type="containsText" dxfId="540" priority="153" operator="containsText" text="Vacancy">
      <formula>NOT(ISERROR(SEARCH("Vacancy",F214)))</formula>
    </cfRule>
  </conditionalFormatting>
  <conditionalFormatting sqref="G214:H214">
    <cfRule type="containsText" dxfId="539" priority="152" operator="containsText" text="Vacancy">
      <formula>NOT(ISERROR(SEARCH("Vacancy",G214)))</formula>
    </cfRule>
  </conditionalFormatting>
  <conditionalFormatting sqref="F215:H215">
    <cfRule type="containsText" dxfId="538" priority="151" operator="containsText" text="Vacancy">
      <formula>NOT(ISERROR(SEARCH("Vacancy",F215)))</formula>
    </cfRule>
  </conditionalFormatting>
  <conditionalFormatting sqref="F216">
    <cfRule type="containsText" dxfId="537" priority="150" operator="containsText" text="Vacancy">
      <formula>NOT(ISERROR(SEARCH("Vacancy",F216)))</formula>
    </cfRule>
  </conditionalFormatting>
  <conditionalFormatting sqref="G216:H216">
    <cfRule type="containsText" dxfId="536" priority="149" operator="containsText" text="Vacancy">
      <formula>NOT(ISERROR(SEARCH("Vacancy",G216)))</formula>
    </cfRule>
  </conditionalFormatting>
  <conditionalFormatting sqref="F217">
    <cfRule type="containsText" dxfId="535" priority="148" operator="containsText" text="Vacancy">
      <formula>NOT(ISERROR(SEARCH("Vacancy",F217)))</formula>
    </cfRule>
  </conditionalFormatting>
  <conditionalFormatting sqref="G217:H217">
    <cfRule type="containsText" dxfId="534" priority="147" operator="containsText" text="Vacancy">
      <formula>NOT(ISERROR(SEARCH("Vacancy",G217)))</formula>
    </cfRule>
  </conditionalFormatting>
  <conditionalFormatting sqref="F218">
    <cfRule type="containsText" dxfId="533" priority="146" operator="containsText" text="Vacancy">
      <formula>NOT(ISERROR(SEARCH("Vacancy",F218)))</formula>
    </cfRule>
  </conditionalFormatting>
  <conditionalFormatting sqref="G218:H218">
    <cfRule type="containsText" dxfId="532" priority="145" operator="containsText" text="Vacancy">
      <formula>NOT(ISERROR(SEARCH("Vacancy",G218)))</formula>
    </cfRule>
  </conditionalFormatting>
  <conditionalFormatting sqref="G219:H219">
    <cfRule type="containsText" dxfId="531" priority="144" operator="containsText" text="Vacancy">
      <formula>NOT(ISERROR(SEARCH("Vacancy",G219)))</formula>
    </cfRule>
  </conditionalFormatting>
  <conditionalFormatting sqref="F219">
    <cfRule type="containsText" dxfId="530" priority="143" operator="containsText" text="Vacancy">
      <formula>NOT(ISERROR(SEARCH("Vacancy",F219)))</formula>
    </cfRule>
  </conditionalFormatting>
  <conditionalFormatting sqref="F220:H220">
    <cfRule type="containsText" dxfId="529" priority="142" operator="containsText" text="Vacancy">
      <formula>NOT(ISERROR(SEARCH("Vacancy",F220)))</formula>
    </cfRule>
  </conditionalFormatting>
  <conditionalFormatting sqref="G221:H221">
    <cfRule type="containsText" dxfId="528" priority="141" operator="containsText" text="Vacancy">
      <formula>NOT(ISERROR(SEARCH("Vacancy",G221)))</formula>
    </cfRule>
  </conditionalFormatting>
  <conditionalFormatting sqref="F221">
    <cfRule type="containsText" dxfId="527" priority="140" operator="containsText" text="Vacancy">
      <formula>NOT(ISERROR(SEARCH("Vacancy",F221)))</formula>
    </cfRule>
  </conditionalFormatting>
  <conditionalFormatting sqref="G222:H222">
    <cfRule type="containsText" dxfId="526" priority="139" operator="containsText" text="Vacancy">
      <formula>NOT(ISERROR(SEARCH("Vacancy",G222)))</formula>
    </cfRule>
  </conditionalFormatting>
  <conditionalFormatting sqref="F222">
    <cfRule type="containsText" dxfId="525" priority="138" operator="containsText" text="Vacancy">
      <formula>NOT(ISERROR(SEARCH("Vacancy",F222)))</formula>
    </cfRule>
  </conditionalFormatting>
  <conditionalFormatting sqref="G223:H223">
    <cfRule type="containsText" dxfId="524" priority="137" operator="containsText" text="Vacancy">
      <formula>NOT(ISERROR(SEARCH("Vacancy",G223)))</formula>
    </cfRule>
  </conditionalFormatting>
  <conditionalFormatting sqref="F223">
    <cfRule type="containsText" dxfId="523" priority="136" operator="containsText" text="Vacancy">
      <formula>NOT(ISERROR(SEARCH("Vacancy",F223)))</formula>
    </cfRule>
  </conditionalFormatting>
  <conditionalFormatting sqref="G224:H224">
    <cfRule type="containsText" dxfId="522" priority="133" operator="containsText" text="Vacancy">
      <formula>NOT(ISERROR(SEARCH("Vacancy",G224)))</formula>
    </cfRule>
  </conditionalFormatting>
  <conditionalFormatting sqref="F224">
    <cfRule type="containsText" dxfId="521" priority="132" operator="containsText" text="Vacancy">
      <formula>NOT(ISERROR(SEARCH("Vacancy",F224)))</formula>
    </cfRule>
  </conditionalFormatting>
  <conditionalFormatting sqref="G225:H225">
    <cfRule type="containsText" dxfId="520" priority="131" operator="containsText" text="Vacancy">
      <formula>NOT(ISERROR(SEARCH("Vacancy",G225)))</formula>
    </cfRule>
  </conditionalFormatting>
  <conditionalFormatting sqref="F225">
    <cfRule type="containsText" dxfId="519" priority="130" operator="containsText" text="Vacancy">
      <formula>NOT(ISERROR(SEARCH("Vacancy",F225)))</formula>
    </cfRule>
  </conditionalFormatting>
  <conditionalFormatting sqref="F226:H226">
    <cfRule type="containsText" dxfId="518" priority="129" operator="containsText" text="Vacancy">
      <formula>NOT(ISERROR(SEARCH("Vacancy",F226)))</formula>
    </cfRule>
  </conditionalFormatting>
  <conditionalFormatting sqref="G227:H229">
    <cfRule type="containsText" priority="128" operator="containsText" text="Vacancy">
      <formula>NOT(ISERROR(SEARCH("Vacancy",G227)))</formula>
    </cfRule>
  </conditionalFormatting>
  <conditionalFormatting sqref="F227:F229">
    <cfRule type="containsText" priority="127" operator="containsText" text="Vacancy">
      <formula>NOT(ISERROR(SEARCH("Vacancy",F227)))</formula>
    </cfRule>
  </conditionalFormatting>
  <conditionalFormatting sqref="F227:F229">
    <cfRule type="containsText" dxfId="517" priority="126" operator="containsText" text="Vacancy">
      <formula>NOT(ISERROR(SEARCH("Vacancy",F227)))</formula>
    </cfRule>
  </conditionalFormatting>
  <conditionalFormatting sqref="G227:H229">
    <cfRule type="containsText" dxfId="516" priority="125" operator="containsText" text="Vacancy">
      <formula>NOT(ISERROR(SEARCH("Vacancy",G227)))</formula>
    </cfRule>
  </conditionalFormatting>
  <conditionalFormatting sqref="G230:H230">
    <cfRule type="containsText" priority="124" operator="containsText" text="Vacancy">
      <formula>NOT(ISERROR(SEARCH("Vacancy",G230)))</formula>
    </cfRule>
  </conditionalFormatting>
  <conditionalFormatting sqref="F230">
    <cfRule type="containsText" priority="123" operator="containsText" text="Vacancy">
      <formula>NOT(ISERROR(SEARCH("Vacancy",F230)))</formula>
    </cfRule>
  </conditionalFormatting>
  <conditionalFormatting sqref="F230">
    <cfRule type="containsText" dxfId="515" priority="122" operator="containsText" text="Vacancy">
      <formula>NOT(ISERROR(SEARCH("Vacancy",F230)))</formula>
    </cfRule>
  </conditionalFormatting>
  <conditionalFormatting sqref="G230:H230">
    <cfRule type="containsText" dxfId="514" priority="121" operator="containsText" text="Vacancy">
      <formula>NOT(ISERROR(SEARCH("Vacancy",G230)))</formula>
    </cfRule>
  </conditionalFormatting>
  <conditionalFormatting sqref="F231:F235">
    <cfRule type="containsText" dxfId="513" priority="116" operator="containsText" text="Vacancy">
      <formula>NOT(ISERROR(SEARCH("Vacancy",F231)))</formula>
    </cfRule>
  </conditionalFormatting>
  <conditionalFormatting sqref="G231:H235">
    <cfRule type="containsText" dxfId="512" priority="115" operator="containsText" text="Vacancy">
      <formula>NOT(ISERROR(SEARCH("Vacancy",G231)))</formula>
    </cfRule>
  </conditionalFormatting>
  <conditionalFormatting sqref="F236">
    <cfRule type="containsText" dxfId="511" priority="111" operator="containsText" text="Vacancy">
      <formula>NOT(ISERROR(SEARCH("Vacancy",F236)))</formula>
    </cfRule>
  </conditionalFormatting>
  <conditionalFormatting sqref="G236:H236">
    <cfRule type="containsText" dxfId="510" priority="110" operator="containsText" text="Vacancy">
      <formula>NOT(ISERROR(SEARCH("Vacancy",G236)))</formula>
    </cfRule>
  </conditionalFormatting>
  <conditionalFormatting sqref="F237">
    <cfRule type="containsText" dxfId="509" priority="109" operator="containsText" text="Vacancy">
      <formula>NOT(ISERROR(SEARCH("Vacancy",F237)))</formula>
    </cfRule>
  </conditionalFormatting>
  <conditionalFormatting sqref="G237:H237">
    <cfRule type="containsText" dxfId="508" priority="108" operator="containsText" text="Vacancy">
      <formula>NOT(ISERROR(SEARCH("Vacancy",G237)))</formula>
    </cfRule>
  </conditionalFormatting>
  <conditionalFormatting sqref="F238">
    <cfRule type="containsText" dxfId="507" priority="107" operator="containsText" text="Vacancy">
      <formula>NOT(ISERROR(SEARCH("Vacancy",F238)))</formula>
    </cfRule>
  </conditionalFormatting>
  <conditionalFormatting sqref="G238:H238">
    <cfRule type="containsText" dxfId="506" priority="106" operator="containsText" text="Vacancy">
      <formula>NOT(ISERROR(SEARCH("Vacancy",G238)))</formula>
    </cfRule>
  </conditionalFormatting>
  <conditionalFormatting sqref="F239">
    <cfRule type="containsText" dxfId="505" priority="103" operator="containsText" text="Vacancy">
      <formula>NOT(ISERROR(SEARCH("Vacancy",F239)))</formula>
    </cfRule>
  </conditionalFormatting>
  <conditionalFormatting sqref="G239">
    <cfRule type="containsText" dxfId="504" priority="102" operator="containsText" text="Vacancy">
      <formula>NOT(ISERROR(SEARCH("Vacancy",G239)))</formula>
    </cfRule>
  </conditionalFormatting>
  <conditionalFormatting sqref="F240">
    <cfRule type="containsText" dxfId="503" priority="99" operator="containsText" text="Vacancy">
      <formula>NOT(ISERROR(SEARCH("Vacancy",F240)))</formula>
    </cfRule>
  </conditionalFormatting>
  <conditionalFormatting sqref="G240:H240">
    <cfRule type="containsText" dxfId="502" priority="98" operator="containsText" text="Vacancy">
      <formula>NOT(ISERROR(SEARCH("Vacancy",G240)))</formula>
    </cfRule>
  </conditionalFormatting>
  <conditionalFormatting sqref="F241">
    <cfRule type="containsText" dxfId="501" priority="97" operator="containsText" text="Vacancy">
      <formula>NOT(ISERROR(SEARCH("Vacancy",F241)))</formula>
    </cfRule>
  </conditionalFormatting>
  <conditionalFormatting sqref="G241:H241">
    <cfRule type="containsText" dxfId="500" priority="96" operator="containsText" text="Vacancy">
      <formula>NOT(ISERROR(SEARCH("Vacancy",G241)))</formula>
    </cfRule>
  </conditionalFormatting>
  <conditionalFormatting sqref="F242">
    <cfRule type="containsText" dxfId="499" priority="95" operator="containsText" text="Vacancy">
      <formula>NOT(ISERROR(SEARCH("Vacancy",F242)))</formula>
    </cfRule>
  </conditionalFormatting>
  <conditionalFormatting sqref="G242:H242">
    <cfRule type="containsText" dxfId="498" priority="94" operator="containsText" text="Vacancy">
      <formula>NOT(ISERROR(SEARCH("Vacancy",G242)))</formula>
    </cfRule>
  </conditionalFormatting>
  <conditionalFormatting sqref="F243">
    <cfRule type="containsText" dxfId="497" priority="92" operator="containsText" text="Vacancy">
      <formula>NOT(ISERROR(SEARCH("Vacancy",F243)))</formula>
    </cfRule>
  </conditionalFormatting>
  <conditionalFormatting sqref="G243:H243">
    <cfRule type="containsText" dxfId="496" priority="93" operator="containsText" text="Vacancy">
      <formula>NOT(ISERROR(SEARCH("Vacancy",G243)))</formula>
    </cfRule>
  </conditionalFormatting>
  <conditionalFormatting sqref="F244">
    <cfRule type="containsText" dxfId="495" priority="91" operator="containsText" text="Vacancy">
      <formula>NOT(ISERROR(SEARCH("Vacancy",F244)))</formula>
    </cfRule>
  </conditionalFormatting>
  <conditionalFormatting sqref="G244">
    <cfRule type="containsText" dxfId="494" priority="90" operator="containsText" text="Vacancy">
      <formula>NOT(ISERROR(SEARCH("Vacancy",G244)))</formula>
    </cfRule>
  </conditionalFormatting>
  <conditionalFormatting sqref="H244">
    <cfRule type="containsText" dxfId="493" priority="89" operator="containsText" text="Vacancy">
      <formula>NOT(ISERROR(SEARCH("Vacancy",H244)))</formula>
    </cfRule>
  </conditionalFormatting>
  <conditionalFormatting sqref="H239">
    <cfRule type="containsText" dxfId="492" priority="88" operator="containsText" text="Vacancy">
      <formula>NOT(ISERROR(SEARCH("Vacancy",H239)))</formula>
    </cfRule>
  </conditionalFormatting>
  <conditionalFormatting sqref="H245">
    <cfRule type="containsText" dxfId="491" priority="85" operator="containsText" text="Vacancy">
      <formula>NOT(ISERROR(SEARCH("Vacancy",H245)))</formula>
    </cfRule>
  </conditionalFormatting>
  <conditionalFormatting sqref="F245">
    <cfRule type="containsText" dxfId="490" priority="84" operator="containsText" text="Vacancy">
      <formula>NOT(ISERROR(SEARCH("Vacancy",F245)))</formula>
    </cfRule>
  </conditionalFormatting>
  <conditionalFormatting sqref="G245">
    <cfRule type="containsText" dxfId="489" priority="83" operator="containsText" text="Vacancy">
      <formula>NOT(ISERROR(SEARCH("Vacancy",G245)))</formula>
    </cfRule>
  </conditionalFormatting>
  <conditionalFormatting sqref="G246:H246">
    <cfRule type="containsText" dxfId="488" priority="82" operator="containsText" text="Vacancy">
      <formula>NOT(ISERROR(SEARCH("Vacancy",G246)))</formula>
    </cfRule>
  </conditionalFormatting>
  <conditionalFormatting sqref="F246">
    <cfRule type="containsText" dxfId="487" priority="81" operator="containsText" text="Vacancy">
      <formula>NOT(ISERROR(SEARCH("Vacancy",F246)))</formula>
    </cfRule>
  </conditionalFormatting>
  <conditionalFormatting sqref="G247:H248">
    <cfRule type="containsText" dxfId="486" priority="80" operator="containsText" text="Vacancy">
      <formula>NOT(ISERROR(SEARCH("Vacancy",G247)))</formula>
    </cfRule>
  </conditionalFormatting>
  <conditionalFormatting sqref="F247:F248">
    <cfRule type="containsText" dxfId="485" priority="79" operator="containsText" text="Vacancy">
      <formula>NOT(ISERROR(SEARCH("Vacancy",F247)))</formula>
    </cfRule>
  </conditionalFormatting>
  <conditionalFormatting sqref="F249">
    <cfRule type="containsText" dxfId="484" priority="78" operator="containsText" text="Vacancy">
      <formula>NOT(ISERROR(SEARCH("Vacancy",F249)))</formula>
    </cfRule>
  </conditionalFormatting>
  <conditionalFormatting sqref="H249">
    <cfRule type="containsText" dxfId="483" priority="77" operator="containsText" text="Vacancy">
      <formula>NOT(ISERROR(SEARCH("Vacancy",H249)))</formula>
    </cfRule>
  </conditionalFormatting>
  <conditionalFormatting sqref="G249">
    <cfRule type="containsText" dxfId="482" priority="76" operator="containsText" text="Vacancy">
      <formula>NOT(ISERROR(SEARCH("Vacancy",G249)))</formula>
    </cfRule>
  </conditionalFormatting>
  <conditionalFormatting sqref="G251:H251 H250">
    <cfRule type="containsText" dxfId="481" priority="75" operator="containsText" text="Vacancy">
      <formula>NOT(ISERROR(SEARCH("Vacancy",G250)))</formula>
    </cfRule>
  </conditionalFormatting>
  <conditionalFormatting sqref="F250:F251">
    <cfRule type="containsText" dxfId="480" priority="74" operator="containsText" text="Vacancy">
      <formula>NOT(ISERROR(SEARCH("Vacancy",F250)))</formula>
    </cfRule>
  </conditionalFormatting>
  <conditionalFormatting sqref="G250">
    <cfRule type="containsText" dxfId="479" priority="73" operator="containsText" text="Vacancy">
      <formula>NOT(ISERROR(SEARCH("Vacancy",G250)))</formula>
    </cfRule>
  </conditionalFormatting>
  <conditionalFormatting sqref="F252">
    <cfRule type="containsText" dxfId="478" priority="72" operator="containsText" text="Vacancy">
      <formula>NOT(ISERROR(SEARCH("Vacancy",F252)))</formula>
    </cfRule>
  </conditionalFormatting>
  <conditionalFormatting sqref="H252">
    <cfRule type="containsText" dxfId="477" priority="71" operator="containsText" text="Vacancy">
      <formula>NOT(ISERROR(SEARCH("Vacancy",H252)))</formula>
    </cfRule>
  </conditionalFormatting>
  <conditionalFormatting sqref="G252">
    <cfRule type="containsText" dxfId="476" priority="70" operator="containsText" text="Vacancy">
      <formula>NOT(ISERROR(SEARCH("Vacancy",G252)))</formula>
    </cfRule>
  </conditionalFormatting>
  <conditionalFormatting sqref="H253">
    <cfRule type="containsText" dxfId="475" priority="69" operator="containsText" text="Vacancy">
      <formula>NOT(ISERROR(SEARCH("Vacancy",H253)))</formula>
    </cfRule>
  </conditionalFormatting>
  <conditionalFormatting sqref="F253">
    <cfRule type="containsText" dxfId="474" priority="68" operator="containsText" text="Vacancy">
      <formula>NOT(ISERROR(SEARCH("Vacancy",F253)))</formula>
    </cfRule>
  </conditionalFormatting>
  <conditionalFormatting sqref="G253">
    <cfRule type="containsText" dxfId="473" priority="67" operator="containsText" text="Vacancy">
      <formula>NOT(ISERROR(SEARCH("Vacancy",G253)))</formula>
    </cfRule>
  </conditionalFormatting>
  <conditionalFormatting sqref="H254">
    <cfRule type="containsText" dxfId="472" priority="66" operator="containsText" text="Vacancy">
      <formula>NOT(ISERROR(SEARCH("Vacancy",H254)))</formula>
    </cfRule>
  </conditionalFormatting>
  <conditionalFormatting sqref="F254">
    <cfRule type="containsText" dxfId="471" priority="65" operator="containsText" text="Vacancy">
      <formula>NOT(ISERROR(SEARCH("Vacancy",F254)))</formula>
    </cfRule>
  </conditionalFormatting>
  <conditionalFormatting sqref="G254">
    <cfRule type="containsText" dxfId="470" priority="64" operator="containsText" text="Vacancy">
      <formula>NOT(ISERROR(SEARCH("Vacancy",G254)))</formula>
    </cfRule>
  </conditionalFormatting>
  <conditionalFormatting sqref="H255:H257">
    <cfRule type="containsText" dxfId="469" priority="63" operator="containsText" text="Vacancy">
      <formula>NOT(ISERROR(SEARCH("Vacancy",H255)))</formula>
    </cfRule>
  </conditionalFormatting>
  <conditionalFormatting sqref="F255:F257">
    <cfRule type="containsText" dxfId="468" priority="62" operator="containsText" text="Vacancy">
      <formula>NOT(ISERROR(SEARCH("Vacancy",F255)))</formula>
    </cfRule>
  </conditionalFormatting>
  <conditionalFormatting sqref="G255:G257">
    <cfRule type="containsText" dxfId="467" priority="61" operator="containsText" text="Vacancy">
      <formula>NOT(ISERROR(SEARCH("Vacancy",G255)))</formula>
    </cfRule>
  </conditionalFormatting>
  <conditionalFormatting sqref="H257">
    <cfRule type="containsText" dxfId="466" priority="60" operator="containsText" text="Vacancy">
      <formula>NOT(ISERROR(SEARCH("Vacancy",H257)))</formula>
    </cfRule>
  </conditionalFormatting>
  <conditionalFormatting sqref="F257">
    <cfRule type="containsText" dxfId="465" priority="59" operator="containsText" text="Vacancy">
      <formula>NOT(ISERROR(SEARCH("Vacancy",F257)))</formula>
    </cfRule>
  </conditionalFormatting>
  <conditionalFormatting sqref="G257">
    <cfRule type="containsText" dxfId="464" priority="58" operator="containsText" text="Vacancy">
      <formula>NOT(ISERROR(SEARCH("Vacancy",G257)))</formula>
    </cfRule>
  </conditionalFormatting>
  <conditionalFormatting sqref="G258:H258">
    <cfRule type="containsText" dxfId="463" priority="57" operator="containsText" text="Vacancy">
      <formula>NOT(ISERROR(SEARCH("Vacancy",G258)))</formula>
    </cfRule>
  </conditionalFormatting>
  <conditionalFormatting sqref="F258">
    <cfRule type="containsText" dxfId="462" priority="56" operator="containsText" text="Vacancy">
      <formula>NOT(ISERROR(SEARCH("Vacancy",F258)))</formula>
    </cfRule>
  </conditionalFormatting>
  <conditionalFormatting sqref="F259:F260">
    <cfRule type="containsText" dxfId="461" priority="55" operator="containsText" text="Vacancy">
      <formula>NOT(ISERROR(SEARCH("Vacancy",F259)))</formula>
    </cfRule>
  </conditionalFormatting>
  <conditionalFormatting sqref="G259:H260">
    <cfRule type="containsText" dxfId="460" priority="54" operator="containsText" text="Vacancy">
      <formula>NOT(ISERROR(SEARCH("Vacancy",G259)))</formula>
    </cfRule>
  </conditionalFormatting>
  <conditionalFormatting sqref="F261">
    <cfRule type="containsText" dxfId="459" priority="53" operator="containsText" text="Vacancy">
      <formula>NOT(ISERROR(SEARCH("Vacancy",F261)))</formula>
    </cfRule>
  </conditionalFormatting>
  <conditionalFormatting sqref="G261:H261">
    <cfRule type="containsText" dxfId="458" priority="52" operator="containsText" text="Vacancy">
      <formula>NOT(ISERROR(SEARCH("Vacancy",G261)))</formula>
    </cfRule>
  </conditionalFormatting>
  <conditionalFormatting sqref="H262">
    <cfRule type="containsText" priority="51" operator="containsText" text="Vacancy">
      <formula>NOT(ISERROR(SEARCH("Vacancy",H262)))</formula>
    </cfRule>
  </conditionalFormatting>
  <conditionalFormatting sqref="F262">
    <cfRule type="containsText" priority="50" operator="containsText" text="Vacancy">
      <formula>NOT(ISERROR(SEARCH("Vacancy",F262)))</formula>
    </cfRule>
  </conditionalFormatting>
  <conditionalFormatting sqref="F262">
    <cfRule type="containsText" dxfId="457" priority="49" operator="containsText" text="Vacancy">
      <formula>NOT(ISERROR(SEARCH("Vacancy",F262)))</formula>
    </cfRule>
  </conditionalFormatting>
  <conditionalFormatting sqref="H262">
    <cfRule type="containsText" dxfId="456" priority="48" operator="containsText" text="Vacancy">
      <formula>NOT(ISERROR(SEARCH("Vacancy",H262)))</formula>
    </cfRule>
  </conditionalFormatting>
  <conditionalFormatting sqref="G262">
    <cfRule type="containsText" dxfId="455" priority="47" operator="containsText" text="Vacancy">
      <formula>NOT(ISERROR(SEARCH("Vacancy",G262)))</formula>
    </cfRule>
  </conditionalFormatting>
  <conditionalFormatting sqref="H263">
    <cfRule type="containsText" dxfId="454" priority="43" operator="containsText" text="Vacancy">
      <formula>NOT(ISERROR(SEARCH("Vacancy",H263)))</formula>
    </cfRule>
  </conditionalFormatting>
  <conditionalFormatting sqref="F263">
    <cfRule type="containsText" dxfId="453" priority="42" operator="containsText" text="Vacancy">
      <formula>NOT(ISERROR(SEARCH("Vacancy",F263)))</formula>
    </cfRule>
  </conditionalFormatting>
  <conditionalFormatting sqref="G263">
    <cfRule type="containsText" dxfId="452" priority="41" operator="containsText" text="Vacancy">
      <formula>NOT(ISERROR(SEARCH("Vacancy",G263)))</formula>
    </cfRule>
  </conditionalFormatting>
  <conditionalFormatting sqref="H264">
    <cfRule type="containsText" dxfId="451" priority="37" operator="containsText" text="Vacancy">
      <formula>NOT(ISERROR(SEARCH("Vacancy",H264)))</formula>
    </cfRule>
  </conditionalFormatting>
  <conditionalFormatting sqref="F264">
    <cfRule type="containsText" dxfId="450" priority="36" operator="containsText" text="Vacancy">
      <formula>NOT(ISERROR(SEARCH("Vacancy",F264)))</formula>
    </cfRule>
  </conditionalFormatting>
  <conditionalFormatting sqref="G264">
    <cfRule type="containsText" dxfId="449" priority="35" operator="containsText" text="Vacancy">
      <formula>NOT(ISERROR(SEARCH("Vacancy",G264)))</formula>
    </cfRule>
  </conditionalFormatting>
  <conditionalFormatting sqref="H265">
    <cfRule type="containsText" dxfId="448" priority="34" operator="containsText" text="Vacancy">
      <formula>NOT(ISERROR(SEARCH("Vacancy",H265)))</formula>
    </cfRule>
  </conditionalFormatting>
  <conditionalFormatting sqref="F265">
    <cfRule type="containsText" dxfId="447" priority="33" operator="containsText" text="Vacancy">
      <formula>NOT(ISERROR(SEARCH("Vacancy",F265)))</formula>
    </cfRule>
  </conditionalFormatting>
  <conditionalFormatting sqref="G265">
    <cfRule type="containsText" dxfId="446" priority="32" operator="containsText" text="Vacancy">
      <formula>NOT(ISERROR(SEARCH("Vacancy",G265)))</formula>
    </cfRule>
  </conditionalFormatting>
  <conditionalFormatting sqref="H266">
    <cfRule type="containsText" dxfId="445" priority="31" operator="containsText" text="Vacancy">
      <formula>NOT(ISERROR(SEARCH("Vacancy",H266)))</formula>
    </cfRule>
  </conditionalFormatting>
  <conditionalFormatting sqref="F266">
    <cfRule type="containsText" dxfId="444" priority="30" operator="containsText" text="Vacancy">
      <formula>NOT(ISERROR(SEARCH("Vacancy",F266)))</formula>
    </cfRule>
  </conditionalFormatting>
  <conditionalFormatting sqref="G266">
    <cfRule type="containsText" dxfId="443" priority="29" operator="containsText" text="Vacancy">
      <formula>NOT(ISERROR(SEARCH("Vacancy",G266)))</formula>
    </cfRule>
  </conditionalFormatting>
  <conditionalFormatting sqref="H267">
    <cfRule type="containsText" dxfId="442" priority="28" operator="containsText" text="Vacancy">
      <formula>NOT(ISERROR(SEARCH("Vacancy",H267)))</formula>
    </cfRule>
  </conditionalFormatting>
  <conditionalFormatting sqref="G267">
    <cfRule type="containsText" dxfId="441" priority="27" operator="containsText" text="Vacancy">
      <formula>NOT(ISERROR(SEARCH("Vacancy",G267)))</formula>
    </cfRule>
  </conditionalFormatting>
  <conditionalFormatting sqref="F267">
    <cfRule type="containsText" dxfId="440" priority="26" operator="containsText" text="Vacancy">
      <formula>NOT(ISERROR(SEARCH("Vacancy",F267)))</formula>
    </cfRule>
  </conditionalFormatting>
  <conditionalFormatting sqref="H268">
    <cfRule type="containsText" dxfId="439" priority="25" operator="containsText" text="Vacancy">
      <formula>NOT(ISERROR(SEARCH("Vacancy",H268)))</formula>
    </cfRule>
  </conditionalFormatting>
  <conditionalFormatting sqref="G268">
    <cfRule type="containsText" dxfId="438" priority="24" operator="containsText" text="Vacancy">
      <formula>NOT(ISERROR(SEARCH("Vacancy",G268)))</formula>
    </cfRule>
  </conditionalFormatting>
  <conditionalFormatting sqref="F268">
    <cfRule type="containsText" dxfId="437" priority="23" operator="containsText" text="Vacancy">
      <formula>NOT(ISERROR(SEARCH("Vacancy",F268)))</formula>
    </cfRule>
  </conditionalFormatting>
  <conditionalFormatting sqref="F269:H269">
    <cfRule type="containsText" dxfId="436" priority="17" operator="containsText" text="Vacancy">
      <formula>NOT(ISERROR(SEARCH("Vacancy",F269)))</formula>
    </cfRule>
  </conditionalFormatting>
  <conditionalFormatting sqref="G269:H269">
    <cfRule type="containsText" dxfId="435" priority="19" operator="containsText" text="Vacancy">
      <formula>NOT(ISERROR(SEARCH("Vacancy",G269)))</formula>
    </cfRule>
  </conditionalFormatting>
  <conditionalFormatting sqref="F269">
    <cfRule type="containsText" dxfId="434" priority="18" operator="containsText" text="Vacancy">
      <formula>NOT(ISERROR(SEARCH("Vacancy",F269)))</formula>
    </cfRule>
  </conditionalFormatting>
  <conditionalFormatting sqref="G269:H269">
    <cfRule type="containsText" dxfId="433" priority="16" operator="containsText" text="Vacancy">
      <formula>NOT(ISERROR(SEARCH("Vacancy",G269)))</formula>
    </cfRule>
  </conditionalFormatting>
  <conditionalFormatting sqref="F269">
    <cfRule type="containsText" dxfId="432" priority="15" operator="containsText" text="Vacancy">
      <formula>NOT(ISERROR(SEARCH("Vacancy",F269)))</formula>
    </cfRule>
  </conditionalFormatting>
  <conditionalFormatting sqref="F269">
    <cfRule type="containsText" dxfId="431" priority="14" operator="containsText" text="Vacancy">
      <formula>NOT(ISERROR(SEARCH("Vacancy",F269)))</formula>
    </cfRule>
  </conditionalFormatting>
  <conditionalFormatting sqref="G269:H269">
    <cfRule type="containsText" dxfId="430" priority="13" operator="containsText" text="Vacancy">
      <formula>NOT(ISERROR(SEARCH("Vacancy",G269)))</formula>
    </cfRule>
  </conditionalFormatting>
  <conditionalFormatting sqref="F270:H270">
    <cfRule type="containsText" dxfId="429" priority="10" operator="containsText" text="Vacancy">
      <formula>NOT(ISERROR(SEARCH("Vacancy",F270)))</formula>
    </cfRule>
  </conditionalFormatting>
  <conditionalFormatting sqref="G270:H270">
    <cfRule type="containsText" dxfId="428" priority="12" operator="containsText" text="Vacancy">
      <formula>NOT(ISERROR(SEARCH("Vacancy",G270)))</formula>
    </cfRule>
  </conditionalFormatting>
  <conditionalFormatting sqref="F270">
    <cfRule type="containsText" dxfId="427" priority="11" operator="containsText" text="Vacancy">
      <formula>NOT(ISERROR(SEARCH("Vacancy",F270)))</formula>
    </cfRule>
  </conditionalFormatting>
  <conditionalFormatting sqref="G270:H270">
    <cfRule type="containsText" dxfId="426" priority="9" operator="containsText" text="Vacancy">
      <formula>NOT(ISERROR(SEARCH("Vacancy",G270)))</formula>
    </cfRule>
  </conditionalFormatting>
  <conditionalFormatting sqref="F270">
    <cfRule type="containsText" dxfId="425" priority="8" operator="containsText" text="Vacancy">
      <formula>NOT(ISERROR(SEARCH("Vacancy",F270)))</formula>
    </cfRule>
  </conditionalFormatting>
  <conditionalFormatting sqref="F270">
    <cfRule type="containsText" dxfId="424" priority="7" operator="containsText" text="Vacancy">
      <formula>NOT(ISERROR(SEARCH("Vacancy",F270)))</formula>
    </cfRule>
  </conditionalFormatting>
  <conditionalFormatting sqref="G270:H270">
    <cfRule type="containsText" dxfId="423" priority="6" operator="containsText" text="Vacancy">
      <formula>NOT(ISERROR(SEARCH("Vacancy",G270)))</formula>
    </cfRule>
  </conditionalFormatting>
  <conditionalFormatting sqref="H271">
    <cfRule type="containsText" priority="5" operator="containsText" text="Vacancy">
      <formula>NOT(ISERROR(SEARCH("Vacancy",H271)))</formula>
    </cfRule>
  </conditionalFormatting>
  <conditionalFormatting sqref="F271">
    <cfRule type="containsText" priority="4" operator="containsText" text="Vacancy">
      <formula>NOT(ISERROR(SEARCH("Vacancy",F271)))</formula>
    </cfRule>
  </conditionalFormatting>
  <conditionalFormatting sqref="F271">
    <cfRule type="containsText" dxfId="422" priority="3" operator="containsText" text="Vacancy">
      <formula>NOT(ISERROR(SEARCH("Vacancy",F271)))</formula>
    </cfRule>
  </conditionalFormatting>
  <conditionalFormatting sqref="H271">
    <cfRule type="containsText" dxfId="421" priority="2" operator="containsText" text="Vacancy">
      <formula>NOT(ISERROR(SEARCH("Vacancy",H271)))</formula>
    </cfRule>
  </conditionalFormatting>
  <conditionalFormatting sqref="G271">
    <cfRule type="containsText" dxfId="420" priority="1" operator="containsText" text="Vacancy">
      <formula>NOT(ISERROR(SEARCH("Vacancy",G271)))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295"/>
  <sheetViews>
    <sheetView zoomScale="80" zoomScaleNormal="80" workbookViewId="0">
      <pane xSplit="2" ySplit="3" topLeftCell="C285" activePane="bottomRight" state="frozen"/>
      <selection pane="topRight" activeCell="C1" sqref="C1"/>
      <selection pane="bottomLeft" activeCell="A4" sqref="A4"/>
      <selection pane="bottomRight" activeCell="G299" sqref="G299"/>
    </sheetView>
  </sheetViews>
  <sheetFormatPr defaultColWidth="9.140625" defaultRowHeight="15" outlineLevelRow="1" x14ac:dyDescent="0.25"/>
  <cols>
    <col min="1" max="3" width="7" customWidth="1"/>
    <col min="4" max="4" width="5.7109375" customWidth="1"/>
    <col min="5" max="5" width="8.42578125" customWidth="1"/>
    <col min="6" max="6" width="12.85546875" customWidth="1"/>
    <col min="7" max="8" width="35.28515625" customWidth="1"/>
    <col min="9" max="9" width="21.7109375" customWidth="1"/>
    <col min="10" max="10" width="34.42578125" customWidth="1"/>
    <col min="11" max="11" width="14.5703125" customWidth="1"/>
    <col min="12" max="12" width="181.7109375" customWidth="1"/>
    <col min="13" max="13" width="47.5703125" customWidth="1"/>
    <col min="14" max="14" width="82.42578125" customWidth="1"/>
    <col min="15" max="15" width="13.85546875" customWidth="1"/>
    <col min="16" max="16" width="15" customWidth="1"/>
    <col min="17" max="17" width="44.140625" customWidth="1"/>
    <col min="18" max="19" width="16" customWidth="1"/>
    <col min="20" max="20" width="12.42578125" customWidth="1"/>
    <col min="21" max="21" width="25.140625" bestFit="1" customWidth="1"/>
    <col min="22" max="22" width="12.42578125" customWidth="1"/>
    <col min="23" max="23" width="13.5703125" customWidth="1"/>
    <col min="24" max="24" width="11.28515625" customWidth="1"/>
    <col min="25" max="25" width="37.5703125" customWidth="1"/>
    <col min="26" max="26" width="18.85546875" customWidth="1"/>
    <col min="27" max="27" width="12.28515625" customWidth="1"/>
  </cols>
  <sheetData>
    <row r="1" spans="1:27" x14ac:dyDescent="0.25">
      <c r="I1">
        <f>+COUNTA(G3:G55)</f>
        <v>53</v>
      </c>
    </row>
    <row r="2" spans="1:27" ht="38.25" x14ac:dyDescent="0.25">
      <c r="A2" s="179" t="s">
        <v>1102</v>
      </c>
      <c r="B2" s="179" t="s">
        <v>965</v>
      </c>
      <c r="C2" s="179" t="s">
        <v>966</v>
      </c>
      <c r="D2" s="179" t="s">
        <v>967</v>
      </c>
      <c r="E2" s="179" t="s">
        <v>3</v>
      </c>
      <c r="F2" s="179" t="s">
        <v>968</v>
      </c>
      <c r="G2" s="180" t="s">
        <v>5</v>
      </c>
      <c r="H2" s="180"/>
      <c r="I2" s="179" t="s">
        <v>6</v>
      </c>
      <c r="J2" s="181" t="s">
        <v>7</v>
      </c>
      <c r="K2" s="179" t="s">
        <v>8</v>
      </c>
      <c r="L2" s="179" t="s">
        <v>9</v>
      </c>
      <c r="M2" s="181" t="s">
        <v>10</v>
      </c>
      <c r="N2" s="181" t="s">
        <v>11</v>
      </c>
      <c r="O2" s="182" t="s">
        <v>12</v>
      </c>
      <c r="P2" s="183" t="s">
        <v>13</v>
      </c>
      <c r="Q2" s="181" t="s">
        <v>14</v>
      </c>
      <c r="R2" s="183" t="s">
        <v>969</v>
      </c>
      <c r="S2" s="76" t="s">
        <v>1945</v>
      </c>
      <c r="T2" s="184" t="s">
        <v>16</v>
      </c>
      <c r="U2" s="184" t="s">
        <v>1378</v>
      </c>
    </row>
    <row r="3" spans="1:27" ht="15.75" customHeight="1" x14ac:dyDescent="0.25">
      <c r="A3" s="185"/>
      <c r="B3" s="185"/>
      <c r="C3" s="185"/>
      <c r="D3" s="185"/>
      <c r="E3" s="186"/>
      <c r="F3" s="186"/>
      <c r="G3" s="186" t="s">
        <v>1103</v>
      </c>
      <c r="H3" s="186"/>
      <c r="I3" s="186"/>
      <c r="J3" s="186"/>
      <c r="K3" s="186"/>
      <c r="L3" s="186"/>
      <c r="M3" s="186"/>
      <c r="N3" s="186"/>
      <c r="O3" s="187"/>
      <c r="P3" s="188"/>
      <c r="Q3" s="186"/>
      <c r="R3" s="189"/>
      <c r="S3" s="189"/>
      <c r="T3" s="189"/>
      <c r="U3" s="188"/>
    </row>
    <row r="4" spans="1:27" ht="15.75" customHeight="1" outlineLevel="1" x14ac:dyDescent="0.25">
      <c r="A4" s="190">
        <v>2017</v>
      </c>
      <c r="B4" s="190">
        <v>2</v>
      </c>
      <c r="C4" s="190" t="s">
        <v>980</v>
      </c>
      <c r="D4" s="190">
        <v>1</v>
      </c>
      <c r="E4" s="190" t="s">
        <v>35</v>
      </c>
      <c r="F4" s="190"/>
      <c r="G4" s="191" t="s">
        <v>1104</v>
      </c>
      <c r="H4" s="191"/>
      <c r="I4" s="192" t="s">
        <v>811</v>
      </c>
      <c r="J4" s="191" t="s">
        <v>31</v>
      </c>
      <c r="K4" s="190"/>
      <c r="L4" s="192" t="s">
        <v>822</v>
      </c>
      <c r="M4" s="192" t="s">
        <v>1105</v>
      </c>
      <c r="N4" s="192" t="s">
        <v>1106</v>
      </c>
      <c r="O4" s="193" t="s">
        <v>1107</v>
      </c>
      <c r="P4" s="194">
        <v>38495</v>
      </c>
      <c r="Q4" s="93" t="s">
        <v>1108</v>
      </c>
      <c r="R4" s="195">
        <v>32515</v>
      </c>
      <c r="S4" s="195"/>
      <c r="T4" s="196">
        <v>41965</v>
      </c>
      <c r="U4" s="196">
        <v>42772</v>
      </c>
      <c r="X4">
        <v>42771</v>
      </c>
      <c r="Y4">
        <v>42771</v>
      </c>
      <c r="Z4" t="s">
        <v>1109</v>
      </c>
    </row>
    <row r="5" spans="1:27" ht="15.75" customHeight="1" outlineLevel="1" x14ac:dyDescent="0.25">
      <c r="A5" s="190">
        <v>2017</v>
      </c>
      <c r="B5" s="190">
        <v>3</v>
      </c>
      <c r="C5" s="190" t="s">
        <v>977</v>
      </c>
      <c r="D5" s="190">
        <v>1</v>
      </c>
      <c r="E5" s="190" t="s">
        <v>35</v>
      </c>
      <c r="F5" s="190"/>
      <c r="G5" s="191" t="s">
        <v>1110</v>
      </c>
      <c r="H5" s="191"/>
      <c r="I5" s="192" t="s">
        <v>811</v>
      </c>
      <c r="J5" s="191" t="s">
        <v>31</v>
      </c>
      <c r="K5" s="190" t="s">
        <v>796</v>
      </c>
      <c r="L5" s="192" t="s">
        <v>822</v>
      </c>
      <c r="M5" s="192"/>
      <c r="N5" s="192" t="s">
        <v>1111</v>
      </c>
      <c r="O5" s="193" t="s">
        <v>1112</v>
      </c>
      <c r="P5" s="194">
        <v>42775</v>
      </c>
      <c r="Q5" s="93" t="s">
        <v>1113</v>
      </c>
      <c r="R5" s="197">
        <v>30864</v>
      </c>
      <c r="S5" s="197"/>
      <c r="T5" s="196">
        <v>42772</v>
      </c>
      <c r="U5" s="196">
        <v>42826</v>
      </c>
      <c r="W5">
        <v>42825</v>
      </c>
      <c r="X5">
        <v>42825</v>
      </c>
    </row>
    <row r="6" spans="1:27" ht="15.75" customHeight="1" outlineLevel="1" x14ac:dyDescent="0.25">
      <c r="A6" s="190">
        <v>2017</v>
      </c>
      <c r="B6" s="190">
        <v>3</v>
      </c>
      <c r="C6" s="190" t="s">
        <v>977</v>
      </c>
      <c r="D6" s="190">
        <v>2</v>
      </c>
      <c r="E6" s="190" t="s">
        <v>29</v>
      </c>
      <c r="F6" s="190"/>
      <c r="G6" s="191" t="s">
        <v>1114</v>
      </c>
      <c r="H6" s="191"/>
      <c r="I6" s="191" t="s">
        <v>811</v>
      </c>
      <c r="J6" s="192" t="s">
        <v>23</v>
      </c>
      <c r="K6" s="190" t="s">
        <v>781</v>
      </c>
      <c r="L6" s="191" t="s">
        <v>811</v>
      </c>
      <c r="M6" s="192" t="s">
        <v>1115</v>
      </c>
      <c r="N6" s="191" t="s">
        <v>1116</v>
      </c>
      <c r="O6" s="193" t="s">
        <v>1117</v>
      </c>
      <c r="P6" s="193">
        <v>41111</v>
      </c>
      <c r="Q6" s="192" t="s">
        <v>1059</v>
      </c>
      <c r="R6" s="193">
        <v>30498</v>
      </c>
      <c r="S6" s="193"/>
      <c r="T6" s="196">
        <v>41872</v>
      </c>
      <c r="U6" s="198">
        <v>42826</v>
      </c>
      <c r="W6">
        <v>42825</v>
      </c>
      <c r="X6">
        <v>42825</v>
      </c>
    </row>
    <row r="7" spans="1:27" ht="15.75" customHeight="1" outlineLevel="1" x14ac:dyDescent="0.25">
      <c r="A7" s="190">
        <v>2017</v>
      </c>
      <c r="B7" s="190">
        <v>4</v>
      </c>
      <c r="C7" s="190" t="s">
        <v>972</v>
      </c>
      <c r="D7" s="190">
        <v>3</v>
      </c>
      <c r="E7" s="190"/>
      <c r="F7" s="190"/>
      <c r="G7" s="191" t="s">
        <v>1118</v>
      </c>
      <c r="H7" s="191"/>
      <c r="I7" s="191" t="s">
        <v>971</v>
      </c>
      <c r="J7" s="192" t="s">
        <v>23</v>
      </c>
      <c r="K7" s="190" t="s">
        <v>778</v>
      </c>
      <c r="L7" s="191" t="s">
        <v>781</v>
      </c>
      <c r="M7" s="192" t="s">
        <v>1119</v>
      </c>
      <c r="N7" s="191" t="s">
        <v>1120</v>
      </c>
      <c r="O7" s="193" t="s">
        <v>1121</v>
      </c>
      <c r="P7" s="193">
        <v>40976</v>
      </c>
      <c r="Q7" s="192" t="s">
        <v>125</v>
      </c>
      <c r="R7" s="193">
        <v>29194</v>
      </c>
      <c r="S7" s="193"/>
      <c r="T7" s="196">
        <v>41722</v>
      </c>
      <c r="U7" s="198">
        <v>42847</v>
      </c>
      <c r="W7">
        <v>42846</v>
      </c>
      <c r="X7">
        <v>42846</v>
      </c>
    </row>
    <row r="8" spans="1:27" ht="15.75" customHeight="1" outlineLevel="1" x14ac:dyDescent="0.25">
      <c r="A8" s="190">
        <v>2017</v>
      </c>
      <c r="B8" s="190">
        <v>5</v>
      </c>
      <c r="C8" s="190" t="s">
        <v>977</v>
      </c>
      <c r="D8" s="190">
        <v>1</v>
      </c>
      <c r="E8" s="190" t="s">
        <v>49</v>
      </c>
      <c r="F8" s="190"/>
      <c r="G8" s="191" t="s">
        <v>1122</v>
      </c>
      <c r="H8" s="191"/>
      <c r="I8" s="192" t="s">
        <v>811</v>
      </c>
      <c r="J8" s="191" t="s">
        <v>31</v>
      </c>
      <c r="K8" s="190" t="s">
        <v>796</v>
      </c>
      <c r="L8" s="192" t="s">
        <v>974</v>
      </c>
      <c r="M8" s="192"/>
      <c r="N8" s="192"/>
      <c r="O8" s="199">
        <v>341773608</v>
      </c>
      <c r="P8" s="194">
        <v>40648</v>
      </c>
      <c r="Q8" s="93" t="s">
        <v>1123</v>
      </c>
      <c r="R8" s="197"/>
      <c r="S8" s="197"/>
      <c r="T8" s="196">
        <v>42812</v>
      </c>
      <c r="U8" s="196">
        <v>42862</v>
      </c>
      <c r="W8">
        <v>42861</v>
      </c>
      <c r="X8">
        <v>42861</v>
      </c>
    </row>
    <row r="9" spans="1:27" ht="15.75" customHeight="1" outlineLevel="1" x14ac:dyDescent="0.25">
      <c r="A9" s="190">
        <v>2017</v>
      </c>
      <c r="B9" s="190">
        <v>6</v>
      </c>
      <c r="C9" s="190" t="s">
        <v>980</v>
      </c>
      <c r="D9" s="190">
        <v>1</v>
      </c>
      <c r="E9" s="190"/>
      <c r="F9" s="190"/>
      <c r="G9" s="191" t="s">
        <v>1124</v>
      </c>
      <c r="H9" s="191"/>
      <c r="I9" s="192" t="s">
        <v>811</v>
      </c>
      <c r="J9" s="191"/>
      <c r="K9" s="190" t="s">
        <v>796</v>
      </c>
      <c r="L9" s="192" t="s">
        <v>822</v>
      </c>
      <c r="M9" s="192" t="s">
        <v>1125</v>
      </c>
      <c r="N9" s="192" t="s">
        <v>1126</v>
      </c>
      <c r="O9" s="199">
        <v>352539163</v>
      </c>
      <c r="P9" s="194">
        <v>42177</v>
      </c>
      <c r="Q9" s="93"/>
      <c r="R9" s="197">
        <v>33056</v>
      </c>
      <c r="S9" s="197"/>
      <c r="T9" s="196">
        <v>42850</v>
      </c>
      <c r="U9" s="196">
        <v>42902</v>
      </c>
    </row>
    <row r="10" spans="1:27" ht="15.75" customHeight="1" outlineLevel="1" x14ac:dyDescent="0.25">
      <c r="A10" s="190">
        <v>2017</v>
      </c>
      <c r="B10" s="190">
        <v>7</v>
      </c>
      <c r="C10" s="190" t="s">
        <v>1127</v>
      </c>
      <c r="D10" s="190">
        <v>1</v>
      </c>
      <c r="E10" s="200"/>
      <c r="F10" s="200"/>
      <c r="G10" s="191" t="s">
        <v>1128</v>
      </c>
      <c r="H10" s="191"/>
      <c r="I10" s="201" t="s">
        <v>777</v>
      </c>
      <c r="J10" s="202" t="s">
        <v>23</v>
      </c>
      <c r="K10" s="190" t="s">
        <v>796</v>
      </c>
      <c r="L10" s="201" t="s">
        <v>1129</v>
      </c>
      <c r="M10" s="202" t="s">
        <v>1130</v>
      </c>
      <c r="N10" s="201" t="s">
        <v>1131</v>
      </c>
      <c r="O10" s="193" t="s">
        <v>1132</v>
      </c>
      <c r="P10" s="203">
        <v>40774</v>
      </c>
      <c r="Q10" s="202" t="s">
        <v>617</v>
      </c>
      <c r="R10" s="203" t="s">
        <v>1133</v>
      </c>
      <c r="S10" s="203"/>
      <c r="T10" s="204">
        <v>42684</v>
      </c>
      <c r="U10" s="204">
        <v>42917</v>
      </c>
    </row>
    <row r="11" spans="1:27" ht="15.75" customHeight="1" outlineLevel="1" x14ac:dyDescent="0.25">
      <c r="A11" s="190">
        <v>2017</v>
      </c>
      <c r="B11" s="190">
        <v>7</v>
      </c>
      <c r="C11" s="190" t="s">
        <v>1127</v>
      </c>
      <c r="D11" s="190">
        <v>2</v>
      </c>
      <c r="E11" s="200"/>
      <c r="F11" s="200"/>
      <c r="G11" s="191" t="s">
        <v>1104</v>
      </c>
      <c r="H11" s="191"/>
      <c r="I11" s="201" t="s">
        <v>811</v>
      </c>
      <c r="J11" s="192" t="s">
        <v>31</v>
      </c>
      <c r="K11" s="190" t="s">
        <v>796</v>
      </c>
      <c r="L11" s="201" t="s">
        <v>822</v>
      </c>
      <c r="M11" s="202" t="s">
        <v>1105</v>
      </c>
      <c r="N11" s="201" t="s">
        <v>1106</v>
      </c>
      <c r="O11" s="199">
        <v>250741325</v>
      </c>
      <c r="P11" s="203">
        <v>38495</v>
      </c>
      <c r="Q11" s="202" t="s">
        <v>1108</v>
      </c>
      <c r="R11" s="203">
        <v>32515</v>
      </c>
      <c r="S11" s="203"/>
      <c r="T11" s="204">
        <v>41965</v>
      </c>
      <c r="U11" s="204">
        <v>42928</v>
      </c>
    </row>
    <row r="12" spans="1:27" ht="15.75" customHeight="1" outlineLevel="1" x14ac:dyDescent="0.25">
      <c r="A12" s="190">
        <v>2017</v>
      </c>
      <c r="B12" s="190">
        <v>7</v>
      </c>
      <c r="C12" s="190" t="s">
        <v>1134</v>
      </c>
      <c r="D12" s="190">
        <v>3</v>
      </c>
      <c r="E12" s="190"/>
      <c r="F12" s="190"/>
      <c r="G12" s="191" t="s">
        <v>1135</v>
      </c>
      <c r="H12" s="191"/>
      <c r="I12" s="191" t="s">
        <v>811</v>
      </c>
      <c r="J12" s="192" t="s">
        <v>31</v>
      </c>
      <c r="K12" s="190" t="s">
        <v>796</v>
      </c>
      <c r="L12" s="191" t="s">
        <v>822</v>
      </c>
      <c r="M12" s="205" t="s">
        <v>1136</v>
      </c>
      <c r="N12" s="206"/>
      <c r="O12" s="193"/>
      <c r="P12" s="193"/>
      <c r="Q12" s="190"/>
      <c r="R12" s="93"/>
      <c r="S12" s="93"/>
      <c r="T12" s="195">
        <v>42926</v>
      </c>
      <c r="U12" s="204">
        <v>42930</v>
      </c>
    </row>
    <row r="13" spans="1:27" ht="15.75" customHeight="1" outlineLevel="1" x14ac:dyDescent="0.25">
      <c r="A13" s="190">
        <v>2017</v>
      </c>
      <c r="B13" s="190">
        <v>7</v>
      </c>
      <c r="C13" s="190" t="s">
        <v>1007</v>
      </c>
      <c r="D13" s="190">
        <v>4</v>
      </c>
      <c r="E13" s="190"/>
      <c r="F13" s="190"/>
      <c r="G13" s="191" t="s">
        <v>1137</v>
      </c>
      <c r="H13" s="191"/>
      <c r="I13" s="192" t="s">
        <v>777</v>
      </c>
      <c r="J13" s="191" t="s">
        <v>31</v>
      </c>
      <c r="K13" s="190" t="s">
        <v>796</v>
      </c>
      <c r="L13" s="192" t="s">
        <v>782</v>
      </c>
      <c r="M13" s="192" t="s">
        <v>1138</v>
      </c>
      <c r="N13" s="192" t="s">
        <v>1139</v>
      </c>
      <c r="O13" s="193" t="s">
        <v>1140</v>
      </c>
      <c r="P13" s="194">
        <v>41031</v>
      </c>
      <c r="Q13" s="93" t="s">
        <v>1141</v>
      </c>
      <c r="R13" s="197">
        <v>31831</v>
      </c>
      <c r="S13" s="197"/>
      <c r="T13" s="196">
        <v>42653</v>
      </c>
      <c r="U13" s="204">
        <v>42920</v>
      </c>
    </row>
    <row r="14" spans="1:27" ht="15.75" customHeight="1" outlineLevel="1" x14ac:dyDescent="0.25">
      <c r="A14" s="190">
        <v>2017</v>
      </c>
      <c r="B14" s="190">
        <v>8</v>
      </c>
      <c r="C14" s="190" t="s">
        <v>977</v>
      </c>
      <c r="D14" s="190">
        <v>1</v>
      </c>
      <c r="E14" s="190"/>
      <c r="F14" s="190"/>
      <c r="G14" s="191" t="s">
        <v>1142</v>
      </c>
      <c r="H14" s="191"/>
      <c r="I14" s="192" t="s">
        <v>777</v>
      </c>
      <c r="J14" s="191" t="s">
        <v>23</v>
      </c>
      <c r="K14" s="190" t="s">
        <v>796</v>
      </c>
      <c r="L14" s="192" t="s">
        <v>1129</v>
      </c>
      <c r="M14" s="192" t="s">
        <v>1143</v>
      </c>
      <c r="N14" s="192" t="s">
        <v>1144</v>
      </c>
      <c r="O14" s="199">
        <v>163098748</v>
      </c>
      <c r="P14" s="194" t="s">
        <v>1145</v>
      </c>
      <c r="Q14" s="93" t="s">
        <v>174</v>
      </c>
      <c r="R14" s="195">
        <v>33094</v>
      </c>
      <c r="S14" s="195"/>
      <c r="T14" s="196"/>
      <c r="U14" s="196">
        <v>42954</v>
      </c>
    </row>
    <row r="15" spans="1:27" ht="15.75" customHeight="1" outlineLevel="1" x14ac:dyDescent="0.25">
      <c r="A15" s="190">
        <v>2017</v>
      </c>
      <c r="B15" s="190">
        <v>8</v>
      </c>
      <c r="C15" s="190" t="s">
        <v>1007</v>
      </c>
      <c r="D15" s="190">
        <v>2</v>
      </c>
      <c r="E15" s="190"/>
      <c r="F15" s="190"/>
      <c r="G15" s="191" t="s">
        <v>1146</v>
      </c>
      <c r="H15" s="191"/>
      <c r="I15" s="192" t="s">
        <v>777</v>
      </c>
      <c r="J15" s="191" t="s">
        <v>31</v>
      </c>
      <c r="K15" s="190" t="s">
        <v>796</v>
      </c>
      <c r="L15" s="192" t="s">
        <v>1129</v>
      </c>
      <c r="M15" s="192" t="s">
        <v>1147</v>
      </c>
      <c r="N15" s="192" t="s">
        <v>1148</v>
      </c>
      <c r="O15" s="199">
        <v>111657854</v>
      </c>
      <c r="P15" s="194" t="s">
        <v>1149</v>
      </c>
      <c r="Q15" s="93" t="s">
        <v>617</v>
      </c>
      <c r="R15" s="195">
        <v>29600</v>
      </c>
      <c r="S15" s="195"/>
      <c r="T15" s="196">
        <v>42954</v>
      </c>
      <c r="U15" s="196">
        <v>42963</v>
      </c>
    </row>
    <row r="16" spans="1:27" ht="15.75" customHeight="1" outlineLevel="1" x14ac:dyDescent="0.25">
      <c r="A16" s="190">
        <v>2017</v>
      </c>
      <c r="B16" s="190">
        <v>9</v>
      </c>
      <c r="C16" s="190" t="s">
        <v>977</v>
      </c>
      <c r="D16" s="190">
        <v>1</v>
      </c>
      <c r="E16" s="190" t="s">
        <v>37</v>
      </c>
      <c r="F16" s="190"/>
      <c r="G16" s="191" t="s">
        <v>1150</v>
      </c>
      <c r="H16" s="191"/>
      <c r="I16" s="191" t="s">
        <v>811</v>
      </c>
      <c r="J16" s="202" t="s">
        <v>31</v>
      </c>
      <c r="K16" s="200" t="s">
        <v>796</v>
      </c>
      <c r="L16" s="201" t="s">
        <v>822</v>
      </c>
      <c r="M16" s="202" t="s">
        <v>1151</v>
      </c>
      <c r="N16" s="191" t="s">
        <v>1152</v>
      </c>
      <c r="O16" s="193" t="s">
        <v>1153</v>
      </c>
      <c r="P16" s="203">
        <v>39175</v>
      </c>
      <c r="Q16" s="202" t="s">
        <v>1154</v>
      </c>
      <c r="R16" s="207">
        <v>1982</v>
      </c>
      <c r="S16" s="207"/>
      <c r="T16" s="195">
        <v>42679</v>
      </c>
      <c r="U16" s="196">
        <v>42964</v>
      </c>
      <c r="AA16">
        <v>9.5</v>
      </c>
    </row>
    <row r="17" spans="1:27" ht="15.75" customHeight="1" outlineLevel="1" x14ac:dyDescent="0.25">
      <c r="A17" s="190">
        <v>2017</v>
      </c>
      <c r="B17" s="190">
        <v>9</v>
      </c>
      <c r="C17" s="190" t="s">
        <v>1007</v>
      </c>
      <c r="D17" s="190">
        <v>1</v>
      </c>
      <c r="E17" s="190" t="s">
        <v>37</v>
      </c>
      <c r="F17" s="190"/>
      <c r="G17" s="208" t="s">
        <v>1155</v>
      </c>
      <c r="H17" s="208"/>
      <c r="I17" s="191" t="s">
        <v>811</v>
      </c>
      <c r="J17" s="192" t="s">
        <v>31</v>
      </c>
      <c r="K17" s="209" t="s">
        <v>796</v>
      </c>
      <c r="L17" s="191" t="s">
        <v>822</v>
      </c>
      <c r="M17" s="205" t="s">
        <v>1156</v>
      </c>
      <c r="N17" s="192" t="s">
        <v>1157</v>
      </c>
      <c r="O17" s="193"/>
      <c r="P17" s="193"/>
      <c r="Q17" s="190"/>
      <c r="R17" s="210"/>
      <c r="S17" s="210"/>
      <c r="T17" s="195">
        <v>42959</v>
      </c>
      <c r="U17" s="211">
        <v>42962</v>
      </c>
      <c r="AA17">
        <v>0.1</v>
      </c>
    </row>
    <row r="18" spans="1:27" ht="15.75" customHeight="1" outlineLevel="1" x14ac:dyDescent="0.25">
      <c r="A18" s="190">
        <v>2017</v>
      </c>
      <c r="B18" s="190">
        <v>9</v>
      </c>
      <c r="C18" s="190" t="s">
        <v>1007</v>
      </c>
      <c r="D18" s="190">
        <v>2</v>
      </c>
      <c r="E18" s="190"/>
      <c r="F18" s="190"/>
      <c r="G18" s="208" t="s">
        <v>1158</v>
      </c>
      <c r="H18" s="208"/>
      <c r="I18" s="191" t="s">
        <v>971</v>
      </c>
      <c r="J18" s="192" t="s">
        <v>23</v>
      </c>
      <c r="K18" s="209" t="s">
        <v>778</v>
      </c>
      <c r="L18" s="191" t="s">
        <v>1159</v>
      </c>
      <c r="M18" s="205" t="s">
        <v>1160</v>
      </c>
      <c r="N18" s="192" t="s">
        <v>1161</v>
      </c>
      <c r="O18" s="192" t="s">
        <v>1162</v>
      </c>
      <c r="P18" s="193">
        <v>40891</v>
      </c>
      <c r="Q18" s="190" t="s">
        <v>1163</v>
      </c>
      <c r="R18" s="210">
        <v>28034</v>
      </c>
      <c r="S18" s="210"/>
      <c r="T18" s="195">
        <v>42846</v>
      </c>
      <c r="U18" s="211">
        <v>42979</v>
      </c>
      <c r="AA18">
        <v>4.4333333333333336</v>
      </c>
    </row>
    <row r="19" spans="1:27" ht="15.75" customHeight="1" outlineLevel="1" x14ac:dyDescent="0.25">
      <c r="A19" s="190">
        <v>2017</v>
      </c>
      <c r="B19" s="212">
        <v>10</v>
      </c>
      <c r="C19" s="190" t="s">
        <v>977</v>
      </c>
      <c r="D19" s="190">
        <v>1</v>
      </c>
      <c r="E19" s="190" t="s">
        <v>35</v>
      </c>
      <c r="F19" s="190" t="s">
        <v>875</v>
      </c>
      <c r="G19" s="191" t="s">
        <v>870</v>
      </c>
      <c r="H19" s="191"/>
      <c r="I19" s="192" t="s">
        <v>811</v>
      </c>
      <c r="J19" s="191" t="s">
        <v>31</v>
      </c>
      <c r="K19" s="190" t="s">
        <v>796</v>
      </c>
      <c r="L19" s="192" t="s">
        <v>1164</v>
      </c>
      <c r="M19" s="192" t="s">
        <v>880</v>
      </c>
      <c r="N19" s="192" t="s">
        <v>1165</v>
      </c>
      <c r="O19" s="193" t="s">
        <v>1166</v>
      </c>
      <c r="P19" s="194">
        <v>41698</v>
      </c>
      <c r="Q19" s="93" t="s">
        <v>929</v>
      </c>
      <c r="R19" s="195">
        <v>32351</v>
      </c>
      <c r="S19" s="195"/>
      <c r="T19" s="196">
        <v>42647</v>
      </c>
      <c r="U19" s="196">
        <v>43011</v>
      </c>
      <c r="Z19" t="s">
        <v>1167</v>
      </c>
      <c r="AA19">
        <f t="shared" ref="AA19:AA24" si="0">+(U19-T19)/30</f>
        <v>12.133333333333333</v>
      </c>
    </row>
    <row r="20" spans="1:27" ht="15.75" customHeight="1" outlineLevel="1" x14ac:dyDescent="0.25">
      <c r="A20" s="212">
        <v>2017</v>
      </c>
      <c r="B20" s="212">
        <v>10</v>
      </c>
      <c r="C20" s="212" t="s">
        <v>980</v>
      </c>
      <c r="D20" s="212">
        <v>2</v>
      </c>
      <c r="E20" s="200" t="s">
        <v>37</v>
      </c>
      <c r="F20" s="190" t="s">
        <v>2196</v>
      </c>
      <c r="G20" s="191" t="s">
        <v>1168</v>
      </c>
      <c r="H20" s="191"/>
      <c r="I20" s="201" t="s">
        <v>777</v>
      </c>
      <c r="J20" s="202" t="s">
        <v>31</v>
      </c>
      <c r="K20" s="190" t="s">
        <v>796</v>
      </c>
      <c r="L20" s="201" t="s">
        <v>1129</v>
      </c>
      <c r="M20" s="202" t="s">
        <v>1169</v>
      </c>
      <c r="N20" s="201" t="s">
        <v>1170</v>
      </c>
      <c r="O20" s="202">
        <v>183184270</v>
      </c>
      <c r="P20" s="203">
        <v>39031</v>
      </c>
      <c r="Q20" s="202" t="s">
        <v>1171</v>
      </c>
      <c r="R20" s="207">
        <v>30377</v>
      </c>
      <c r="S20" s="207"/>
      <c r="T20" s="204">
        <v>42963</v>
      </c>
      <c r="U20" s="211">
        <v>43023</v>
      </c>
      <c r="AA20">
        <f t="shared" si="0"/>
        <v>2</v>
      </c>
    </row>
    <row r="21" spans="1:27" ht="15.75" customHeight="1" outlineLevel="1" x14ac:dyDescent="0.25">
      <c r="A21" s="212">
        <v>2017</v>
      </c>
      <c r="B21" s="212">
        <v>11</v>
      </c>
      <c r="C21" s="212" t="s">
        <v>977</v>
      </c>
      <c r="D21" s="212">
        <v>1</v>
      </c>
      <c r="E21" s="200" t="s">
        <v>51</v>
      </c>
      <c r="F21" s="190" t="s">
        <v>1172</v>
      </c>
      <c r="G21" s="191" t="s">
        <v>973</v>
      </c>
      <c r="H21" s="191"/>
      <c r="I21" s="201" t="s">
        <v>811</v>
      </c>
      <c r="J21" s="202" t="s">
        <v>31</v>
      </c>
      <c r="K21" s="190" t="s">
        <v>796</v>
      </c>
      <c r="L21" s="201" t="s">
        <v>974</v>
      </c>
      <c r="M21" s="202" t="s">
        <v>975</v>
      </c>
      <c r="N21" s="201" t="s">
        <v>976</v>
      </c>
      <c r="O21" s="202">
        <v>142270725</v>
      </c>
      <c r="P21" s="203">
        <v>39846</v>
      </c>
      <c r="Q21" s="202"/>
      <c r="R21" s="207">
        <v>30392</v>
      </c>
      <c r="S21" s="207"/>
      <c r="T21" s="204">
        <v>42858</v>
      </c>
      <c r="U21" s="211">
        <v>43040</v>
      </c>
      <c r="AA21">
        <f t="shared" si="0"/>
        <v>6.0666666666666664</v>
      </c>
    </row>
    <row r="22" spans="1:27" ht="15.75" customHeight="1" outlineLevel="1" x14ac:dyDescent="0.25">
      <c r="A22" s="212">
        <v>2017</v>
      </c>
      <c r="B22" s="212">
        <v>11</v>
      </c>
      <c r="C22" s="212" t="s">
        <v>980</v>
      </c>
      <c r="D22" s="212">
        <v>1</v>
      </c>
      <c r="E22" s="190" t="s">
        <v>37</v>
      </c>
      <c r="F22" s="190" t="s">
        <v>1173</v>
      </c>
      <c r="G22" s="213" t="s">
        <v>1174</v>
      </c>
      <c r="H22" s="213"/>
      <c r="I22" s="191" t="s">
        <v>777</v>
      </c>
      <c r="J22" s="192" t="s">
        <v>31</v>
      </c>
      <c r="K22" s="209" t="s">
        <v>796</v>
      </c>
      <c r="L22" s="191" t="s">
        <v>1129</v>
      </c>
      <c r="M22" s="205" t="s">
        <v>1175</v>
      </c>
      <c r="N22" s="192" t="s">
        <v>1176</v>
      </c>
      <c r="O22" s="214">
        <v>186264553</v>
      </c>
      <c r="P22" s="193">
        <v>37673</v>
      </c>
      <c r="Q22" s="190" t="s">
        <v>1177</v>
      </c>
      <c r="R22" s="210">
        <v>31236</v>
      </c>
      <c r="S22" s="210"/>
      <c r="T22" s="195">
        <v>43024</v>
      </c>
      <c r="U22" s="211">
        <v>43051</v>
      </c>
      <c r="AA22">
        <f t="shared" si="0"/>
        <v>0.9</v>
      </c>
    </row>
    <row r="23" spans="1:27" ht="15.75" customHeight="1" outlineLevel="1" x14ac:dyDescent="0.25">
      <c r="A23" s="212">
        <v>2017</v>
      </c>
      <c r="B23" s="212">
        <v>11</v>
      </c>
      <c r="C23" s="212" t="s">
        <v>1007</v>
      </c>
      <c r="D23" s="212">
        <v>1</v>
      </c>
      <c r="E23" s="200" t="s">
        <v>48</v>
      </c>
      <c r="F23" s="190" t="s">
        <v>1178</v>
      </c>
      <c r="G23" s="191" t="s">
        <v>1179</v>
      </c>
      <c r="H23" s="191"/>
      <c r="I23" s="201" t="s">
        <v>811</v>
      </c>
      <c r="J23" s="202" t="s">
        <v>31</v>
      </c>
      <c r="K23" s="190" t="s">
        <v>796</v>
      </c>
      <c r="L23" s="201" t="s">
        <v>1164</v>
      </c>
      <c r="M23" s="202" t="s">
        <v>1180</v>
      </c>
      <c r="N23" s="201" t="s">
        <v>1181</v>
      </c>
      <c r="O23" s="202" t="s">
        <v>1180</v>
      </c>
      <c r="P23" s="203">
        <v>31229</v>
      </c>
      <c r="Q23" s="202" t="s">
        <v>117</v>
      </c>
      <c r="R23" s="207">
        <v>31229</v>
      </c>
      <c r="S23" s="207"/>
      <c r="T23" s="204">
        <v>43042</v>
      </c>
      <c r="U23" s="211">
        <v>43055</v>
      </c>
      <c r="AA23">
        <f t="shared" si="0"/>
        <v>0.43333333333333335</v>
      </c>
    </row>
    <row r="24" spans="1:27" ht="15.75" customHeight="1" outlineLevel="1" x14ac:dyDescent="0.25">
      <c r="A24" s="212">
        <v>2017</v>
      </c>
      <c r="B24" s="212">
        <v>11</v>
      </c>
      <c r="C24" s="212" t="s">
        <v>972</v>
      </c>
      <c r="D24" s="212">
        <v>1</v>
      </c>
      <c r="E24" s="200" t="s">
        <v>48</v>
      </c>
      <c r="F24" s="190" t="s">
        <v>1182</v>
      </c>
      <c r="G24" s="191" t="s">
        <v>1183</v>
      </c>
      <c r="H24" s="191"/>
      <c r="I24" s="201" t="s">
        <v>811</v>
      </c>
      <c r="J24" s="202" t="s">
        <v>31</v>
      </c>
      <c r="K24" s="190" t="s">
        <v>796</v>
      </c>
      <c r="L24" s="201" t="s">
        <v>1164</v>
      </c>
      <c r="M24" s="202" t="s">
        <v>1184</v>
      </c>
      <c r="N24" s="201" t="s">
        <v>1185</v>
      </c>
      <c r="O24" s="202" t="s">
        <v>1186</v>
      </c>
      <c r="P24" s="203">
        <v>41514</v>
      </c>
      <c r="Q24" s="202" t="s">
        <v>1187</v>
      </c>
      <c r="R24" s="207">
        <v>34310</v>
      </c>
      <c r="S24" s="207"/>
      <c r="T24" s="204">
        <v>43059</v>
      </c>
      <c r="U24" s="211">
        <v>43063</v>
      </c>
      <c r="AA24">
        <f t="shared" si="0"/>
        <v>0.13333333333333333</v>
      </c>
    </row>
    <row r="25" spans="1:27" ht="15.75" customHeight="1" outlineLevel="1" x14ac:dyDescent="0.25">
      <c r="A25" s="212">
        <v>2017</v>
      </c>
      <c r="B25" s="212">
        <v>12</v>
      </c>
      <c r="C25" s="212" t="s">
        <v>977</v>
      </c>
      <c r="D25" s="212">
        <v>1</v>
      </c>
      <c r="E25" s="200" t="s">
        <v>51</v>
      </c>
      <c r="F25" s="190" t="s">
        <v>1188</v>
      </c>
      <c r="G25" s="191" t="s">
        <v>1189</v>
      </c>
      <c r="H25" s="191"/>
      <c r="I25" s="201" t="s">
        <v>811</v>
      </c>
      <c r="J25" s="202" t="s">
        <v>31</v>
      </c>
      <c r="K25" s="190" t="s">
        <v>796</v>
      </c>
      <c r="L25" s="201" t="s">
        <v>974</v>
      </c>
      <c r="M25" s="202" t="s">
        <v>1190</v>
      </c>
      <c r="N25" s="201" t="s">
        <v>1191</v>
      </c>
      <c r="O25" s="202"/>
      <c r="P25" s="203"/>
      <c r="Q25" s="202"/>
      <c r="R25" s="207">
        <v>29123</v>
      </c>
      <c r="S25" s="207"/>
      <c r="T25" s="204">
        <v>43045</v>
      </c>
      <c r="U25" s="211">
        <v>43064</v>
      </c>
    </row>
    <row r="26" spans="1:27" ht="15.75" customHeight="1" outlineLevel="1" x14ac:dyDescent="0.25">
      <c r="A26" s="212">
        <v>2018</v>
      </c>
      <c r="B26" s="212">
        <v>1</v>
      </c>
      <c r="C26" s="212" t="s">
        <v>972</v>
      </c>
      <c r="D26" s="212">
        <v>2</v>
      </c>
      <c r="E26" s="200" t="s">
        <v>1192</v>
      </c>
      <c r="F26" s="190" t="s">
        <v>1193</v>
      </c>
      <c r="G26" s="191" t="s">
        <v>811</v>
      </c>
      <c r="H26" s="191"/>
      <c r="I26" s="201" t="s">
        <v>993</v>
      </c>
      <c r="J26" s="202" t="s">
        <v>781</v>
      </c>
      <c r="K26" s="190" t="s">
        <v>811</v>
      </c>
      <c r="L26" s="201" t="s">
        <v>1194</v>
      </c>
      <c r="M26" s="202" t="s">
        <v>1195</v>
      </c>
      <c r="N26" s="201" t="s">
        <v>1196</v>
      </c>
      <c r="O26" s="202">
        <v>39206</v>
      </c>
      <c r="P26" s="203" t="s">
        <v>1059</v>
      </c>
      <c r="Q26" s="202">
        <v>29143</v>
      </c>
      <c r="R26" s="207">
        <v>41446</v>
      </c>
      <c r="S26" s="207"/>
      <c r="T26" s="204"/>
      <c r="U26" s="211">
        <v>43132</v>
      </c>
    </row>
    <row r="27" spans="1:27" ht="15.75" customHeight="1" outlineLevel="1" x14ac:dyDescent="0.25">
      <c r="A27" s="212">
        <v>2018</v>
      </c>
      <c r="B27" s="212">
        <v>3</v>
      </c>
      <c r="C27" s="212" t="s">
        <v>977</v>
      </c>
      <c r="D27" s="212">
        <v>1</v>
      </c>
      <c r="E27" s="200" t="s">
        <v>35</v>
      </c>
      <c r="F27" s="190" t="s">
        <v>1197</v>
      </c>
      <c r="G27" s="191" t="s">
        <v>1198</v>
      </c>
      <c r="H27" s="191"/>
      <c r="I27" s="201" t="s">
        <v>777</v>
      </c>
      <c r="J27" s="202" t="s">
        <v>31</v>
      </c>
      <c r="K27" s="190" t="s">
        <v>796</v>
      </c>
      <c r="L27" s="201" t="s">
        <v>1129</v>
      </c>
      <c r="M27" s="202" t="s">
        <v>1199</v>
      </c>
      <c r="N27" s="201" t="s">
        <v>1200</v>
      </c>
      <c r="O27" s="202" t="s">
        <v>1201</v>
      </c>
      <c r="P27" s="203">
        <v>42406</v>
      </c>
      <c r="Q27" s="202" t="s">
        <v>617</v>
      </c>
      <c r="R27" s="207">
        <v>31879</v>
      </c>
      <c r="S27" s="207"/>
      <c r="T27" s="204">
        <v>42917</v>
      </c>
      <c r="U27" s="211">
        <v>43160</v>
      </c>
    </row>
    <row r="28" spans="1:27" ht="15.75" customHeight="1" outlineLevel="1" x14ac:dyDescent="0.25">
      <c r="A28" s="212">
        <v>2018</v>
      </c>
      <c r="B28" s="212">
        <v>3</v>
      </c>
      <c r="C28" s="212" t="s">
        <v>980</v>
      </c>
      <c r="D28" s="212">
        <v>2</v>
      </c>
      <c r="E28" s="200" t="s">
        <v>35</v>
      </c>
      <c r="F28" s="190" t="s">
        <v>1202</v>
      </c>
      <c r="G28" s="191" t="s">
        <v>1203</v>
      </c>
      <c r="H28" s="191"/>
      <c r="I28" s="201" t="s">
        <v>811</v>
      </c>
      <c r="J28" s="202" t="s">
        <v>31</v>
      </c>
      <c r="K28" s="190" t="s">
        <v>796</v>
      </c>
      <c r="L28" s="201" t="s">
        <v>822</v>
      </c>
      <c r="M28" s="202" t="s">
        <v>1204</v>
      </c>
      <c r="N28" s="201" t="s">
        <v>1205</v>
      </c>
      <c r="O28" s="202" t="s">
        <v>1206</v>
      </c>
      <c r="P28" s="203">
        <v>42807</v>
      </c>
      <c r="Q28" s="202" t="s">
        <v>1207</v>
      </c>
      <c r="R28" s="207">
        <v>32030</v>
      </c>
      <c r="S28" s="207"/>
      <c r="T28" s="204">
        <v>42930</v>
      </c>
      <c r="U28" s="211">
        <v>43166</v>
      </c>
    </row>
    <row r="29" spans="1:27" ht="15.75" customHeight="1" outlineLevel="1" x14ac:dyDescent="0.25">
      <c r="A29" s="212">
        <v>2018</v>
      </c>
      <c r="B29" s="212">
        <v>3</v>
      </c>
      <c r="C29" s="212" t="s">
        <v>1007</v>
      </c>
      <c r="D29" s="212">
        <v>3</v>
      </c>
      <c r="E29" s="200" t="s">
        <v>51</v>
      </c>
      <c r="F29" s="190" t="s">
        <v>1208</v>
      </c>
      <c r="G29" s="191" t="s">
        <v>1209</v>
      </c>
      <c r="H29" s="191"/>
      <c r="I29" s="201" t="s">
        <v>811</v>
      </c>
      <c r="J29" s="202" t="s">
        <v>31</v>
      </c>
      <c r="K29" s="190" t="s">
        <v>796</v>
      </c>
      <c r="L29" s="201" t="s">
        <v>974</v>
      </c>
      <c r="M29" s="202" t="s">
        <v>1210</v>
      </c>
      <c r="N29" s="201" t="s">
        <v>1211</v>
      </c>
      <c r="O29" s="202" t="s">
        <v>1212</v>
      </c>
      <c r="P29" s="203">
        <v>42527</v>
      </c>
      <c r="Q29" s="202" t="s">
        <v>1213</v>
      </c>
      <c r="R29" s="207">
        <v>31656</v>
      </c>
      <c r="S29" s="207"/>
      <c r="T29" s="204">
        <v>43115</v>
      </c>
      <c r="U29" s="211">
        <v>43160</v>
      </c>
    </row>
    <row r="30" spans="1:27" ht="15.75" customHeight="1" outlineLevel="1" x14ac:dyDescent="0.25">
      <c r="A30" s="212">
        <v>2018</v>
      </c>
      <c r="B30" s="212">
        <v>3</v>
      </c>
      <c r="C30" s="212" t="s">
        <v>1007</v>
      </c>
      <c r="D30" s="212">
        <v>4</v>
      </c>
      <c r="E30" s="200" t="s">
        <v>35</v>
      </c>
      <c r="F30" s="190" t="s">
        <v>1214</v>
      </c>
      <c r="G30" s="191" t="s">
        <v>1215</v>
      </c>
      <c r="H30" s="191"/>
      <c r="I30" s="201" t="s">
        <v>811</v>
      </c>
      <c r="J30" s="202" t="s">
        <v>31</v>
      </c>
      <c r="K30" s="190" t="s">
        <v>796</v>
      </c>
      <c r="L30" s="201" t="s">
        <v>822</v>
      </c>
      <c r="M30" s="202"/>
      <c r="N30" s="201" t="s">
        <v>1216</v>
      </c>
      <c r="O30" s="202">
        <v>341663522</v>
      </c>
      <c r="P30" s="203"/>
      <c r="Q30" s="202"/>
      <c r="R30" s="207">
        <v>34088</v>
      </c>
      <c r="S30" s="207"/>
      <c r="T30" s="204">
        <v>43166</v>
      </c>
      <c r="U30" s="211"/>
    </row>
    <row r="31" spans="1:27" ht="15.75" customHeight="1" outlineLevel="1" x14ac:dyDescent="0.25">
      <c r="A31" s="212">
        <v>2018</v>
      </c>
      <c r="B31" s="212">
        <v>6</v>
      </c>
      <c r="C31" s="212" t="s">
        <v>972</v>
      </c>
      <c r="D31" s="212">
        <v>1</v>
      </c>
      <c r="E31" s="200" t="s">
        <v>51</v>
      </c>
      <c r="F31" s="190" t="s">
        <v>1217</v>
      </c>
      <c r="G31" s="191" t="s">
        <v>1218</v>
      </c>
      <c r="H31" s="191"/>
      <c r="I31" s="201" t="s">
        <v>811</v>
      </c>
      <c r="J31" s="202" t="s">
        <v>31</v>
      </c>
      <c r="K31" s="190" t="s">
        <v>796</v>
      </c>
      <c r="L31" s="201" t="s">
        <v>974</v>
      </c>
      <c r="M31" s="202"/>
      <c r="N31" s="201" t="s">
        <v>1219</v>
      </c>
      <c r="O31" s="202">
        <v>331211355</v>
      </c>
      <c r="P31" s="203">
        <v>41677</v>
      </c>
      <c r="Q31" s="202" t="s">
        <v>77</v>
      </c>
      <c r="R31" s="207">
        <v>27860</v>
      </c>
      <c r="S31" s="207"/>
      <c r="T31" s="204">
        <v>43175</v>
      </c>
      <c r="U31" s="211">
        <v>43251</v>
      </c>
    </row>
    <row r="32" spans="1:27" ht="15.75" customHeight="1" outlineLevel="1" x14ac:dyDescent="0.25">
      <c r="A32" s="212">
        <v>2018</v>
      </c>
      <c r="B32" s="212">
        <v>6</v>
      </c>
      <c r="C32" s="212" t="s">
        <v>972</v>
      </c>
      <c r="D32" s="212">
        <v>2</v>
      </c>
      <c r="E32" s="200">
        <v>1</v>
      </c>
      <c r="F32" s="190" t="s">
        <v>1220</v>
      </c>
      <c r="G32" s="191" t="s">
        <v>1085</v>
      </c>
      <c r="H32" s="191"/>
      <c r="I32" s="201"/>
      <c r="J32" s="202" t="s">
        <v>23</v>
      </c>
      <c r="K32" s="190" t="s">
        <v>781</v>
      </c>
      <c r="L32" s="201"/>
      <c r="M32" s="202"/>
      <c r="N32" s="201"/>
      <c r="O32" s="202"/>
      <c r="P32" s="203"/>
      <c r="Q32" s="202"/>
      <c r="R32" s="207"/>
      <c r="S32" s="207"/>
      <c r="T32" s="204">
        <v>43029</v>
      </c>
      <c r="U32" s="211">
        <v>43261</v>
      </c>
    </row>
    <row r="33" spans="1:21" ht="15.75" customHeight="1" outlineLevel="1" x14ac:dyDescent="0.25">
      <c r="A33" s="212">
        <v>2018</v>
      </c>
      <c r="B33" s="212">
        <v>6</v>
      </c>
      <c r="C33" s="212" t="s">
        <v>972</v>
      </c>
      <c r="D33" s="212">
        <v>3</v>
      </c>
      <c r="E33" s="200">
        <v>2</v>
      </c>
      <c r="F33" s="190" t="s">
        <v>1221</v>
      </c>
      <c r="G33" s="191" t="s">
        <v>1222</v>
      </c>
      <c r="H33" s="191"/>
      <c r="I33" s="201"/>
      <c r="J33" s="202" t="s">
        <v>993</v>
      </c>
      <c r="K33" s="190" t="s">
        <v>781</v>
      </c>
      <c r="L33" s="201" t="s">
        <v>811</v>
      </c>
      <c r="M33" s="202" t="s">
        <v>1223</v>
      </c>
      <c r="N33" s="201"/>
      <c r="O33" s="202"/>
      <c r="P33" s="203"/>
      <c r="Q33" s="202"/>
      <c r="R33" s="207"/>
      <c r="S33" s="207"/>
      <c r="T33" s="204">
        <v>43122</v>
      </c>
      <c r="U33" s="211">
        <v>43252</v>
      </c>
    </row>
    <row r="34" spans="1:21" ht="15.75" customHeight="1" outlineLevel="1" x14ac:dyDescent="0.25">
      <c r="A34" s="212">
        <v>2018</v>
      </c>
      <c r="B34" s="212">
        <v>6</v>
      </c>
      <c r="C34" s="212" t="s">
        <v>972</v>
      </c>
      <c r="D34" s="212">
        <v>4</v>
      </c>
      <c r="E34" s="200">
        <v>3</v>
      </c>
      <c r="F34" s="190" t="s">
        <v>1224</v>
      </c>
      <c r="G34" s="191" t="s">
        <v>1225</v>
      </c>
      <c r="H34" s="191"/>
      <c r="I34" s="201"/>
      <c r="J34" s="202" t="s">
        <v>23</v>
      </c>
      <c r="K34" s="190" t="s">
        <v>781</v>
      </c>
      <c r="L34" s="201" t="s">
        <v>1226</v>
      </c>
      <c r="M34" s="202" t="s">
        <v>1227</v>
      </c>
      <c r="N34" s="201" t="s">
        <v>1228</v>
      </c>
      <c r="O34" s="202">
        <v>23631348</v>
      </c>
      <c r="P34" s="203">
        <v>40920</v>
      </c>
      <c r="Q34" s="202" t="s">
        <v>1059</v>
      </c>
      <c r="R34" s="207">
        <v>29690</v>
      </c>
      <c r="S34" s="207"/>
      <c r="T34" s="204">
        <v>42852</v>
      </c>
      <c r="U34" s="211">
        <v>43252</v>
      </c>
    </row>
    <row r="35" spans="1:21" ht="15.75" customHeight="1" outlineLevel="1" x14ac:dyDescent="0.25">
      <c r="A35" s="212">
        <v>2018</v>
      </c>
      <c r="B35" s="212">
        <v>7</v>
      </c>
      <c r="C35" s="212" t="s">
        <v>1229</v>
      </c>
      <c r="D35" s="212"/>
      <c r="E35" s="200" t="s">
        <v>50</v>
      </c>
      <c r="F35" s="190" t="s">
        <v>1230</v>
      </c>
      <c r="G35" s="191" t="s">
        <v>1231</v>
      </c>
      <c r="H35" s="191"/>
      <c r="I35" s="201" t="s">
        <v>777</v>
      </c>
      <c r="J35" s="202" t="s">
        <v>31</v>
      </c>
      <c r="K35" s="190" t="s">
        <v>796</v>
      </c>
      <c r="L35" s="201" t="s">
        <v>782</v>
      </c>
      <c r="M35" s="202" t="s">
        <v>1232</v>
      </c>
      <c r="N35" s="201" t="s">
        <v>1233</v>
      </c>
      <c r="O35" s="202" t="s">
        <v>1234</v>
      </c>
      <c r="P35" s="203">
        <v>41163</v>
      </c>
      <c r="Q35" s="202" t="s">
        <v>1235</v>
      </c>
      <c r="R35" s="207">
        <v>31449</v>
      </c>
      <c r="S35" s="207"/>
      <c r="T35" s="204">
        <v>42921</v>
      </c>
      <c r="U35" s="211"/>
    </row>
    <row r="36" spans="1:21" ht="15.75" customHeight="1" outlineLevel="1" x14ac:dyDescent="0.25">
      <c r="A36" s="212">
        <v>2018</v>
      </c>
      <c r="B36" s="212">
        <v>7</v>
      </c>
      <c r="C36" s="212" t="s">
        <v>1236</v>
      </c>
      <c r="D36" s="212"/>
      <c r="E36" s="200" t="s">
        <v>50</v>
      </c>
      <c r="F36" s="190" t="s">
        <v>1237</v>
      </c>
      <c r="G36" s="191" t="s">
        <v>1238</v>
      </c>
      <c r="H36" s="191"/>
      <c r="I36" s="201" t="s">
        <v>811</v>
      </c>
      <c r="J36" s="202" t="s">
        <v>31</v>
      </c>
      <c r="K36" s="190" t="s">
        <v>796</v>
      </c>
      <c r="L36" s="201" t="s">
        <v>822</v>
      </c>
      <c r="M36" s="202" t="s">
        <v>1239</v>
      </c>
      <c r="N36" s="201" t="s">
        <v>1240</v>
      </c>
      <c r="O36" s="202">
        <v>271819859</v>
      </c>
      <c r="P36" s="203">
        <v>39941</v>
      </c>
      <c r="Q36" s="202" t="s">
        <v>916</v>
      </c>
      <c r="R36" s="207">
        <v>31914</v>
      </c>
      <c r="S36" s="207"/>
      <c r="T36" s="204">
        <v>41862</v>
      </c>
      <c r="U36" s="211">
        <v>43278</v>
      </c>
    </row>
    <row r="37" spans="1:21" ht="15.75" customHeight="1" outlineLevel="1" x14ac:dyDescent="0.25">
      <c r="A37" s="212">
        <v>2018</v>
      </c>
      <c r="B37" s="212">
        <v>7</v>
      </c>
      <c r="C37" s="212" t="s">
        <v>1241</v>
      </c>
      <c r="D37" s="212"/>
      <c r="E37" s="200" t="s">
        <v>49</v>
      </c>
      <c r="F37" s="190" t="s">
        <v>1242</v>
      </c>
      <c r="G37" s="191" t="s">
        <v>1243</v>
      </c>
      <c r="H37" s="191"/>
      <c r="I37" s="201" t="s">
        <v>811</v>
      </c>
      <c r="J37" s="202" t="s">
        <v>31</v>
      </c>
      <c r="K37" s="190" t="s">
        <v>796</v>
      </c>
      <c r="L37" s="201" t="s">
        <v>1244</v>
      </c>
      <c r="M37" s="202" t="s">
        <v>1245</v>
      </c>
      <c r="N37" s="201" t="s">
        <v>1246</v>
      </c>
      <c r="O37" s="202">
        <v>272455953</v>
      </c>
      <c r="P37" s="203">
        <v>34410</v>
      </c>
      <c r="Q37" s="202" t="s">
        <v>1247</v>
      </c>
      <c r="R37" s="207">
        <v>34410</v>
      </c>
      <c r="S37" s="207"/>
      <c r="T37" s="204">
        <v>43059</v>
      </c>
      <c r="U37" s="211">
        <v>43309</v>
      </c>
    </row>
    <row r="38" spans="1:21" ht="15.75" customHeight="1" outlineLevel="1" x14ac:dyDescent="0.25">
      <c r="A38" s="212">
        <v>2018</v>
      </c>
      <c r="B38" s="212">
        <v>8</v>
      </c>
      <c r="C38" s="212" t="s">
        <v>1248</v>
      </c>
      <c r="D38" s="212"/>
      <c r="E38" s="200" t="s">
        <v>40</v>
      </c>
      <c r="F38" s="190" t="s">
        <v>978</v>
      </c>
      <c r="G38" s="191" t="s">
        <v>979</v>
      </c>
      <c r="H38" s="191"/>
      <c r="I38" s="201" t="s">
        <v>777</v>
      </c>
      <c r="J38" s="202" t="s">
        <v>31</v>
      </c>
      <c r="K38" s="190" t="s">
        <v>796</v>
      </c>
      <c r="L38" s="201" t="s">
        <v>782</v>
      </c>
      <c r="M38" s="202"/>
      <c r="N38" s="201"/>
      <c r="O38" s="202"/>
      <c r="P38" s="203"/>
      <c r="Q38" s="202"/>
      <c r="R38" s="207"/>
      <c r="S38" s="207"/>
      <c r="T38" s="204">
        <v>43278</v>
      </c>
      <c r="U38" s="211">
        <v>43318</v>
      </c>
    </row>
    <row r="39" spans="1:21" ht="15.75" customHeight="1" outlineLevel="1" x14ac:dyDescent="0.25">
      <c r="A39" s="212">
        <v>2018</v>
      </c>
      <c r="B39" s="212">
        <v>9</v>
      </c>
      <c r="C39" s="212" t="s">
        <v>1236</v>
      </c>
      <c r="D39" s="212"/>
      <c r="E39" s="200">
        <v>2</v>
      </c>
      <c r="F39" s="190" t="s">
        <v>1249</v>
      </c>
      <c r="G39" s="191" t="s">
        <v>1250</v>
      </c>
      <c r="H39" s="191"/>
      <c r="I39" s="201" t="s">
        <v>811</v>
      </c>
      <c r="J39" s="202" t="s">
        <v>993</v>
      </c>
      <c r="K39" s="190" t="s">
        <v>781</v>
      </c>
      <c r="L39" s="201" t="s">
        <v>811</v>
      </c>
      <c r="M39" s="202"/>
      <c r="N39" s="201"/>
      <c r="O39" s="202" t="s">
        <v>1251</v>
      </c>
      <c r="P39" s="203"/>
      <c r="Q39" s="202"/>
      <c r="R39" s="207"/>
      <c r="S39" s="207"/>
      <c r="T39" s="204">
        <v>43333</v>
      </c>
      <c r="U39" s="211"/>
    </row>
    <row r="40" spans="1:21" ht="15.75" customHeight="1" outlineLevel="1" x14ac:dyDescent="0.25">
      <c r="A40" s="212">
        <v>2018</v>
      </c>
      <c r="B40" s="212">
        <v>9</v>
      </c>
      <c r="C40" s="212" t="s">
        <v>1236</v>
      </c>
      <c r="D40" s="212"/>
      <c r="E40" s="200" t="s">
        <v>50</v>
      </c>
      <c r="F40" s="190" t="s">
        <v>989</v>
      </c>
      <c r="G40" s="191" t="s">
        <v>990</v>
      </c>
      <c r="H40" s="191"/>
      <c r="I40" s="201" t="s">
        <v>811</v>
      </c>
      <c r="J40" s="202" t="s">
        <v>31</v>
      </c>
      <c r="K40" s="190" t="s">
        <v>796</v>
      </c>
      <c r="L40" s="201" t="s">
        <v>822</v>
      </c>
      <c r="M40" s="202"/>
      <c r="N40" s="201"/>
      <c r="O40" s="202"/>
      <c r="P40" s="203"/>
      <c r="Q40" s="202"/>
      <c r="R40" s="207"/>
      <c r="S40" s="207"/>
      <c r="T40" s="204">
        <v>43339</v>
      </c>
      <c r="U40" s="211" t="s">
        <v>1252</v>
      </c>
    </row>
    <row r="41" spans="1:21" ht="15.75" customHeight="1" outlineLevel="1" x14ac:dyDescent="0.25">
      <c r="A41" s="212">
        <v>2018</v>
      </c>
      <c r="B41" s="212">
        <v>9</v>
      </c>
      <c r="C41" s="212" t="s">
        <v>1236</v>
      </c>
      <c r="D41" s="212"/>
      <c r="E41" s="200" t="s">
        <v>50</v>
      </c>
      <c r="F41" s="190" t="s">
        <v>1253</v>
      </c>
      <c r="G41" s="191" t="s">
        <v>1254</v>
      </c>
      <c r="H41" s="191"/>
      <c r="I41" s="201" t="s">
        <v>811</v>
      </c>
      <c r="J41" s="202" t="s">
        <v>31</v>
      </c>
      <c r="K41" s="190" t="s">
        <v>796</v>
      </c>
      <c r="L41" s="201" t="s">
        <v>822</v>
      </c>
      <c r="M41" s="202"/>
      <c r="N41" s="201"/>
      <c r="O41" s="202"/>
      <c r="P41" s="203"/>
      <c r="Q41" s="202"/>
      <c r="R41" s="207"/>
      <c r="S41" s="207"/>
      <c r="T41" s="204">
        <v>43350</v>
      </c>
      <c r="U41" s="211" t="s">
        <v>1255</v>
      </c>
    </row>
    <row r="42" spans="1:21" ht="15.75" customHeight="1" outlineLevel="1" x14ac:dyDescent="0.25">
      <c r="A42" s="212">
        <v>2018</v>
      </c>
      <c r="B42" s="212">
        <v>9</v>
      </c>
      <c r="C42" s="212" t="s">
        <v>1236</v>
      </c>
      <c r="D42" s="212"/>
      <c r="E42" s="200">
        <v>2</v>
      </c>
      <c r="F42" s="190" t="s">
        <v>1249</v>
      </c>
      <c r="G42" s="191" t="s">
        <v>1250</v>
      </c>
      <c r="H42" s="191"/>
      <c r="I42" s="201" t="s">
        <v>811</v>
      </c>
      <c r="J42" s="202" t="s">
        <v>993</v>
      </c>
      <c r="K42" s="190" t="s">
        <v>781</v>
      </c>
      <c r="L42" s="201" t="s">
        <v>811</v>
      </c>
      <c r="M42" s="202"/>
      <c r="N42" s="201"/>
      <c r="O42" s="202" t="s">
        <v>1251</v>
      </c>
      <c r="P42" s="203"/>
      <c r="Q42" s="202"/>
      <c r="R42" s="207"/>
      <c r="S42" s="207"/>
      <c r="T42" s="204">
        <v>43333</v>
      </c>
      <c r="U42" s="211" t="s">
        <v>1256</v>
      </c>
    </row>
    <row r="43" spans="1:21" ht="15.75" customHeight="1" outlineLevel="1" x14ac:dyDescent="0.25">
      <c r="A43" s="212">
        <v>2018</v>
      </c>
      <c r="B43" s="212">
        <v>10</v>
      </c>
      <c r="C43" s="212" t="s">
        <v>1229</v>
      </c>
      <c r="D43" s="212"/>
      <c r="E43" s="200" t="s">
        <v>50</v>
      </c>
      <c r="F43" s="190" t="s">
        <v>1253</v>
      </c>
      <c r="G43" s="191" t="s">
        <v>1254</v>
      </c>
      <c r="H43" s="191"/>
      <c r="I43" s="201" t="s">
        <v>811</v>
      </c>
      <c r="J43" s="202" t="s">
        <v>31</v>
      </c>
      <c r="K43" s="190" t="s">
        <v>796</v>
      </c>
      <c r="L43" s="201" t="s">
        <v>822</v>
      </c>
      <c r="M43" s="202" t="s">
        <v>1257</v>
      </c>
      <c r="N43" s="201" t="s">
        <v>1258</v>
      </c>
      <c r="O43" s="202" t="s">
        <v>1259</v>
      </c>
      <c r="P43" s="203" t="s">
        <v>1260</v>
      </c>
      <c r="Q43" s="202" t="s">
        <v>1261</v>
      </c>
      <c r="R43" s="207">
        <v>33132</v>
      </c>
      <c r="S43" s="207"/>
      <c r="T43" s="204">
        <v>43350</v>
      </c>
      <c r="U43" s="215" t="s">
        <v>1262</v>
      </c>
    </row>
    <row r="44" spans="1:21" ht="15.75" customHeight="1" outlineLevel="1" x14ac:dyDescent="0.25">
      <c r="A44" s="212">
        <v>2018</v>
      </c>
      <c r="B44" s="212">
        <v>10</v>
      </c>
      <c r="C44" s="212" t="s">
        <v>1241</v>
      </c>
      <c r="D44" s="212"/>
      <c r="E44" s="200" t="s">
        <v>50</v>
      </c>
      <c r="F44" s="190" t="s">
        <v>1001</v>
      </c>
      <c r="G44" s="191" t="s">
        <v>1002</v>
      </c>
      <c r="H44" s="191"/>
      <c r="I44" s="201" t="s">
        <v>777</v>
      </c>
      <c r="J44" s="202" t="s">
        <v>31</v>
      </c>
      <c r="K44" s="190" t="s">
        <v>796</v>
      </c>
      <c r="L44" s="201" t="s">
        <v>782</v>
      </c>
      <c r="M44" s="202" t="s">
        <v>1003</v>
      </c>
      <c r="N44" s="201" t="s">
        <v>1004</v>
      </c>
      <c r="O44" s="202" t="s">
        <v>1005</v>
      </c>
      <c r="P44" s="203">
        <v>42222</v>
      </c>
      <c r="Q44" s="202" t="s">
        <v>85</v>
      </c>
      <c r="R44" s="207">
        <v>33698</v>
      </c>
      <c r="S44" s="207"/>
      <c r="T44" s="204" t="s">
        <v>1006</v>
      </c>
      <c r="U44" s="215" t="s">
        <v>1020</v>
      </c>
    </row>
    <row r="45" spans="1:21" ht="15.75" customHeight="1" outlineLevel="1" x14ac:dyDescent="0.25">
      <c r="A45" s="212">
        <v>2018</v>
      </c>
      <c r="B45" s="212">
        <v>11</v>
      </c>
      <c r="C45" s="212" t="s">
        <v>977</v>
      </c>
      <c r="D45" s="212"/>
      <c r="E45" s="200" t="s">
        <v>50</v>
      </c>
      <c r="F45" s="190" t="s">
        <v>1011</v>
      </c>
      <c r="G45" s="191" t="s">
        <v>1012</v>
      </c>
      <c r="H45" s="191"/>
      <c r="I45" s="201" t="s">
        <v>811</v>
      </c>
      <c r="J45" s="202">
        <v>43446</v>
      </c>
      <c r="K45" s="190" t="s">
        <v>796</v>
      </c>
      <c r="L45" s="201" t="s">
        <v>822</v>
      </c>
      <c r="M45" s="202"/>
      <c r="N45" s="201"/>
      <c r="O45" s="202"/>
      <c r="P45" s="203"/>
      <c r="Q45" s="202"/>
      <c r="R45" s="207"/>
      <c r="S45" s="207"/>
      <c r="T45" s="204" t="s">
        <v>641</v>
      </c>
      <c r="U45" s="211">
        <v>43395</v>
      </c>
    </row>
    <row r="46" spans="1:21" ht="15.75" customHeight="1" outlineLevel="1" x14ac:dyDescent="0.25">
      <c r="A46" s="212">
        <v>2018</v>
      </c>
      <c r="B46" s="212">
        <v>11</v>
      </c>
      <c r="C46" s="212" t="s">
        <v>972</v>
      </c>
      <c r="D46" s="212"/>
      <c r="E46" s="200" t="s">
        <v>41</v>
      </c>
      <c r="F46" s="190" t="s">
        <v>1263</v>
      </c>
      <c r="G46" s="191" t="s">
        <v>1264</v>
      </c>
      <c r="H46" s="191"/>
      <c r="I46" s="201" t="s">
        <v>777</v>
      </c>
      <c r="J46" s="202" t="s">
        <v>993</v>
      </c>
      <c r="K46" s="190" t="s">
        <v>796</v>
      </c>
      <c r="L46" s="201" t="s">
        <v>782</v>
      </c>
      <c r="M46" s="202" t="s">
        <v>1265</v>
      </c>
      <c r="N46" s="201" t="s">
        <v>1266</v>
      </c>
      <c r="O46" s="202" t="s">
        <v>1267</v>
      </c>
      <c r="P46" s="203">
        <v>39812</v>
      </c>
      <c r="Q46" s="202" t="s">
        <v>1059</v>
      </c>
      <c r="R46" s="207">
        <v>29372</v>
      </c>
      <c r="S46" s="207"/>
      <c r="T46" s="204">
        <v>41425</v>
      </c>
      <c r="U46" s="215" t="s">
        <v>1268</v>
      </c>
    </row>
    <row r="47" spans="1:21" ht="15.75" customHeight="1" outlineLevel="1" x14ac:dyDescent="0.25">
      <c r="A47" s="212">
        <v>2018</v>
      </c>
      <c r="B47" s="212">
        <v>11</v>
      </c>
      <c r="C47" s="212" t="s">
        <v>972</v>
      </c>
      <c r="D47" s="212"/>
      <c r="E47" s="200" t="s">
        <v>41</v>
      </c>
      <c r="F47" s="190" t="s">
        <v>1026</v>
      </c>
      <c r="G47" s="191" t="s">
        <v>1027</v>
      </c>
      <c r="H47" s="191"/>
      <c r="I47" s="201" t="s">
        <v>811</v>
      </c>
      <c r="J47" s="202" t="s">
        <v>31</v>
      </c>
      <c r="K47" s="190" t="s">
        <v>796</v>
      </c>
      <c r="L47" s="201" t="s">
        <v>782</v>
      </c>
      <c r="M47" s="202" t="s">
        <v>1028</v>
      </c>
      <c r="N47" s="201" t="s">
        <v>1029</v>
      </c>
      <c r="O47" s="202" t="s">
        <v>1030</v>
      </c>
      <c r="P47" s="203" t="s">
        <v>1031</v>
      </c>
      <c r="Q47" s="202" t="s">
        <v>1032</v>
      </c>
      <c r="R47" s="207" t="s">
        <v>1033</v>
      </c>
      <c r="S47" s="207"/>
      <c r="T47" s="204" t="s">
        <v>1034</v>
      </c>
      <c r="U47" s="215" t="s">
        <v>1268</v>
      </c>
    </row>
    <row r="48" spans="1:21" ht="15.75" customHeight="1" outlineLevel="1" x14ac:dyDescent="0.25">
      <c r="A48" s="212">
        <v>2018</v>
      </c>
      <c r="B48" s="212">
        <v>11</v>
      </c>
      <c r="C48" s="212" t="s">
        <v>972</v>
      </c>
      <c r="D48" s="212"/>
      <c r="E48" s="200" t="s">
        <v>35</v>
      </c>
      <c r="F48" s="190" t="s">
        <v>1269</v>
      </c>
      <c r="G48" s="191" t="s">
        <v>1270</v>
      </c>
      <c r="H48" s="191"/>
      <c r="I48" s="201" t="s">
        <v>777</v>
      </c>
      <c r="J48" s="202" t="s">
        <v>993</v>
      </c>
      <c r="K48" s="190" t="s">
        <v>796</v>
      </c>
      <c r="L48" s="201" t="s">
        <v>782</v>
      </c>
      <c r="M48" s="202" t="s">
        <v>1271</v>
      </c>
      <c r="N48" s="201" t="s">
        <v>1272</v>
      </c>
      <c r="O48" s="202">
        <v>23618342</v>
      </c>
      <c r="P48" s="203">
        <v>40623</v>
      </c>
      <c r="Q48" s="202" t="s">
        <v>1059</v>
      </c>
      <c r="R48" s="207">
        <v>30318</v>
      </c>
      <c r="S48" s="207"/>
      <c r="T48" s="204">
        <v>42208</v>
      </c>
      <c r="U48" s="215" t="s">
        <v>1273</v>
      </c>
    </row>
    <row r="49" spans="1:23" ht="15.75" customHeight="1" outlineLevel="1" x14ac:dyDescent="0.25">
      <c r="A49" s="212">
        <v>2018</v>
      </c>
      <c r="B49" s="212">
        <v>11</v>
      </c>
      <c r="C49" s="212" t="s">
        <v>972</v>
      </c>
      <c r="D49" s="212"/>
      <c r="E49" s="200"/>
      <c r="F49" s="190" t="s">
        <v>1274</v>
      </c>
      <c r="G49" s="191" t="s">
        <v>1275</v>
      </c>
      <c r="H49" s="191"/>
      <c r="I49" s="201" t="s">
        <v>777</v>
      </c>
      <c r="J49" s="202" t="s">
        <v>23</v>
      </c>
      <c r="K49" s="190" t="s">
        <v>778</v>
      </c>
      <c r="L49" s="201" t="s">
        <v>777</v>
      </c>
      <c r="M49" s="202" t="s">
        <v>1276</v>
      </c>
      <c r="N49" s="201" t="s">
        <v>1277</v>
      </c>
      <c r="O49" s="202">
        <v>351982072</v>
      </c>
      <c r="P49" s="203">
        <v>38988</v>
      </c>
      <c r="Q49" s="202" t="s">
        <v>1278</v>
      </c>
      <c r="R49" s="207">
        <v>31353</v>
      </c>
      <c r="S49" s="207"/>
      <c r="T49" s="204">
        <v>41974</v>
      </c>
      <c r="U49" s="215" t="s">
        <v>1279</v>
      </c>
    </row>
    <row r="50" spans="1:23" ht="15.75" customHeight="1" outlineLevel="1" x14ac:dyDescent="0.25">
      <c r="A50" s="212">
        <v>2018</v>
      </c>
      <c r="B50" s="212">
        <v>12</v>
      </c>
      <c r="C50" s="212" t="s">
        <v>980</v>
      </c>
      <c r="D50" s="212"/>
      <c r="E50" s="200" t="s">
        <v>49</v>
      </c>
      <c r="F50" s="190" t="s">
        <v>1008</v>
      </c>
      <c r="G50" s="191" t="s">
        <v>1009</v>
      </c>
      <c r="H50" s="191"/>
      <c r="I50" s="201" t="s">
        <v>811</v>
      </c>
      <c r="J50" s="202" t="s">
        <v>31</v>
      </c>
      <c r="K50" s="190" t="s">
        <v>796</v>
      </c>
      <c r="L50" s="201" t="s">
        <v>822</v>
      </c>
      <c r="M50" s="202" t="s">
        <v>1280</v>
      </c>
      <c r="N50" s="201" t="s">
        <v>1281</v>
      </c>
      <c r="O50" s="202">
        <v>321370309</v>
      </c>
      <c r="P50" s="203">
        <v>43110</v>
      </c>
      <c r="Q50" s="202" t="s">
        <v>1282</v>
      </c>
      <c r="R50" s="207">
        <v>33274</v>
      </c>
      <c r="S50" s="207"/>
      <c r="T50" s="204" t="s">
        <v>1010</v>
      </c>
      <c r="U50" s="215" t="s">
        <v>1283</v>
      </c>
    </row>
    <row r="51" spans="1:23" ht="15.75" customHeight="1" outlineLevel="1" x14ac:dyDescent="0.25">
      <c r="A51" s="212">
        <v>2018</v>
      </c>
      <c r="B51" s="212">
        <v>12</v>
      </c>
      <c r="C51" s="212" t="s">
        <v>1007</v>
      </c>
      <c r="D51" s="212"/>
      <c r="E51" s="200" t="s">
        <v>48</v>
      </c>
      <c r="F51" s="190" t="s">
        <v>1035</v>
      </c>
      <c r="G51" s="191" t="s">
        <v>1036</v>
      </c>
      <c r="H51" s="191"/>
      <c r="I51" s="201" t="s">
        <v>811</v>
      </c>
      <c r="J51" s="202" t="s">
        <v>28</v>
      </c>
      <c r="K51" s="190" t="s">
        <v>796</v>
      </c>
      <c r="L51" s="201" t="s">
        <v>811</v>
      </c>
      <c r="M51" s="202"/>
      <c r="N51" s="201" t="s">
        <v>1037</v>
      </c>
      <c r="O51" s="202" t="s">
        <v>1038</v>
      </c>
      <c r="P51" s="203" t="s">
        <v>1039</v>
      </c>
      <c r="Q51" s="202" t="s">
        <v>259</v>
      </c>
      <c r="R51" s="207" t="s">
        <v>1040</v>
      </c>
      <c r="S51" s="207"/>
      <c r="T51" s="204" t="s">
        <v>1041</v>
      </c>
      <c r="U51" s="215" t="s">
        <v>1284</v>
      </c>
    </row>
    <row r="52" spans="1:23" ht="15.75" customHeight="1" outlineLevel="1" x14ac:dyDescent="0.25">
      <c r="A52" s="212">
        <v>2018</v>
      </c>
      <c r="B52" s="212">
        <v>12</v>
      </c>
      <c r="C52" s="212" t="s">
        <v>1007</v>
      </c>
      <c r="D52" s="212"/>
      <c r="E52" s="200" t="s">
        <v>50</v>
      </c>
      <c r="F52" s="190" t="s">
        <v>995</v>
      </c>
      <c r="G52" s="191" t="s">
        <v>996</v>
      </c>
      <c r="H52" s="191"/>
      <c r="I52" s="201" t="s">
        <v>777</v>
      </c>
      <c r="J52" s="202" t="s">
        <v>31</v>
      </c>
      <c r="K52" s="190" t="s">
        <v>796</v>
      </c>
      <c r="L52" s="201" t="s">
        <v>782</v>
      </c>
      <c r="M52" s="202" t="s">
        <v>1285</v>
      </c>
      <c r="N52" s="201" t="s">
        <v>998</v>
      </c>
      <c r="O52" s="202" t="s">
        <v>999</v>
      </c>
      <c r="P52" s="203">
        <v>42013</v>
      </c>
      <c r="Q52" s="202" t="s">
        <v>85</v>
      </c>
      <c r="R52" s="207">
        <v>29259</v>
      </c>
      <c r="S52" s="207"/>
      <c r="T52" s="204" t="s">
        <v>1000</v>
      </c>
      <c r="U52" s="215" t="s">
        <v>1286</v>
      </c>
    </row>
    <row r="53" spans="1:23" ht="15.75" customHeight="1" outlineLevel="1" x14ac:dyDescent="0.25">
      <c r="A53" s="212">
        <v>2018</v>
      </c>
      <c r="B53" s="212">
        <v>12</v>
      </c>
      <c r="C53" s="212" t="s">
        <v>972</v>
      </c>
      <c r="D53" s="212"/>
      <c r="E53" s="200" t="s">
        <v>234</v>
      </c>
      <c r="F53" s="190" t="s">
        <v>1047</v>
      </c>
      <c r="G53" s="191" t="s">
        <v>1048</v>
      </c>
      <c r="H53" s="191"/>
      <c r="I53" s="201" t="s">
        <v>811</v>
      </c>
      <c r="J53" s="202" t="s">
        <v>31</v>
      </c>
      <c r="K53" s="190" t="s">
        <v>796</v>
      </c>
      <c r="L53" s="201" t="s">
        <v>822</v>
      </c>
      <c r="M53" s="202" t="s">
        <v>1049</v>
      </c>
      <c r="N53" s="201" t="s">
        <v>1050</v>
      </c>
      <c r="O53" s="202">
        <v>272483787</v>
      </c>
      <c r="P53" s="203">
        <v>43083</v>
      </c>
      <c r="Q53" s="202" t="s">
        <v>1051</v>
      </c>
      <c r="R53" s="207">
        <v>34979</v>
      </c>
      <c r="S53" s="207"/>
      <c r="T53" s="204">
        <v>43435</v>
      </c>
      <c r="U53" s="215" t="s">
        <v>1287</v>
      </c>
    </row>
    <row r="54" spans="1:23" ht="15.75" customHeight="1" outlineLevel="1" x14ac:dyDescent="0.25">
      <c r="A54" s="212">
        <v>2019</v>
      </c>
      <c r="B54" s="212" t="s">
        <v>1060</v>
      </c>
      <c r="C54" s="212" t="s">
        <v>1007</v>
      </c>
      <c r="D54" s="212"/>
      <c r="E54" s="200" t="s">
        <v>41</v>
      </c>
      <c r="F54" s="190" t="s">
        <v>1288</v>
      </c>
      <c r="G54" s="191" t="s">
        <v>828</v>
      </c>
      <c r="H54" s="191"/>
      <c r="I54" s="201" t="s">
        <v>777</v>
      </c>
      <c r="J54" s="202" t="s">
        <v>31</v>
      </c>
      <c r="K54" s="190" t="s">
        <v>796</v>
      </c>
      <c r="L54" s="201" t="s">
        <v>1289</v>
      </c>
      <c r="M54" s="202" t="s">
        <v>1290</v>
      </c>
      <c r="N54" s="201" t="s">
        <v>1291</v>
      </c>
      <c r="O54" s="202" t="s">
        <v>1292</v>
      </c>
      <c r="P54" s="203">
        <v>40625</v>
      </c>
      <c r="Q54" s="202"/>
      <c r="R54" s="207">
        <v>29637</v>
      </c>
      <c r="S54" s="207"/>
      <c r="T54" s="204">
        <v>42555</v>
      </c>
      <c r="U54" s="215" t="s">
        <v>1293</v>
      </c>
    </row>
    <row r="55" spans="1:23" ht="15.75" customHeight="1" outlineLevel="1" x14ac:dyDescent="0.25">
      <c r="A55" s="212">
        <v>2019</v>
      </c>
      <c r="B55" s="212" t="s">
        <v>1060</v>
      </c>
      <c r="C55" s="212" t="s">
        <v>972</v>
      </c>
      <c r="D55" s="212"/>
      <c r="E55" s="200"/>
      <c r="F55" s="190" t="s">
        <v>1052</v>
      </c>
      <c r="G55" s="191" t="s">
        <v>1053</v>
      </c>
      <c r="H55" s="191"/>
      <c r="I55" s="201" t="s">
        <v>777</v>
      </c>
      <c r="J55" s="202"/>
      <c r="K55" s="190" t="s">
        <v>778</v>
      </c>
      <c r="L55" s="201" t="s">
        <v>777</v>
      </c>
      <c r="M55" s="202" t="s">
        <v>1054</v>
      </c>
      <c r="N55" s="201"/>
      <c r="O55" s="202"/>
      <c r="P55" s="203"/>
      <c r="Q55" s="202"/>
      <c r="R55" s="207"/>
      <c r="S55" s="207"/>
      <c r="T55" s="204" t="s">
        <v>1055</v>
      </c>
      <c r="U55" s="215"/>
    </row>
    <row r="56" spans="1:23" outlineLevel="1" x14ac:dyDescent="0.25">
      <c r="A56" s="212">
        <v>2019</v>
      </c>
      <c r="B56" s="212">
        <v>2</v>
      </c>
      <c r="C56" s="212" t="s">
        <v>977</v>
      </c>
      <c r="D56" s="212"/>
      <c r="E56" s="200"/>
      <c r="F56" s="108" t="s">
        <v>1061</v>
      </c>
      <c r="G56" s="108" t="s">
        <v>1062</v>
      </c>
      <c r="H56" s="108"/>
      <c r="I56" s="109" t="s">
        <v>777</v>
      </c>
      <c r="J56" s="110" t="s">
        <v>31</v>
      </c>
      <c r="K56" s="111" t="s">
        <v>796</v>
      </c>
      <c r="L56" s="112" t="s">
        <v>782</v>
      </c>
      <c r="M56" s="110" t="s">
        <v>1063</v>
      </c>
      <c r="N56" s="109" t="s">
        <v>1064</v>
      </c>
      <c r="O56" s="110">
        <v>79184007989</v>
      </c>
      <c r="P56" s="216">
        <v>42861</v>
      </c>
      <c r="Q56" s="113" t="s">
        <v>1065</v>
      </c>
      <c r="R56" s="217" t="s">
        <v>1066</v>
      </c>
      <c r="S56" s="217"/>
      <c r="T56" s="218" t="s">
        <v>1067</v>
      </c>
      <c r="U56" s="219">
        <v>43497</v>
      </c>
    </row>
    <row r="57" spans="1:23" outlineLevel="1" x14ac:dyDescent="0.25">
      <c r="A57" s="212">
        <v>2019</v>
      </c>
      <c r="B57" s="212">
        <v>2</v>
      </c>
      <c r="C57" s="212" t="s">
        <v>972</v>
      </c>
      <c r="D57" s="212"/>
      <c r="E57" s="200"/>
      <c r="F57" s="118" t="s">
        <v>1056</v>
      </c>
      <c r="G57" s="118" t="s">
        <v>1057</v>
      </c>
      <c r="H57" s="118"/>
      <c r="I57" s="118" t="s">
        <v>811</v>
      </c>
      <c r="J57" s="119" t="s">
        <v>31</v>
      </c>
      <c r="K57" s="120" t="s">
        <v>796</v>
      </c>
      <c r="L57" s="112" t="s">
        <v>974</v>
      </c>
      <c r="M57" s="112" t="s">
        <v>816</v>
      </c>
      <c r="N57" s="121">
        <v>909966285</v>
      </c>
      <c r="O57" s="118" t="s">
        <v>1058</v>
      </c>
      <c r="P57" s="121">
        <v>24738811</v>
      </c>
      <c r="Q57" s="123">
        <v>41614</v>
      </c>
      <c r="R57" s="118" t="s">
        <v>1059</v>
      </c>
      <c r="S57" s="118"/>
      <c r="T57" s="220">
        <v>43452</v>
      </c>
      <c r="U57" s="220"/>
      <c r="W57">
        <v>43512</v>
      </c>
    </row>
    <row r="58" spans="1:23" outlineLevel="1" x14ac:dyDescent="0.25">
      <c r="A58" s="212">
        <v>2019</v>
      </c>
      <c r="B58" s="212">
        <v>2</v>
      </c>
      <c r="C58" s="212" t="s">
        <v>972</v>
      </c>
      <c r="D58" s="212"/>
      <c r="E58" s="200"/>
      <c r="F58" s="117" t="s">
        <v>1068</v>
      </c>
      <c r="G58" s="117" t="s">
        <v>1069</v>
      </c>
      <c r="H58" s="117"/>
      <c r="I58" s="118" t="s">
        <v>777</v>
      </c>
      <c r="J58" s="119" t="s">
        <v>31</v>
      </c>
      <c r="K58" s="120" t="s">
        <v>796</v>
      </c>
      <c r="L58" s="112" t="s">
        <v>782</v>
      </c>
      <c r="M58" s="112" t="s">
        <v>1294</v>
      </c>
      <c r="N58" s="121" t="s">
        <v>1070</v>
      </c>
      <c r="O58" s="118" t="s">
        <v>1071</v>
      </c>
      <c r="P58" s="121">
        <v>385763768</v>
      </c>
      <c r="Q58" s="123" t="s">
        <v>1072</v>
      </c>
      <c r="R58" s="118" t="s">
        <v>1073</v>
      </c>
      <c r="S58" s="118"/>
      <c r="T58" s="220">
        <v>43437</v>
      </c>
      <c r="U58" s="220"/>
      <c r="W58">
        <v>43524</v>
      </c>
    </row>
    <row r="59" spans="1:23" outlineLevel="1" x14ac:dyDescent="0.25">
      <c r="A59" s="212">
        <v>2019</v>
      </c>
      <c r="B59" s="212">
        <v>2</v>
      </c>
      <c r="C59" s="212" t="s">
        <v>972</v>
      </c>
      <c r="D59" s="212"/>
      <c r="E59" s="200"/>
      <c r="F59" s="108" t="s">
        <v>1075</v>
      </c>
      <c r="G59" s="108" t="s">
        <v>1076</v>
      </c>
      <c r="H59" s="108"/>
      <c r="I59" s="109" t="s">
        <v>777</v>
      </c>
      <c r="J59" s="110" t="s">
        <v>31</v>
      </c>
      <c r="K59" s="111" t="s">
        <v>796</v>
      </c>
      <c r="L59" s="112" t="s">
        <v>782</v>
      </c>
      <c r="M59" s="112" t="s">
        <v>1295</v>
      </c>
      <c r="N59" s="110"/>
      <c r="O59" s="109"/>
      <c r="P59" s="110"/>
      <c r="Q59" s="114"/>
      <c r="R59" s="110"/>
      <c r="S59" s="110"/>
      <c r="T59" s="218">
        <v>43510</v>
      </c>
      <c r="U59" s="218"/>
      <c r="W59">
        <v>43519</v>
      </c>
    </row>
    <row r="60" spans="1:23" outlineLevel="1" x14ac:dyDescent="0.25">
      <c r="A60" s="212">
        <v>2019</v>
      </c>
      <c r="B60" s="212">
        <v>3</v>
      </c>
      <c r="C60" s="212" t="s">
        <v>980</v>
      </c>
      <c r="D60" s="212"/>
      <c r="E60" s="200"/>
      <c r="F60" s="221" t="s">
        <v>1296</v>
      </c>
      <c r="G60" s="221" t="s">
        <v>1297</v>
      </c>
      <c r="H60" s="221"/>
      <c r="I60" s="221" t="s">
        <v>811</v>
      </c>
      <c r="J60" s="221" t="s">
        <v>23</v>
      </c>
      <c r="K60" s="120" t="s">
        <v>781</v>
      </c>
      <c r="L60" s="222" t="s">
        <v>1083</v>
      </c>
      <c r="M60" s="222"/>
      <c r="N60" s="119" t="s">
        <v>1298</v>
      </c>
      <c r="O60" s="221" t="s">
        <v>1299</v>
      </c>
      <c r="P60" s="119">
        <v>211592885</v>
      </c>
      <c r="Q60" s="223">
        <v>40248</v>
      </c>
      <c r="R60" s="119" t="s">
        <v>1300</v>
      </c>
      <c r="S60" s="119"/>
      <c r="T60" s="224" t="s">
        <v>1301</v>
      </c>
      <c r="U60" s="225" t="s">
        <v>1301</v>
      </c>
      <c r="W60">
        <v>43529</v>
      </c>
    </row>
    <row r="61" spans="1:23" outlineLevel="1" x14ac:dyDescent="0.25">
      <c r="A61" s="212">
        <v>2019</v>
      </c>
      <c r="B61" s="212">
        <v>3</v>
      </c>
      <c r="C61" s="212" t="s">
        <v>972</v>
      </c>
      <c r="D61" s="212"/>
      <c r="E61" s="200" t="s">
        <v>35</v>
      </c>
      <c r="F61" s="221" t="s">
        <v>1302</v>
      </c>
      <c r="G61" s="221" t="s">
        <v>794</v>
      </c>
      <c r="H61" s="221"/>
      <c r="I61" s="221" t="s">
        <v>777</v>
      </c>
      <c r="J61" s="221" t="s">
        <v>31</v>
      </c>
      <c r="K61" s="120" t="s">
        <v>796</v>
      </c>
      <c r="L61" s="222" t="s">
        <v>782</v>
      </c>
      <c r="M61" s="222"/>
      <c r="N61" s="119" t="s">
        <v>1079</v>
      </c>
      <c r="O61" s="221" t="s">
        <v>1080</v>
      </c>
      <c r="P61" s="119">
        <v>264303599</v>
      </c>
      <c r="Q61" s="223">
        <v>41008</v>
      </c>
      <c r="R61" s="119" t="s">
        <v>1081</v>
      </c>
      <c r="S61" s="119"/>
      <c r="T61" s="224">
        <v>32853</v>
      </c>
      <c r="U61" s="225">
        <v>43535</v>
      </c>
      <c r="W61">
        <v>43539</v>
      </c>
    </row>
    <row r="62" spans="1:23" outlineLevel="1" x14ac:dyDescent="0.25">
      <c r="A62" s="212">
        <v>2019</v>
      </c>
      <c r="B62" s="212">
        <v>3</v>
      </c>
      <c r="C62" s="212" t="s">
        <v>972</v>
      </c>
      <c r="D62" s="212"/>
      <c r="E62" s="200" t="s">
        <v>50</v>
      </c>
      <c r="F62" s="221" t="s">
        <v>1013</v>
      </c>
      <c r="G62" s="221" t="s">
        <v>1014</v>
      </c>
      <c r="H62" s="221"/>
      <c r="I62" s="221" t="s">
        <v>777</v>
      </c>
      <c r="J62" s="221" t="s">
        <v>31</v>
      </c>
      <c r="K62" s="120" t="s">
        <v>796</v>
      </c>
      <c r="L62" s="222" t="s">
        <v>782</v>
      </c>
      <c r="M62" s="222" t="s">
        <v>1303</v>
      </c>
      <c r="N62" s="119" t="s">
        <v>1015</v>
      </c>
      <c r="O62" s="221" t="s">
        <v>1016</v>
      </c>
      <c r="P62" s="119" t="s">
        <v>1017</v>
      </c>
      <c r="Q62" s="223">
        <v>43350</v>
      </c>
      <c r="R62" s="119" t="s">
        <v>1018</v>
      </c>
      <c r="S62" s="119"/>
      <c r="T62" s="224" t="s">
        <v>1019</v>
      </c>
      <c r="U62" s="225" t="s">
        <v>1020</v>
      </c>
      <c r="W62">
        <v>43545</v>
      </c>
    </row>
    <row r="63" spans="1:23" outlineLevel="1" x14ac:dyDescent="0.25">
      <c r="A63" s="212">
        <v>2019</v>
      </c>
      <c r="B63" s="212">
        <v>3</v>
      </c>
      <c r="C63" s="212" t="s">
        <v>972</v>
      </c>
      <c r="D63" s="212"/>
      <c r="E63" s="200"/>
      <c r="F63" s="221" t="s">
        <v>1304</v>
      </c>
      <c r="G63" s="221" t="s">
        <v>1305</v>
      </c>
      <c r="H63" s="221"/>
      <c r="I63" s="221" t="s">
        <v>811</v>
      </c>
      <c r="J63" s="221" t="s">
        <v>31</v>
      </c>
      <c r="K63" s="120" t="s">
        <v>796</v>
      </c>
      <c r="L63" s="222" t="s">
        <v>1306</v>
      </c>
      <c r="M63" s="222" t="s">
        <v>1307</v>
      </c>
      <c r="N63" s="119" t="s">
        <v>1308</v>
      </c>
      <c r="O63" s="221" t="s">
        <v>1309</v>
      </c>
      <c r="P63" s="119" t="s">
        <v>1310</v>
      </c>
      <c r="Q63" s="223">
        <v>41152</v>
      </c>
      <c r="R63" s="119" t="s">
        <v>1311</v>
      </c>
      <c r="S63" s="119"/>
      <c r="T63" s="224">
        <v>29083</v>
      </c>
      <c r="U63" s="225">
        <v>42475</v>
      </c>
      <c r="W63">
        <v>43544</v>
      </c>
    </row>
    <row r="64" spans="1:23" outlineLevel="1" x14ac:dyDescent="0.25">
      <c r="A64" s="212">
        <v>2019</v>
      </c>
      <c r="B64" s="212">
        <v>3</v>
      </c>
      <c r="C64" s="212" t="s">
        <v>972</v>
      </c>
      <c r="D64" s="212"/>
      <c r="E64" s="200"/>
      <c r="F64" s="221" t="s">
        <v>1042</v>
      </c>
      <c r="G64" s="221" t="s">
        <v>1043</v>
      </c>
      <c r="H64" s="221"/>
      <c r="I64" s="221" t="s">
        <v>811</v>
      </c>
      <c r="J64" s="221" t="s">
        <v>31</v>
      </c>
      <c r="K64" s="120" t="s">
        <v>796</v>
      </c>
      <c r="L64" s="222" t="s">
        <v>822</v>
      </c>
      <c r="M64" s="222" t="s">
        <v>1312</v>
      </c>
      <c r="N64" s="119" t="s">
        <v>1044</v>
      </c>
      <c r="O64" s="221" t="s">
        <v>1045</v>
      </c>
      <c r="P64" s="119">
        <v>261524762</v>
      </c>
      <c r="Q64" s="223">
        <v>40188</v>
      </c>
      <c r="R64" s="119" t="s">
        <v>1046</v>
      </c>
      <c r="S64" s="119"/>
      <c r="T64" s="224">
        <v>35128</v>
      </c>
      <c r="U64" s="225">
        <v>43445</v>
      </c>
      <c r="W64">
        <v>43530</v>
      </c>
    </row>
    <row r="65" spans="1:25" x14ac:dyDescent="0.25">
      <c r="A65" s="212">
        <v>2019</v>
      </c>
      <c r="B65" s="212">
        <v>4</v>
      </c>
      <c r="C65" s="212" t="s">
        <v>977</v>
      </c>
      <c r="D65" s="212"/>
      <c r="E65" s="200" t="s">
        <v>40</v>
      </c>
      <c r="F65" s="221" t="s">
        <v>1313</v>
      </c>
      <c r="G65" s="221" t="s">
        <v>1314</v>
      </c>
      <c r="H65" s="221"/>
      <c r="I65" s="221" t="s">
        <v>777</v>
      </c>
      <c r="J65" s="221" t="s">
        <v>31</v>
      </c>
      <c r="K65" s="120" t="s">
        <v>796</v>
      </c>
      <c r="L65" s="222" t="s">
        <v>1129</v>
      </c>
      <c r="M65" s="222" t="s">
        <v>1315</v>
      </c>
      <c r="N65" s="119" t="s">
        <v>1316</v>
      </c>
      <c r="O65" s="221" t="s">
        <v>1317</v>
      </c>
      <c r="P65" s="119" t="s">
        <v>1318</v>
      </c>
      <c r="Q65" s="223">
        <v>40075</v>
      </c>
      <c r="R65" s="119" t="s">
        <v>1187</v>
      </c>
      <c r="S65" s="119"/>
      <c r="T65" s="224">
        <v>30979</v>
      </c>
      <c r="U65" s="225">
        <v>42891</v>
      </c>
      <c r="W65">
        <v>43556</v>
      </c>
    </row>
    <row r="66" spans="1:25" x14ac:dyDescent="0.25">
      <c r="A66" s="212">
        <v>2019</v>
      </c>
      <c r="B66" s="212">
        <v>4</v>
      </c>
      <c r="C66" s="212" t="s">
        <v>977</v>
      </c>
      <c r="D66" s="212"/>
      <c r="E66" s="200"/>
      <c r="F66" s="221" t="s">
        <v>1319</v>
      </c>
      <c r="G66" s="221" t="s">
        <v>1320</v>
      </c>
      <c r="H66" s="221"/>
      <c r="I66" s="221" t="s">
        <v>777</v>
      </c>
      <c r="J66" s="221" t="s">
        <v>31</v>
      </c>
      <c r="K66" s="120" t="s">
        <v>781</v>
      </c>
      <c r="L66" s="222" t="s">
        <v>782</v>
      </c>
      <c r="M66" s="222"/>
      <c r="N66" s="119" t="s">
        <v>1321</v>
      </c>
      <c r="O66" s="221" t="s">
        <v>1322</v>
      </c>
      <c r="P66" s="119" t="s">
        <v>1323</v>
      </c>
      <c r="Q66" s="223">
        <v>40959</v>
      </c>
      <c r="R66" s="119" t="s">
        <v>1324</v>
      </c>
      <c r="S66" s="119"/>
      <c r="T66" s="224">
        <v>31636</v>
      </c>
      <c r="U66" s="225">
        <v>41334</v>
      </c>
      <c r="W66">
        <v>43556</v>
      </c>
    </row>
    <row r="67" spans="1:25" x14ac:dyDescent="0.25">
      <c r="A67" s="212">
        <v>2019</v>
      </c>
      <c r="B67" s="212">
        <v>4</v>
      </c>
      <c r="C67" s="212" t="s">
        <v>972</v>
      </c>
      <c r="D67" s="212"/>
      <c r="E67" s="200"/>
      <c r="F67" s="221" t="s">
        <v>1325</v>
      </c>
      <c r="G67" s="221" t="s">
        <v>225</v>
      </c>
      <c r="H67" s="221"/>
      <c r="I67" s="221" t="s">
        <v>811</v>
      </c>
      <c r="J67" s="221" t="s">
        <v>31</v>
      </c>
      <c r="K67" s="120" t="s">
        <v>781</v>
      </c>
      <c r="L67" s="222" t="s">
        <v>1083</v>
      </c>
      <c r="M67" s="222"/>
      <c r="N67" s="119"/>
      <c r="O67" s="221"/>
      <c r="P67" s="119"/>
      <c r="Q67" s="223"/>
      <c r="R67" s="119"/>
      <c r="S67" s="119"/>
      <c r="T67" s="224">
        <v>43282</v>
      </c>
      <c r="U67" s="226"/>
      <c r="W67">
        <v>43556</v>
      </c>
    </row>
    <row r="68" spans="1:25" x14ac:dyDescent="0.25">
      <c r="A68" s="212">
        <v>2019</v>
      </c>
      <c r="B68" s="212">
        <v>4</v>
      </c>
      <c r="C68" s="212" t="s">
        <v>972</v>
      </c>
      <c r="D68" s="212"/>
      <c r="E68" s="200"/>
      <c r="F68" s="221" t="s">
        <v>1087</v>
      </c>
      <c r="G68" s="221" t="s">
        <v>848</v>
      </c>
      <c r="H68" s="221"/>
      <c r="I68" s="221" t="s">
        <v>811</v>
      </c>
      <c r="J68" s="221" t="s">
        <v>31</v>
      </c>
      <c r="K68" s="120" t="s">
        <v>781</v>
      </c>
      <c r="L68" s="222" t="s">
        <v>1083</v>
      </c>
      <c r="M68" s="222"/>
      <c r="N68" s="119"/>
      <c r="O68" s="221"/>
      <c r="P68" s="119"/>
      <c r="Q68" s="223"/>
      <c r="R68" s="119"/>
      <c r="S68" s="119"/>
      <c r="T68" s="224">
        <v>43540</v>
      </c>
      <c r="U68" s="226"/>
      <c r="W68">
        <v>43574</v>
      </c>
    </row>
    <row r="69" spans="1:25" x14ac:dyDescent="0.25">
      <c r="A69" s="212">
        <v>2019</v>
      </c>
      <c r="B69" s="212">
        <v>4</v>
      </c>
      <c r="C69" s="212" t="s">
        <v>972</v>
      </c>
      <c r="D69" s="212"/>
      <c r="E69" s="200"/>
      <c r="F69" s="221" t="s">
        <v>991</v>
      </c>
      <c r="G69" s="221" t="s">
        <v>992</v>
      </c>
      <c r="H69" s="221"/>
      <c r="I69" s="221" t="s">
        <v>777</v>
      </c>
      <c r="J69" s="221" t="s">
        <v>993</v>
      </c>
      <c r="K69" s="120" t="s">
        <v>796</v>
      </c>
      <c r="L69" s="222" t="s">
        <v>782</v>
      </c>
      <c r="M69" s="222"/>
      <c r="N69" s="119"/>
      <c r="O69" s="221"/>
      <c r="P69" s="119"/>
      <c r="Q69" s="223"/>
      <c r="R69" s="119"/>
      <c r="S69" s="119"/>
      <c r="T69" s="224">
        <v>43318</v>
      </c>
      <c r="U69" s="226"/>
      <c r="W69">
        <v>43575</v>
      </c>
    </row>
    <row r="70" spans="1:25" x14ac:dyDescent="0.25">
      <c r="A70" s="212">
        <v>2019</v>
      </c>
      <c r="B70" s="212">
        <v>4</v>
      </c>
      <c r="C70" s="212" t="s">
        <v>1091</v>
      </c>
      <c r="D70" s="212"/>
      <c r="E70" s="200"/>
      <c r="F70" s="221" t="s">
        <v>1326</v>
      </c>
      <c r="G70" s="221" t="s">
        <v>985</v>
      </c>
      <c r="H70" s="221"/>
      <c r="I70" s="221" t="s">
        <v>811</v>
      </c>
      <c r="J70" s="227" t="s">
        <v>31</v>
      </c>
      <c r="K70" s="120" t="s">
        <v>796</v>
      </c>
      <c r="L70" s="222"/>
      <c r="M70" s="222" t="s">
        <v>986</v>
      </c>
      <c r="N70" s="119"/>
      <c r="O70" s="221"/>
      <c r="P70" s="119"/>
      <c r="Q70" s="223"/>
      <c r="R70" s="119"/>
      <c r="S70" s="119"/>
      <c r="T70" s="224">
        <v>43282</v>
      </c>
      <c r="U70" s="219">
        <v>43586</v>
      </c>
      <c r="Y70" t="s">
        <v>1327</v>
      </c>
    </row>
    <row r="71" spans="1:25" x14ac:dyDescent="0.25">
      <c r="A71" s="212">
        <v>2019</v>
      </c>
      <c r="B71" s="212">
        <v>4</v>
      </c>
      <c r="C71" s="212" t="s">
        <v>1091</v>
      </c>
      <c r="D71" s="212"/>
      <c r="E71" s="200"/>
      <c r="F71" s="221" t="s">
        <v>1092</v>
      </c>
      <c r="G71" s="221" t="s">
        <v>1093</v>
      </c>
      <c r="H71" s="221"/>
      <c r="I71" s="221" t="s">
        <v>811</v>
      </c>
      <c r="J71" s="227" t="s">
        <v>31</v>
      </c>
      <c r="K71" s="120" t="s">
        <v>796</v>
      </c>
      <c r="L71" s="222"/>
      <c r="M71" s="222" t="s">
        <v>1094</v>
      </c>
      <c r="N71" s="119"/>
      <c r="O71" s="221"/>
      <c r="P71" s="119"/>
      <c r="Q71" s="223"/>
      <c r="R71" s="119"/>
      <c r="S71" s="119"/>
      <c r="T71" s="224">
        <v>43573</v>
      </c>
      <c r="U71" s="219">
        <v>43587</v>
      </c>
    </row>
    <row r="72" spans="1:25" x14ac:dyDescent="0.25">
      <c r="A72" s="212">
        <v>2019</v>
      </c>
      <c r="B72" s="212">
        <v>5</v>
      </c>
      <c r="C72" s="212" t="s">
        <v>977</v>
      </c>
      <c r="D72" s="212"/>
      <c r="E72" s="200"/>
      <c r="F72" s="221" t="s">
        <v>1077</v>
      </c>
      <c r="G72" s="221" t="s">
        <v>1078</v>
      </c>
      <c r="H72" s="221"/>
      <c r="I72" s="221" t="s">
        <v>811</v>
      </c>
      <c r="J72" s="227" t="s">
        <v>31</v>
      </c>
      <c r="K72" s="120" t="s">
        <v>796</v>
      </c>
      <c r="L72" s="222"/>
      <c r="M72" s="222" t="s">
        <v>1328</v>
      </c>
      <c r="N72" s="119"/>
      <c r="O72" s="221"/>
      <c r="P72" s="119"/>
      <c r="Q72" s="223"/>
      <c r="R72" s="119"/>
      <c r="S72" s="119"/>
      <c r="T72" s="224">
        <v>43523</v>
      </c>
      <c r="U72" s="224">
        <v>43590</v>
      </c>
    </row>
    <row r="73" spans="1:25" x14ac:dyDescent="0.25">
      <c r="A73" s="212">
        <v>2019</v>
      </c>
      <c r="B73" s="212">
        <v>5</v>
      </c>
      <c r="C73" s="212" t="s">
        <v>980</v>
      </c>
      <c r="D73" s="212"/>
      <c r="E73" s="200"/>
      <c r="F73" s="221" t="s">
        <v>1329</v>
      </c>
      <c r="G73" s="221" t="s">
        <v>1330</v>
      </c>
      <c r="H73" s="221"/>
      <c r="I73" s="221" t="s">
        <v>811</v>
      </c>
      <c r="J73" s="227" t="s">
        <v>31</v>
      </c>
      <c r="K73" s="120" t="s">
        <v>796</v>
      </c>
      <c r="L73" s="222"/>
      <c r="M73" s="222" t="s">
        <v>1331</v>
      </c>
      <c r="N73" s="119"/>
      <c r="O73" s="221"/>
      <c r="P73" s="119"/>
      <c r="Q73" s="223"/>
      <c r="R73" s="119"/>
      <c r="S73" s="119"/>
      <c r="T73" s="224">
        <v>40969</v>
      </c>
      <c r="U73" s="224">
        <v>43587</v>
      </c>
    </row>
    <row r="74" spans="1:25" x14ac:dyDescent="0.25">
      <c r="A74" s="212">
        <v>2019</v>
      </c>
      <c r="B74" s="212">
        <v>5</v>
      </c>
      <c r="C74" s="212" t="s">
        <v>972</v>
      </c>
      <c r="D74" s="212"/>
      <c r="E74" s="200"/>
      <c r="F74" s="221" t="s">
        <v>1332</v>
      </c>
      <c r="G74" s="221" t="s">
        <v>973</v>
      </c>
      <c r="H74" s="221"/>
      <c r="I74" s="221" t="s">
        <v>811</v>
      </c>
      <c r="J74" s="227" t="s">
        <v>31</v>
      </c>
      <c r="K74" s="120" t="s">
        <v>796</v>
      </c>
      <c r="L74" s="222" t="s">
        <v>817</v>
      </c>
      <c r="M74" s="222" t="s">
        <v>975</v>
      </c>
      <c r="N74" s="223"/>
      <c r="O74" s="228"/>
      <c r="P74" s="224"/>
      <c r="Q74" s="229"/>
      <c r="R74" s="219"/>
      <c r="S74" s="219"/>
      <c r="T74" s="230">
        <v>43259</v>
      </c>
      <c r="U74" s="231">
        <v>43244</v>
      </c>
    </row>
    <row r="75" spans="1:25" x14ac:dyDescent="0.25">
      <c r="A75" s="96">
        <v>2019</v>
      </c>
      <c r="B75" s="98">
        <v>8</v>
      </c>
      <c r="C75" s="212" t="s">
        <v>972</v>
      </c>
      <c r="D75" s="99"/>
      <c r="E75" s="99"/>
      <c r="F75" s="108" t="s">
        <v>1341</v>
      </c>
      <c r="G75" s="108" t="s">
        <v>1334</v>
      </c>
      <c r="H75" s="108"/>
      <c r="I75" s="133" t="s">
        <v>811</v>
      </c>
      <c r="J75" s="134" t="s">
        <v>31</v>
      </c>
      <c r="K75" s="135" t="s">
        <v>796</v>
      </c>
      <c r="L75" s="127" t="s">
        <v>822</v>
      </c>
      <c r="M75" s="128" t="s">
        <v>1339</v>
      </c>
      <c r="N75" s="128" t="s">
        <v>1335</v>
      </c>
      <c r="O75" s="133">
        <v>273489774</v>
      </c>
      <c r="P75" s="134" t="s">
        <v>1338</v>
      </c>
      <c r="Q75" s="137" t="s">
        <v>1337</v>
      </c>
      <c r="R75" s="140" t="s">
        <v>1336</v>
      </c>
      <c r="S75" s="140"/>
      <c r="T75" s="142" t="s">
        <v>1340</v>
      </c>
      <c r="U75" s="231">
        <v>43336</v>
      </c>
    </row>
    <row r="76" spans="1:25" x14ac:dyDescent="0.25">
      <c r="A76" s="96">
        <v>2019</v>
      </c>
      <c r="B76" s="98">
        <v>8</v>
      </c>
      <c r="C76" s="212" t="s">
        <v>1091</v>
      </c>
      <c r="D76" s="99"/>
      <c r="E76" s="99"/>
      <c r="F76" s="108" t="s">
        <v>875</v>
      </c>
      <c r="G76" s="108" t="s">
        <v>870</v>
      </c>
      <c r="H76" s="108"/>
      <c r="I76" s="133" t="s">
        <v>1356</v>
      </c>
      <c r="J76" s="134" t="s">
        <v>23</v>
      </c>
      <c r="K76" s="135" t="s">
        <v>796</v>
      </c>
      <c r="L76" s="127" t="s">
        <v>1357</v>
      </c>
      <c r="M76" s="128" t="s">
        <v>880</v>
      </c>
      <c r="N76" s="128" t="s">
        <v>1335</v>
      </c>
      <c r="O76" s="133">
        <v>273489774</v>
      </c>
      <c r="P76" s="134" t="s">
        <v>1338</v>
      </c>
      <c r="Q76" s="137" t="s">
        <v>1337</v>
      </c>
      <c r="R76" s="140" t="s">
        <v>1336</v>
      </c>
      <c r="S76" s="140"/>
      <c r="T76" s="142">
        <v>42647</v>
      </c>
      <c r="U76" s="231">
        <v>43709</v>
      </c>
    </row>
    <row r="77" spans="1:25" x14ac:dyDescent="0.25">
      <c r="A77" s="96">
        <v>2019</v>
      </c>
      <c r="B77" s="98">
        <v>9</v>
      </c>
      <c r="C77" s="212" t="s">
        <v>977</v>
      </c>
      <c r="D77" s="99"/>
      <c r="E77" s="99"/>
      <c r="F77" s="108" t="s">
        <v>787</v>
      </c>
      <c r="G77" s="108" t="s">
        <v>793</v>
      </c>
      <c r="H77" s="108"/>
      <c r="I77" s="88" t="s">
        <v>777</v>
      </c>
      <c r="J77" s="89" t="s">
        <v>53</v>
      </c>
      <c r="K77" s="135" t="s">
        <v>796</v>
      </c>
      <c r="L77" s="127" t="s">
        <v>923</v>
      </c>
      <c r="M77" s="128" t="s">
        <v>1370</v>
      </c>
      <c r="N77" s="128"/>
      <c r="O77" s="133"/>
      <c r="P77" s="134"/>
      <c r="Q77" s="137"/>
      <c r="R77" s="140"/>
      <c r="S77" s="140"/>
      <c r="T77" s="142">
        <v>43276</v>
      </c>
      <c r="U77" s="231">
        <v>43709</v>
      </c>
    </row>
    <row r="78" spans="1:25" x14ac:dyDescent="0.25">
      <c r="A78" s="96">
        <v>2019</v>
      </c>
      <c r="B78" s="98">
        <v>9</v>
      </c>
      <c r="C78" s="212" t="s">
        <v>977</v>
      </c>
      <c r="D78" s="99"/>
      <c r="E78" s="99"/>
      <c r="F78" s="108" t="s">
        <v>1371</v>
      </c>
      <c r="G78" s="108" t="s">
        <v>1372</v>
      </c>
      <c r="H78" s="108"/>
      <c r="I78" s="88" t="s">
        <v>777</v>
      </c>
      <c r="J78" s="134" t="s">
        <v>1373</v>
      </c>
      <c r="K78" s="135" t="s">
        <v>796</v>
      </c>
      <c r="L78" s="127" t="s">
        <v>923</v>
      </c>
      <c r="M78" s="128" t="s">
        <v>1374</v>
      </c>
      <c r="N78" s="128"/>
      <c r="O78" s="133"/>
      <c r="P78" s="134"/>
      <c r="Q78" s="137"/>
      <c r="R78" s="140"/>
      <c r="S78" s="140"/>
      <c r="T78" s="142">
        <v>42208</v>
      </c>
      <c r="U78" s="231">
        <v>43709</v>
      </c>
    </row>
    <row r="79" spans="1:25" x14ac:dyDescent="0.25">
      <c r="A79" s="96">
        <v>2019</v>
      </c>
      <c r="B79" s="98">
        <v>9</v>
      </c>
      <c r="C79" s="212" t="s">
        <v>1007</v>
      </c>
      <c r="D79" s="99"/>
      <c r="E79" s="99"/>
      <c r="F79" s="108" t="s">
        <v>1375</v>
      </c>
      <c r="G79" s="108" t="s">
        <v>1360</v>
      </c>
      <c r="H79" s="108"/>
      <c r="I79" s="133" t="s">
        <v>811</v>
      </c>
      <c r="J79" s="134" t="s">
        <v>31</v>
      </c>
      <c r="K79" s="135" t="s">
        <v>796</v>
      </c>
      <c r="L79" s="127" t="s">
        <v>822</v>
      </c>
      <c r="M79" s="128" t="s">
        <v>1361</v>
      </c>
      <c r="N79" s="128" t="s">
        <v>1362</v>
      </c>
      <c r="O79" s="133">
        <v>261405421</v>
      </c>
      <c r="P79" s="134" t="s">
        <v>1363</v>
      </c>
      <c r="Q79" s="137" t="s">
        <v>739</v>
      </c>
      <c r="R79" s="140" t="s">
        <v>1364</v>
      </c>
      <c r="S79" s="140"/>
      <c r="T79" s="142">
        <v>43718</v>
      </c>
      <c r="U79" s="231">
        <v>43719</v>
      </c>
    </row>
    <row r="80" spans="1:25" x14ac:dyDescent="0.25">
      <c r="A80" s="96">
        <v>2019</v>
      </c>
      <c r="B80" s="98">
        <v>9</v>
      </c>
      <c r="C80" s="212" t="s">
        <v>1007</v>
      </c>
      <c r="D80" s="99"/>
      <c r="E80" s="99"/>
      <c r="F80" s="108" t="s">
        <v>1376</v>
      </c>
      <c r="G80" s="108" t="s">
        <v>1365</v>
      </c>
      <c r="H80" s="108"/>
      <c r="I80" s="133" t="s">
        <v>811</v>
      </c>
      <c r="J80" s="134" t="s">
        <v>31</v>
      </c>
      <c r="K80" s="135" t="s">
        <v>796</v>
      </c>
      <c r="L80" s="127" t="s">
        <v>822</v>
      </c>
      <c r="M80" s="128" t="s">
        <v>1369</v>
      </c>
      <c r="N80" s="128" t="s">
        <v>1366</v>
      </c>
      <c r="O80" s="133" t="s">
        <v>1377</v>
      </c>
      <c r="P80" s="134" t="s">
        <v>1367</v>
      </c>
      <c r="Q80" s="137" t="s">
        <v>918</v>
      </c>
      <c r="R80" s="140" t="s">
        <v>1368</v>
      </c>
      <c r="S80" s="140"/>
      <c r="T80" s="142">
        <v>43713</v>
      </c>
      <c r="U80" s="231">
        <v>43722</v>
      </c>
    </row>
    <row r="81" spans="1:28" x14ac:dyDescent="0.25">
      <c r="A81" s="96">
        <v>2019</v>
      </c>
      <c r="B81" s="98">
        <v>10</v>
      </c>
      <c r="C81" s="212" t="s">
        <v>980</v>
      </c>
      <c r="D81" s="99"/>
      <c r="E81" s="99"/>
      <c r="F81" s="108" t="s">
        <v>1354</v>
      </c>
      <c r="G81" s="108" t="s">
        <v>1002</v>
      </c>
      <c r="H81" s="108"/>
      <c r="I81" s="133" t="s">
        <v>777</v>
      </c>
      <c r="J81" s="134" t="s">
        <v>895</v>
      </c>
      <c r="K81" s="135" t="s">
        <v>796</v>
      </c>
      <c r="L81" s="127" t="s">
        <v>800</v>
      </c>
      <c r="M81" s="128" t="s">
        <v>1342</v>
      </c>
      <c r="N81" s="128" t="s">
        <v>1345</v>
      </c>
      <c r="O81" s="133" t="s">
        <v>1347</v>
      </c>
      <c r="P81" s="134" t="s">
        <v>1348</v>
      </c>
      <c r="Q81" s="137" t="s">
        <v>1247</v>
      </c>
      <c r="R81" s="140" t="s">
        <v>1346</v>
      </c>
      <c r="S81" s="140"/>
      <c r="T81" s="142">
        <v>43709</v>
      </c>
      <c r="U81" s="231">
        <v>43738</v>
      </c>
    </row>
    <row r="82" spans="1:28" x14ac:dyDescent="0.25">
      <c r="A82" s="96">
        <v>2019</v>
      </c>
      <c r="B82" s="96">
        <v>10</v>
      </c>
      <c r="C82" s="212" t="s">
        <v>980</v>
      </c>
      <c r="D82" s="99"/>
      <c r="E82" s="99"/>
      <c r="F82" s="56" t="s">
        <v>836</v>
      </c>
      <c r="G82" s="48" t="s">
        <v>844</v>
      </c>
      <c r="H82" s="48"/>
      <c r="I82" s="148" t="s">
        <v>811</v>
      </c>
      <c r="J82" s="66" t="s">
        <v>31</v>
      </c>
      <c r="K82" s="51" t="s">
        <v>796</v>
      </c>
      <c r="L82" s="59" t="s">
        <v>851</v>
      </c>
      <c r="M82" s="63" t="s">
        <v>856</v>
      </c>
      <c r="N82" s="56" t="s">
        <v>909</v>
      </c>
      <c r="O82" s="60" t="s">
        <v>910</v>
      </c>
      <c r="P82" s="147" t="s">
        <v>912</v>
      </c>
      <c r="Q82" s="56" t="s">
        <v>887</v>
      </c>
      <c r="R82" s="147" t="s">
        <v>911</v>
      </c>
      <c r="S82" s="147"/>
      <c r="T82" s="142">
        <v>43588</v>
      </c>
      <c r="U82" s="231">
        <v>43736</v>
      </c>
    </row>
    <row r="83" spans="1:28" x14ac:dyDescent="0.25">
      <c r="A83" s="96">
        <v>2019</v>
      </c>
      <c r="B83" s="96">
        <v>10</v>
      </c>
      <c r="C83" s="212" t="s">
        <v>980</v>
      </c>
      <c r="D83" s="99"/>
      <c r="E83" s="99"/>
      <c r="F83" s="56" t="s">
        <v>1402</v>
      </c>
      <c r="G83" s="48" t="s">
        <v>1394</v>
      </c>
      <c r="H83" s="48"/>
      <c r="I83" s="148" t="s">
        <v>811</v>
      </c>
      <c r="J83" s="66" t="s">
        <v>31</v>
      </c>
      <c r="K83" s="51" t="s">
        <v>796</v>
      </c>
      <c r="L83" s="149" t="s">
        <v>852</v>
      </c>
      <c r="M83" s="63" t="s">
        <v>1395</v>
      </c>
      <c r="N83" s="56" t="s">
        <v>1396</v>
      </c>
      <c r="O83" s="60" t="s">
        <v>1397</v>
      </c>
      <c r="P83" s="147" t="s">
        <v>1398</v>
      </c>
      <c r="Q83" s="56" t="s">
        <v>1399</v>
      </c>
      <c r="R83" s="147" t="s">
        <v>1400</v>
      </c>
      <c r="S83" s="147"/>
      <c r="T83" s="142">
        <v>43739</v>
      </c>
      <c r="U83" s="231">
        <v>43747</v>
      </c>
    </row>
    <row r="84" spans="1:28" x14ac:dyDescent="0.25">
      <c r="A84" s="96">
        <v>2019</v>
      </c>
      <c r="B84" s="96">
        <v>11</v>
      </c>
      <c r="C84" s="212" t="s">
        <v>977</v>
      </c>
      <c r="D84" s="99"/>
      <c r="E84" s="99"/>
      <c r="F84" s="56" t="s">
        <v>835</v>
      </c>
      <c r="G84" s="48" t="s">
        <v>843</v>
      </c>
      <c r="H84" s="48"/>
      <c r="I84" s="148" t="s">
        <v>811</v>
      </c>
      <c r="J84" s="66" t="s">
        <v>31</v>
      </c>
      <c r="K84" s="51" t="s">
        <v>796</v>
      </c>
      <c r="L84" s="149" t="s">
        <v>850</v>
      </c>
      <c r="M84" s="63" t="s">
        <v>855</v>
      </c>
      <c r="N84" s="56" t="s">
        <v>883</v>
      </c>
      <c r="O84" s="60" t="s">
        <v>884</v>
      </c>
      <c r="P84" s="147" t="s">
        <v>886</v>
      </c>
      <c r="Q84" s="56" t="s">
        <v>887</v>
      </c>
      <c r="R84" s="147" t="s">
        <v>885</v>
      </c>
      <c r="S84" s="147"/>
      <c r="T84" s="142">
        <v>43595</v>
      </c>
      <c r="U84" s="231">
        <v>43770</v>
      </c>
    </row>
    <row r="85" spans="1:28" x14ac:dyDescent="0.25">
      <c r="A85" s="96">
        <v>2019</v>
      </c>
      <c r="B85" s="96">
        <v>11</v>
      </c>
      <c r="C85" s="212" t="s">
        <v>977</v>
      </c>
      <c r="D85" s="99"/>
      <c r="E85" s="99"/>
      <c r="F85" s="56" t="s">
        <v>876</v>
      </c>
      <c r="G85" s="144" t="s">
        <v>871</v>
      </c>
      <c r="H85" s="144"/>
      <c r="I85" s="145" t="s">
        <v>777</v>
      </c>
      <c r="J85" s="59" t="s">
        <v>942</v>
      </c>
      <c r="K85" s="51" t="s">
        <v>796</v>
      </c>
      <c r="L85" s="59" t="s">
        <v>614</v>
      </c>
      <c r="M85" s="63" t="s">
        <v>881</v>
      </c>
      <c r="N85" s="56" t="s">
        <v>930</v>
      </c>
      <c r="O85" s="60" t="s">
        <v>931</v>
      </c>
      <c r="P85" s="147" t="s">
        <v>932</v>
      </c>
      <c r="Q85" s="56" t="s">
        <v>928</v>
      </c>
      <c r="R85" s="147" t="s">
        <v>933</v>
      </c>
      <c r="S85" s="147"/>
      <c r="T85" s="142">
        <v>43160</v>
      </c>
      <c r="U85" s="232">
        <v>43776</v>
      </c>
      <c r="V85" t="s">
        <v>773</v>
      </c>
      <c r="W85" t="s">
        <v>941</v>
      </c>
      <c r="X85" t="s">
        <v>940</v>
      </c>
      <c r="Z85" t="s">
        <v>827</v>
      </c>
    </row>
    <row r="86" spans="1:28" x14ac:dyDescent="0.25">
      <c r="A86" s="96">
        <v>2019</v>
      </c>
      <c r="B86" s="96">
        <v>11</v>
      </c>
      <c r="C86" s="212" t="s">
        <v>972</v>
      </c>
      <c r="D86" s="99"/>
      <c r="E86" s="99"/>
      <c r="F86" s="56" t="s">
        <v>841</v>
      </c>
      <c r="G86" s="48" t="s">
        <v>848</v>
      </c>
      <c r="H86" s="48"/>
      <c r="I86" s="148" t="s">
        <v>811</v>
      </c>
      <c r="J86" s="66" t="s">
        <v>31</v>
      </c>
      <c r="K86" s="51" t="s">
        <v>796</v>
      </c>
      <c r="L86" s="59" t="s">
        <v>853</v>
      </c>
      <c r="M86" s="63" t="s">
        <v>860</v>
      </c>
      <c r="N86" s="56" t="s">
        <v>944</v>
      </c>
      <c r="O86" s="60" t="s">
        <v>945</v>
      </c>
      <c r="P86" s="147" t="s">
        <v>947</v>
      </c>
      <c r="Q86" s="56" t="s">
        <v>887</v>
      </c>
      <c r="R86" s="147" t="s">
        <v>946</v>
      </c>
      <c r="S86" s="147"/>
      <c r="T86" s="142">
        <v>43617</v>
      </c>
      <c r="U86" s="232">
        <v>43790</v>
      </c>
    </row>
    <row r="87" spans="1:28" x14ac:dyDescent="0.25">
      <c r="A87" s="96">
        <v>2019</v>
      </c>
      <c r="B87" s="96">
        <v>12</v>
      </c>
      <c r="C87" s="212" t="s">
        <v>972</v>
      </c>
      <c r="D87" s="99"/>
      <c r="E87" s="99"/>
      <c r="F87" s="56" t="s">
        <v>959</v>
      </c>
      <c r="G87" s="48" t="s">
        <v>960</v>
      </c>
      <c r="H87" s="48"/>
      <c r="I87" s="148" t="s">
        <v>777</v>
      </c>
      <c r="J87" s="66" t="s">
        <v>53</v>
      </c>
      <c r="K87" s="51" t="s">
        <v>796</v>
      </c>
      <c r="L87" s="59" t="s">
        <v>614</v>
      </c>
      <c r="M87" s="63" t="s">
        <v>1333</v>
      </c>
      <c r="N87" s="56" t="s">
        <v>961</v>
      </c>
      <c r="O87" s="60">
        <v>173170789</v>
      </c>
      <c r="P87" s="147" t="s">
        <v>962</v>
      </c>
      <c r="Q87" s="56" t="s">
        <v>94</v>
      </c>
      <c r="R87" s="147" t="s">
        <v>963</v>
      </c>
      <c r="S87" s="147"/>
      <c r="T87" s="142">
        <v>43657</v>
      </c>
      <c r="U87" s="232">
        <v>43822</v>
      </c>
    </row>
    <row r="88" spans="1:28" x14ac:dyDescent="0.25">
      <c r="A88" s="96">
        <v>2020</v>
      </c>
      <c r="B88" s="96">
        <v>2</v>
      </c>
      <c r="C88" s="212" t="s">
        <v>977</v>
      </c>
      <c r="D88" s="99"/>
      <c r="E88" s="99"/>
      <c r="F88" s="56" t="s">
        <v>813</v>
      </c>
      <c r="G88" s="48" t="s">
        <v>828</v>
      </c>
      <c r="H88" s="48"/>
      <c r="I88" s="148" t="s">
        <v>811</v>
      </c>
      <c r="J88" s="66" t="s">
        <v>823</v>
      </c>
      <c r="K88" s="51" t="s">
        <v>796</v>
      </c>
      <c r="L88" s="59" t="s">
        <v>816</v>
      </c>
      <c r="M88" s="63" t="s">
        <v>818</v>
      </c>
      <c r="N88" s="56" t="s">
        <v>829</v>
      </c>
      <c r="O88" s="60" t="s">
        <v>830</v>
      </c>
      <c r="P88" s="147">
        <v>42655</v>
      </c>
      <c r="Q88" s="56" t="s">
        <v>831</v>
      </c>
      <c r="R88" s="147">
        <v>29637</v>
      </c>
      <c r="S88" s="147"/>
      <c r="T88" s="142">
        <v>43587</v>
      </c>
      <c r="U88" s="232">
        <v>43865</v>
      </c>
    </row>
    <row r="89" spans="1:28" x14ac:dyDescent="0.25">
      <c r="A89" s="96">
        <v>2020</v>
      </c>
      <c r="B89" s="96">
        <v>2</v>
      </c>
      <c r="C89" s="212" t="s">
        <v>980</v>
      </c>
      <c r="D89" s="99"/>
      <c r="E89" s="99"/>
      <c r="F89" s="46" t="s">
        <v>1380</v>
      </c>
      <c r="G89" s="46" t="s">
        <v>1379</v>
      </c>
      <c r="H89" s="46"/>
      <c r="I89" s="49" t="s">
        <v>777</v>
      </c>
      <c r="J89" s="50" t="s">
        <v>1381</v>
      </c>
      <c r="K89" s="51" t="s">
        <v>796</v>
      </c>
      <c r="L89" s="52" t="s">
        <v>852</v>
      </c>
      <c r="M89" s="53" t="s">
        <v>1382</v>
      </c>
      <c r="N89" s="46" t="s">
        <v>1384</v>
      </c>
      <c r="O89" s="54" t="s">
        <v>1383</v>
      </c>
      <c r="P89" s="55" t="s">
        <v>1385</v>
      </c>
      <c r="Q89" s="46" t="s">
        <v>1386</v>
      </c>
      <c r="R89" s="57">
        <v>35499</v>
      </c>
      <c r="S89" s="57"/>
      <c r="T89" s="142">
        <v>43739</v>
      </c>
      <c r="U89" s="232">
        <v>43869</v>
      </c>
    </row>
    <row r="90" spans="1:28" x14ac:dyDescent="0.25">
      <c r="A90" s="96">
        <v>2020</v>
      </c>
      <c r="B90" s="96">
        <v>2</v>
      </c>
      <c r="C90" s="212" t="s">
        <v>1007</v>
      </c>
      <c r="D90" s="99"/>
      <c r="E90" s="99"/>
      <c r="F90" s="46" t="s">
        <v>786</v>
      </c>
      <c r="G90" s="46" t="s">
        <v>792</v>
      </c>
      <c r="H90" s="46"/>
      <c r="I90" s="49" t="s">
        <v>777</v>
      </c>
      <c r="J90" s="50" t="s">
        <v>895</v>
      </c>
      <c r="K90" s="51" t="s">
        <v>796</v>
      </c>
      <c r="L90" s="52" t="s">
        <v>799</v>
      </c>
      <c r="M90" s="46" t="s">
        <v>805</v>
      </c>
      <c r="N90" s="46" t="s">
        <v>951</v>
      </c>
      <c r="O90" s="49">
        <v>241383549</v>
      </c>
      <c r="P90" s="55" t="s">
        <v>950</v>
      </c>
      <c r="Q90" s="46" t="s">
        <v>952</v>
      </c>
      <c r="R90" s="57">
        <v>34430</v>
      </c>
      <c r="S90" s="57"/>
      <c r="T90" s="57">
        <v>43556</v>
      </c>
      <c r="U90" s="232">
        <v>43877</v>
      </c>
    </row>
    <row r="91" spans="1:28" x14ac:dyDescent="0.25">
      <c r="A91" s="96">
        <v>2020</v>
      </c>
      <c r="B91" s="96">
        <v>2</v>
      </c>
      <c r="C91" s="212" t="s">
        <v>1007</v>
      </c>
      <c r="D91" s="99"/>
      <c r="E91" s="99"/>
      <c r="F91" s="56" t="s">
        <v>1403</v>
      </c>
      <c r="G91" s="144" t="s">
        <v>1404</v>
      </c>
      <c r="H91" s="144"/>
      <c r="I91" s="145" t="s">
        <v>777</v>
      </c>
      <c r="J91" s="59" t="s">
        <v>1410</v>
      </c>
      <c r="K91" s="51" t="s">
        <v>796</v>
      </c>
      <c r="L91" s="59" t="s">
        <v>614</v>
      </c>
      <c r="M91" s="63" t="s">
        <v>1405</v>
      </c>
      <c r="N91" s="56" t="s">
        <v>1406</v>
      </c>
      <c r="O91" s="60" t="s">
        <v>1407</v>
      </c>
      <c r="P91" s="147" t="s">
        <v>1408</v>
      </c>
      <c r="Q91" s="56" t="s">
        <v>928</v>
      </c>
      <c r="R91" s="61">
        <v>33443</v>
      </c>
      <c r="S91" s="61"/>
      <c r="T91" s="61">
        <v>43739</v>
      </c>
      <c r="U91" s="232">
        <v>43871</v>
      </c>
    </row>
    <row r="92" spans="1:28" x14ac:dyDescent="0.25">
      <c r="A92" s="233">
        <v>2020</v>
      </c>
      <c r="B92" s="233">
        <v>2</v>
      </c>
      <c r="C92" s="234" t="s">
        <v>1007</v>
      </c>
      <c r="D92" s="235"/>
      <c r="E92" s="235"/>
      <c r="F92" s="236" t="s">
        <v>877</v>
      </c>
      <c r="G92" s="236" t="s">
        <v>872</v>
      </c>
      <c r="H92" s="236"/>
      <c r="I92" s="237" t="s">
        <v>777</v>
      </c>
      <c r="J92" s="238" t="s">
        <v>942</v>
      </c>
      <c r="K92" s="239" t="s">
        <v>796</v>
      </c>
      <c r="L92" s="238" t="s">
        <v>614</v>
      </c>
      <c r="M92" s="240" t="s">
        <v>882</v>
      </c>
      <c r="N92" s="236" t="s">
        <v>925</v>
      </c>
      <c r="O92" s="241" t="s">
        <v>926</v>
      </c>
      <c r="P92" s="242" t="s">
        <v>927</v>
      </c>
      <c r="Q92" s="236" t="s">
        <v>928</v>
      </c>
      <c r="R92" s="243">
        <v>31761</v>
      </c>
      <c r="S92" s="243"/>
      <c r="T92" s="243">
        <v>41708</v>
      </c>
      <c r="U92" s="244">
        <v>43879</v>
      </c>
      <c r="AB92" t="s">
        <v>1462</v>
      </c>
    </row>
    <row r="93" spans="1:28" x14ac:dyDescent="0.25">
      <c r="A93" s="96">
        <v>2020</v>
      </c>
      <c r="B93" s="96">
        <v>3</v>
      </c>
      <c r="C93" s="212" t="s">
        <v>977</v>
      </c>
      <c r="D93" s="99"/>
      <c r="E93" s="99"/>
      <c r="F93" s="48" t="s">
        <v>784</v>
      </c>
      <c r="G93" s="48" t="s">
        <v>791</v>
      </c>
      <c r="H93" s="48"/>
      <c r="I93" s="168" t="s">
        <v>777</v>
      </c>
      <c r="J93" s="149" t="s">
        <v>31</v>
      </c>
      <c r="K93" s="51" t="s">
        <v>796</v>
      </c>
      <c r="L93" s="149" t="s">
        <v>797</v>
      </c>
      <c r="M93" s="170" t="s">
        <v>803</v>
      </c>
      <c r="N93" s="48" t="s">
        <v>889</v>
      </c>
      <c r="O93" s="171" t="s">
        <v>890</v>
      </c>
      <c r="P93" s="245">
        <v>43157</v>
      </c>
      <c r="Q93" s="48" t="s">
        <v>887</v>
      </c>
      <c r="R93" s="172">
        <v>31492</v>
      </c>
      <c r="S93" s="172"/>
      <c r="T93" s="172">
        <v>43575</v>
      </c>
      <c r="U93" s="232">
        <v>43897</v>
      </c>
    </row>
    <row r="94" spans="1:28" x14ac:dyDescent="0.25">
      <c r="A94" s="96">
        <v>2020</v>
      </c>
      <c r="B94" s="96">
        <v>3</v>
      </c>
      <c r="C94" s="212" t="s">
        <v>977</v>
      </c>
      <c r="D94" s="99"/>
      <c r="E94" s="99"/>
      <c r="F94" s="56" t="s">
        <v>838</v>
      </c>
      <c r="G94" s="48" t="s">
        <v>846</v>
      </c>
      <c r="H94" s="48"/>
      <c r="I94" s="148" t="s">
        <v>811</v>
      </c>
      <c r="J94" s="59" t="s">
        <v>956</v>
      </c>
      <c r="K94" s="51" t="s">
        <v>796</v>
      </c>
      <c r="L94" s="149" t="s">
        <v>1359</v>
      </c>
      <c r="M94" s="63" t="s">
        <v>858</v>
      </c>
      <c r="N94" s="56" t="s">
        <v>917</v>
      </c>
      <c r="O94" s="60">
        <v>241345024</v>
      </c>
      <c r="P94" s="147">
        <v>42796</v>
      </c>
      <c r="Q94" s="56" t="s">
        <v>918</v>
      </c>
      <c r="R94" s="61">
        <v>33747</v>
      </c>
      <c r="S94" s="61"/>
      <c r="T94" s="61">
        <v>42222</v>
      </c>
      <c r="U94" s="232">
        <v>43891</v>
      </c>
      <c r="V94" t="s">
        <v>773</v>
      </c>
      <c r="W94" t="s">
        <v>954</v>
      </c>
      <c r="X94" t="s">
        <v>919</v>
      </c>
      <c r="Z94" t="s">
        <v>904</v>
      </c>
    </row>
    <row r="95" spans="1:28" x14ac:dyDescent="0.25">
      <c r="A95" s="96">
        <v>2020</v>
      </c>
      <c r="B95" s="96">
        <v>3</v>
      </c>
      <c r="C95" s="212" t="s">
        <v>977</v>
      </c>
      <c r="D95" s="99"/>
      <c r="E95" s="99"/>
      <c r="F95" s="56" t="s">
        <v>842</v>
      </c>
      <c r="G95" s="48" t="s">
        <v>849</v>
      </c>
      <c r="H95" s="48"/>
      <c r="I95" s="148" t="s">
        <v>811</v>
      </c>
      <c r="J95" s="66" t="s">
        <v>31</v>
      </c>
      <c r="K95" s="51" t="s">
        <v>796</v>
      </c>
      <c r="L95" s="59" t="s">
        <v>854</v>
      </c>
      <c r="M95" s="63" t="s">
        <v>861</v>
      </c>
      <c r="N95" s="56" t="s">
        <v>905</v>
      </c>
      <c r="O95" s="60" t="s">
        <v>906</v>
      </c>
      <c r="P95" s="147" t="s">
        <v>907</v>
      </c>
      <c r="Q95" s="56" t="s">
        <v>908</v>
      </c>
      <c r="R95" s="61">
        <v>35282</v>
      </c>
      <c r="S95" s="61"/>
      <c r="T95" s="61">
        <v>43575</v>
      </c>
      <c r="U95" s="232">
        <v>43894</v>
      </c>
    </row>
    <row r="96" spans="1:28" x14ac:dyDescent="0.25">
      <c r="A96" s="96">
        <v>2020</v>
      </c>
      <c r="B96" s="96">
        <v>3</v>
      </c>
      <c r="C96" s="212" t="s">
        <v>980</v>
      </c>
      <c r="D96" s="99"/>
      <c r="E96" s="99"/>
      <c r="F96" s="153" t="s">
        <v>1488</v>
      </c>
      <c r="G96" s="48" t="s">
        <v>1483</v>
      </c>
      <c r="H96" s="48"/>
      <c r="I96" s="148" t="s">
        <v>811</v>
      </c>
      <c r="J96" s="66" t="s">
        <v>31</v>
      </c>
      <c r="K96" s="51" t="s">
        <v>796</v>
      </c>
      <c r="L96" s="59" t="s">
        <v>854</v>
      </c>
      <c r="M96" s="63" t="s">
        <v>1487</v>
      </c>
      <c r="N96" s="56" t="s">
        <v>1484</v>
      </c>
      <c r="O96" s="60" t="s">
        <v>1485</v>
      </c>
      <c r="P96" s="147" t="s">
        <v>1486</v>
      </c>
      <c r="Q96" s="56" t="s">
        <v>887</v>
      </c>
      <c r="R96" s="61">
        <v>34683</v>
      </c>
      <c r="S96" s="61"/>
      <c r="T96" s="61">
        <v>43521</v>
      </c>
      <c r="U96" s="232">
        <v>43908</v>
      </c>
    </row>
    <row r="97" spans="1:21" x14ac:dyDescent="0.25">
      <c r="A97" s="96">
        <v>2020</v>
      </c>
      <c r="B97" s="96">
        <v>3</v>
      </c>
      <c r="C97" s="212" t="s">
        <v>1007</v>
      </c>
      <c r="D97" s="99"/>
      <c r="E97" s="99"/>
      <c r="F97" s="47" t="s">
        <v>1446</v>
      </c>
      <c r="G97" s="47" t="s">
        <v>1447</v>
      </c>
      <c r="H97" s="47"/>
      <c r="I97" s="49" t="s">
        <v>777</v>
      </c>
      <c r="J97" s="50" t="s">
        <v>31</v>
      </c>
      <c r="K97" s="51" t="s">
        <v>796</v>
      </c>
      <c r="L97" s="59" t="s">
        <v>1470</v>
      </c>
      <c r="M97" s="53" t="s">
        <v>1475</v>
      </c>
      <c r="N97" s="46" t="s">
        <v>1474</v>
      </c>
      <c r="O97" s="54" t="s">
        <v>1471</v>
      </c>
      <c r="P97" s="55" t="s">
        <v>1472</v>
      </c>
      <c r="Q97" s="46" t="s">
        <v>1473</v>
      </c>
      <c r="R97" s="57">
        <v>31446</v>
      </c>
      <c r="S97" s="57"/>
      <c r="T97" s="57">
        <v>43873</v>
      </c>
      <c r="U97" s="232">
        <v>43904</v>
      </c>
    </row>
    <row r="98" spans="1:21" x14ac:dyDescent="0.25">
      <c r="A98" s="96">
        <v>2020</v>
      </c>
      <c r="B98" s="96">
        <v>3</v>
      </c>
      <c r="C98" s="212" t="s">
        <v>1007</v>
      </c>
      <c r="D98" s="99"/>
      <c r="E98" s="99"/>
      <c r="F98" s="62" t="s">
        <v>788</v>
      </c>
      <c r="G98" s="144" t="s">
        <v>794</v>
      </c>
      <c r="H98" s="46"/>
      <c r="I98" s="49" t="s">
        <v>777</v>
      </c>
      <c r="J98" s="50" t="s">
        <v>899</v>
      </c>
      <c r="K98" s="51" t="s">
        <v>796</v>
      </c>
      <c r="L98" s="59" t="s">
        <v>1476</v>
      </c>
      <c r="M98" s="63" t="s">
        <v>806</v>
      </c>
      <c r="N98" s="56" t="s">
        <v>896</v>
      </c>
      <c r="O98" s="60" t="s">
        <v>897</v>
      </c>
      <c r="P98" s="147" t="s">
        <v>898</v>
      </c>
      <c r="Q98" s="56" t="s">
        <v>282</v>
      </c>
      <c r="R98" s="61">
        <v>32824</v>
      </c>
      <c r="S98" s="61"/>
      <c r="T98" s="61">
        <v>43568</v>
      </c>
      <c r="U98" s="232">
        <v>43908</v>
      </c>
    </row>
    <row r="99" spans="1:21" x14ac:dyDescent="0.25">
      <c r="A99" s="96">
        <v>2020</v>
      </c>
      <c r="B99" s="96">
        <v>3</v>
      </c>
      <c r="C99" s="212" t="s">
        <v>972</v>
      </c>
      <c r="D99" s="99"/>
      <c r="E99" s="99"/>
      <c r="F99" s="153" t="s">
        <v>1517</v>
      </c>
      <c r="G99" s="48" t="s">
        <v>1506</v>
      </c>
      <c r="H99" s="48"/>
      <c r="I99" s="148" t="s">
        <v>811</v>
      </c>
      <c r="J99" s="66" t="s">
        <v>31</v>
      </c>
      <c r="K99" s="51" t="s">
        <v>796</v>
      </c>
      <c r="L99" s="149" t="s">
        <v>1359</v>
      </c>
      <c r="M99" s="63" t="s">
        <v>1511</v>
      </c>
      <c r="N99" s="56" t="s">
        <v>1507</v>
      </c>
      <c r="O99" s="60" t="s">
        <v>1508</v>
      </c>
      <c r="P99" s="147" t="s">
        <v>1509</v>
      </c>
      <c r="Q99" s="56" t="s">
        <v>1510</v>
      </c>
      <c r="R99" s="61">
        <v>30636</v>
      </c>
      <c r="S99" s="61"/>
      <c r="T99" s="246">
        <v>43907</v>
      </c>
      <c r="U99" s="232">
        <v>43916</v>
      </c>
    </row>
    <row r="100" spans="1:21" x14ac:dyDescent="0.25">
      <c r="A100" s="96">
        <v>2020</v>
      </c>
      <c r="B100" s="96">
        <v>3</v>
      </c>
      <c r="C100" s="212" t="s">
        <v>972</v>
      </c>
      <c r="D100" s="99"/>
      <c r="E100" s="99"/>
      <c r="F100" s="48" t="s">
        <v>1418</v>
      </c>
      <c r="G100" s="48" t="s">
        <v>1411</v>
      </c>
      <c r="H100" s="48"/>
      <c r="I100" s="148" t="s">
        <v>777</v>
      </c>
      <c r="J100" s="66" t="s">
        <v>31</v>
      </c>
      <c r="K100" s="51" t="s">
        <v>796</v>
      </c>
      <c r="L100" s="59" t="s">
        <v>850</v>
      </c>
      <c r="M100" s="63" t="s">
        <v>1417</v>
      </c>
      <c r="N100" s="56" t="s">
        <v>1413</v>
      </c>
      <c r="O100" s="60">
        <v>321569507</v>
      </c>
      <c r="P100" s="147" t="s">
        <v>1414</v>
      </c>
      <c r="Q100" s="56" t="s">
        <v>1415</v>
      </c>
      <c r="R100" s="61">
        <v>35458</v>
      </c>
      <c r="S100" s="61"/>
      <c r="T100" s="61">
        <v>43770</v>
      </c>
      <c r="U100" s="232">
        <v>43922</v>
      </c>
    </row>
    <row r="101" spans="1:21" x14ac:dyDescent="0.25">
      <c r="A101" s="96">
        <v>2020</v>
      </c>
      <c r="B101" s="96">
        <v>4</v>
      </c>
      <c r="C101" s="212" t="s">
        <v>980</v>
      </c>
      <c r="D101" s="99"/>
      <c r="E101" s="99"/>
      <c r="F101" s="48" t="s">
        <v>1445</v>
      </c>
      <c r="G101" s="48" t="s">
        <v>1440</v>
      </c>
      <c r="H101" s="48"/>
      <c r="I101" s="148" t="s">
        <v>777</v>
      </c>
      <c r="J101" s="66"/>
      <c r="K101" s="51" t="s">
        <v>796</v>
      </c>
      <c r="L101" s="59" t="s">
        <v>1466</v>
      </c>
      <c r="M101" s="63" t="s">
        <v>1443</v>
      </c>
      <c r="N101" s="56" t="s">
        <v>1442</v>
      </c>
      <c r="O101" s="60" t="s">
        <v>1550</v>
      </c>
      <c r="P101" s="147" t="s">
        <v>1444</v>
      </c>
      <c r="Q101" s="56" t="s">
        <v>887</v>
      </c>
      <c r="R101" s="61">
        <v>30317</v>
      </c>
      <c r="S101" s="61"/>
      <c r="T101" s="61">
        <v>43869</v>
      </c>
      <c r="U101" s="232">
        <v>43932</v>
      </c>
    </row>
    <row r="102" spans="1:21" x14ac:dyDescent="0.25">
      <c r="A102" s="96">
        <v>2020</v>
      </c>
      <c r="B102" s="96">
        <v>4</v>
      </c>
      <c r="C102" s="212" t="s">
        <v>972</v>
      </c>
      <c r="D102" s="99"/>
      <c r="E102" s="99"/>
      <c r="F102" s="48" t="s">
        <v>1542</v>
      </c>
      <c r="G102" s="48" t="s">
        <v>1543</v>
      </c>
      <c r="H102" s="48"/>
      <c r="I102" s="148" t="s">
        <v>811</v>
      </c>
      <c r="J102" s="66" t="s">
        <v>31</v>
      </c>
      <c r="K102" s="51" t="s">
        <v>796</v>
      </c>
      <c r="L102" s="59" t="s">
        <v>854</v>
      </c>
      <c r="M102" s="63" t="s">
        <v>1546</v>
      </c>
      <c r="N102" s="56" t="s">
        <v>1547</v>
      </c>
      <c r="O102" s="60" t="s">
        <v>1548</v>
      </c>
      <c r="P102" s="147" t="s">
        <v>1549</v>
      </c>
      <c r="Q102" s="56" t="s">
        <v>887</v>
      </c>
      <c r="R102" s="61">
        <v>30687</v>
      </c>
      <c r="S102" s="61"/>
      <c r="T102" s="172">
        <v>43935</v>
      </c>
      <c r="U102" s="139">
        <v>43945</v>
      </c>
    </row>
    <row r="103" spans="1:21" x14ac:dyDescent="0.25">
      <c r="A103" s="96">
        <v>2020</v>
      </c>
      <c r="B103" s="96">
        <v>5</v>
      </c>
      <c r="C103" s="212" t="s">
        <v>977</v>
      </c>
      <c r="D103" s="99"/>
      <c r="E103" s="99"/>
      <c r="F103" s="153" t="s">
        <v>1561</v>
      </c>
      <c r="G103" s="153" t="s">
        <v>1555</v>
      </c>
      <c r="H103" s="153"/>
      <c r="I103" s="148" t="s">
        <v>811</v>
      </c>
      <c r="J103" s="66" t="s">
        <v>31</v>
      </c>
      <c r="K103" s="51" t="s">
        <v>796</v>
      </c>
      <c r="L103" s="59" t="s">
        <v>1560</v>
      </c>
      <c r="M103" s="63" t="s">
        <v>1559</v>
      </c>
      <c r="N103" s="56" t="s">
        <v>1556</v>
      </c>
      <c r="O103" s="60" t="s">
        <v>1557</v>
      </c>
      <c r="P103" s="147" t="s">
        <v>1558</v>
      </c>
      <c r="Q103" s="56" t="s">
        <v>928</v>
      </c>
      <c r="R103" s="61">
        <v>32490</v>
      </c>
      <c r="S103" s="61"/>
      <c r="T103" s="172">
        <v>43945</v>
      </c>
      <c r="U103" s="139">
        <v>43959</v>
      </c>
    </row>
    <row r="104" spans="1:21" x14ac:dyDescent="0.25">
      <c r="A104" s="96">
        <v>2020</v>
      </c>
      <c r="B104" s="96">
        <v>5</v>
      </c>
      <c r="C104" s="212" t="s">
        <v>1007</v>
      </c>
      <c r="D104" s="99"/>
      <c r="E104" s="99"/>
      <c r="F104" s="148" t="s">
        <v>1566</v>
      </c>
      <c r="G104" s="148" t="s">
        <v>1562</v>
      </c>
      <c r="H104" s="148"/>
      <c r="I104" s="148" t="s">
        <v>811</v>
      </c>
      <c r="J104" s="66" t="s">
        <v>31</v>
      </c>
      <c r="K104" s="51" t="s">
        <v>796</v>
      </c>
      <c r="L104" s="59" t="s">
        <v>1560</v>
      </c>
      <c r="M104" s="63" t="s">
        <v>1565</v>
      </c>
      <c r="N104" s="56" t="s">
        <v>1564</v>
      </c>
      <c r="O104" s="60" t="s">
        <v>1563</v>
      </c>
      <c r="P104" s="147"/>
      <c r="Q104" s="56" t="s">
        <v>928</v>
      </c>
      <c r="R104" s="61">
        <v>35934</v>
      </c>
      <c r="S104" s="61"/>
      <c r="T104" s="172">
        <v>43963</v>
      </c>
      <c r="U104" s="139">
        <v>43964</v>
      </c>
    </row>
    <row r="105" spans="1:21" x14ac:dyDescent="0.25">
      <c r="A105" s="96">
        <v>2020</v>
      </c>
      <c r="B105" s="96">
        <v>5</v>
      </c>
      <c r="C105" s="212" t="s">
        <v>972</v>
      </c>
      <c r="D105" s="99"/>
      <c r="E105" s="99"/>
      <c r="F105" s="148" t="s">
        <v>1573</v>
      </c>
      <c r="G105" s="148" t="s">
        <v>1567</v>
      </c>
      <c r="H105" s="148"/>
      <c r="I105" s="148" t="s">
        <v>811</v>
      </c>
      <c r="J105" s="66" t="s">
        <v>31</v>
      </c>
      <c r="K105" s="51" t="s">
        <v>796</v>
      </c>
      <c r="L105" s="59" t="s">
        <v>1560</v>
      </c>
      <c r="M105" s="63" t="s">
        <v>1572</v>
      </c>
      <c r="N105" s="56" t="s">
        <v>1568</v>
      </c>
      <c r="O105" s="60" t="s">
        <v>1569</v>
      </c>
      <c r="P105" s="147" t="s">
        <v>1571</v>
      </c>
      <c r="Q105" s="56" t="s">
        <v>1570</v>
      </c>
      <c r="R105" s="61">
        <v>36682</v>
      </c>
      <c r="S105" s="61"/>
      <c r="T105" s="172">
        <v>43966</v>
      </c>
      <c r="U105" s="139">
        <v>43971</v>
      </c>
    </row>
    <row r="106" spans="1:21" ht="24.75" customHeight="1" x14ac:dyDescent="0.25">
      <c r="A106" s="96">
        <v>2020</v>
      </c>
      <c r="B106" s="96">
        <v>6</v>
      </c>
      <c r="C106" s="99" t="s">
        <v>980</v>
      </c>
      <c r="D106" s="99"/>
      <c r="E106" s="99"/>
      <c r="F106" s="47" t="s">
        <v>785</v>
      </c>
      <c r="G106" s="47" t="s">
        <v>900</v>
      </c>
      <c r="H106" s="47"/>
      <c r="I106" s="49" t="s">
        <v>777</v>
      </c>
      <c r="J106" s="52" t="s">
        <v>903</v>
      </c>
      <c r="K106" s="51" t="s">
        <v>796</v>
      </c>
      <c r="L106" s="52" t="s">
        <v>798</v>
      </c>
      <c r="M106" s="46" t="s">
        <v>804</v>
      </c>
      <c r="N106" s="49" t="s">
        <v>957</v>
      </c>
      <c r="O106" s="49">
        <v>321528972</v>
      </c>
      <c r="P106" s="55" t="s">
        <v>901</v>
      </c>
      <c r="Q106" s="46" t="s">
        <v>902</v>
      </c>
      <c r="R106" s="57">
        <v>34989</v>
      </c>
      <c r="S106" s="57"/>
      <c r="T106" s="57">
        <v>43575</v>
      </c>
      <c r="U106" s="139">
        <v>43994</v>
      </c>
    </row>
    <row r="107" spans="1:21" x14ac:dyDescent="0.25">
      <c r="A107" s="96">
        <v>2020</v>
      </c>
      <c r="B107" s="96">
        <v>6</v>
      </c>
      <c r="C107" s="99" t="s">
        <v>1007</v>
      </c>
      <c r="D107" s="99"/>
      <c r="E107" s="99"/>
      <c r="F107" s="47" t="s">
        <v>1477</v>
      </c>
      <c r="G107" s="47" t="s">
        <v>1478</v>
      </c>
      <c r="H107" s="47"/>
      <c r="I107" s="49" t="s">
        <v>777</v>
      </c>
      <c r="J107" s="50" t="s">
        <v>31</v>
      </c>
      <c r="K107" s="51" t="s">
        <v>796</v>
      </c>
      <c r="L107" s="52" t="s">
        <v>797</v>
      </c>
      <c r="M107" s="53" t="s">
        <v>1482</v>
      </c>
      <c r="N107" s="46" t="s">
        <v>1479</v>
      </c>
      <c r="O107" s="54" t="s">
        <v>1480</v>
      </c>
      <c r="P107" s="55" t="s">
        <v>1481</v>
      </c>
      <c r="Q107" s="46" t="s">
        <v>1436</v>
      </c>
      <c r="R107" s="57">
        <v>33704</v>
      </c>
      <c r="S107" s="57"/>
      <c r="T107" s="57">
        <v>43894</v>
      </c>
      <c r="U107" s="139">
        <v>44002</v>
      </c>
    </row>
    <row r="108" spans="1:21" x14ac:dyDescent="0.25">
      <c r="A108" s="96">
        <v>2020</v>
      </c>
      <c r="B108" s="96">
        <v>6</v>
      </c>
      <c r="C108" s="99" t="s">
        <v>1007</v>
      </c>
      <c r="D108" s="99"/>
      <c r="E108" s="99"/>
      <c r="F108" s="48" t="s">
        <v>1463</v>
      </c>
      <c r="G108" s="48" t="s">
        <v>1198</v>
      </c>
      <c r="H108" s="48"/>
      <c r="I108" s="145" t="s">
        <v>777</v>
      </c>
      <c r="J108" s="154" t="s">
        <v>31</v>
      </c>
      <c r="K108" s="51" t="s">
        <v>796</v>
      </c>
      <c r="L108" s="59" t="s">
        <v>614</v>
      </c>
      <c r="M108" s="63" t="s">
        <v>1199</v>
      </c>
      <c r="N108" s="56" t="s">
        <v>1460</v>
      </c>
      <c r="O108" s="60" t="s">
        <v>1201</v>
      </c>
      <c r="P108" s="147" t="s">
        <v>1461</v>
      </c>
      <c r="Q108" s="56" t="s">
        <v>928</v>
      </c>
      <c r="R108" s="61">
        <v>31879</v>
      </c>
      <c r="S108" s="61"/>
      <c r="T108" s="61">
        <v>43879</v>
      </c>
      <c r="U108" s="156">
        <v>44000</v>
      </c>
    </row>
    <row r="109" spans="1:21" x14ac:dyDescent="0.25">
      <c r="A109" s="96">
        <v>2020</v>
      </c>
      <c r="B109" s="96">
        <v>9</v>
      </c>
      <c r="C109" s="99" t="s">
        <v>977</v>
      </c>
      <c r="D109" s="99"/>
      <c r="E109" s="99"/>
      <c r="F109" s="48" t="s">
        <v>1401</v>
      </c>
      <c r="G109" s="48" t="s">
        <v>1388</v>
      </c>
      <c r="H109" s="48"/>
      <c r="I109" s="148" t="s">
        <v>811</v>
      </c>
      <c r="J109" s="66" t="s">
        <v>31</v>
      </c>
      <c r="K109" s="51" t="s">
        <v>796</v>
      </c>
      <c r="L109" s="59" t="s">
        <v>1581</v>
      </c>
      <c r="M109" s="63" t="s">
        <v>1393</v>
      </c>
      <c r="N109" s="56" t="s">
        <v>1389</v>
      </c>
      <c r="O109" s="60" t="s">
        <v>1390</v>
      </c>
      <c r="P109" s="147" t="s">
        <v>1391</v>
      </c>
      <c r="Q109" s="56" t="s">
        <v>887</v>
      </c>
      <c r="R109" s="61">
        <v>33657</v>
      </c>
      <c r="S109" s="61"/>
      <c r="T109" s="61">
        <v>43739</v>
      </c>
      <c r="U109" s="139">
        <v>44075</v>
      </c>
    </row>
    <row r="110" spans="1:21" ht="26.25" x14ac:dyDescent="0.25">
      <c r="A110" s="96">
        <v>2020</v>
      </c>
      <c r="B110" s="96">
        <v>9</v>
      </c>
      <c r="C110" s="99" t="s">
        <v>977</v>
      </c>
      <c r="D110" s="99"/>
      <c r="E110" s="99"/>
      <c r="F110" s="48" t="s">
        <v>865</v>
      </c>
      <c r="G110" s="48" t="s">
        <v>866</v>
      </c>
      <c r="H110" s="48"/>
      <c r="I110" s="145" t="s">
        <v>777</v>
      </c>
      <c r="J110" s="66"/>
      <c r="K110" s="51" t="s">
        <v>781</v>
      </c>
      <c r="L110" s="59" t="s">
        <v>867</v>
      </c>
      <c r="M110" s="63" t="s">
        <v>868</v>
      </c>
      <c r="N110" s="56" t="s">
        <v>1522</v>
      </c>
      <c r="O110" s="60" t="s">
        <v>1523</v>
      </c>
      <c r="P110" s="147" t="s">
        <v>1524</v>
      </c>
      <c r="Q110" s="56" t="s">
        <v>1187</v>
      </c>
      <c r="R110" s="61">
        <v>32672</v>
      </c>
      <c r="S110" s="61"/>
      <c r="T110" s="61">
        <v>41708</v>
      </c>
      <c r="U110" s="247" t="s">
        <v>1610</v>
      </c>
    </row>
    <row r="111" spans="1:21" x14ac:dyDescent="0.25">
      <c r="A111" s="96">
        <v>2020</v>
      </c>
      <c r="B111" s="96">
        <v>10</v>
      </c>
      <c r="C111" s="99" t="s">
        <v>977</v>
      </c>
      <c r="D111" s="99"/>
      <c r="E111" s="99"/>
      <c r="F111" s="56" t="s">
        <v>877</v>
      </c>
      <c r="G111" s="48" t="s">
        <v>872</v>
      </c>
      <c r="H111" s="48"/>
      <c r="I111" s="145" t="s">
        <v>777</v>
      </c>
      <c r="J111" s="59" t="s">
        <v>942</v>
      </c>
      <c r="K111" s="51" t="s">
        <v>796</v>
      </c>
      <c r="L111" s="59" t="s">
        <v>614</v>
      </c>
      <c r="M111" s="63" t="s">
        <v>882</v>
      </c>
      <c r="N111" s="56" t="s">
        <v>925</v>
      </c>
      <c r="O111" s="60" t="s">
        <v>926</v>
      </c>
      <c r="P111" s="147" t="s">
        <v>927</v>
      </c>
      <c r="Q111" s="56" t="s">
        <v>928</v>
      </c>
      <c r="R111" s="61">
        <v>31761</v>
      </c>
      <c r="S111" s="61"/>
      <c r="T111" s="147">
        <v>41708</v>
      </c>
      <c r="U111" s="139">
        <v>44105</v>
      </c>
    </row>
    <row r="112" spans="1:21" x14ac:dyDescent="0.25">
      <c r="A112" s="96">
        <v>2020</v>
      </c>
      <c r="B112" s="96">
        <v>10</v>
      </c>
      <c r="C112" s="99" t="s">
        <v>977</v>
      </c>
      <c r="D112" s="99"/>
      <c r="E112" s="99"/>
      <c r="F112" s="48" t="s">
        <v>1439</v>
      </c>
      <c r="G112" s="48" t="s">
        <v>871</v>
      </c>
      <c r="H112" s="48"/>
      <c r="I112" s="145" t="s">
        <v>777</v>
      </c>
      <c r="J112" s="52" t="s">
        <v>942</v>
      </c>
      <c r="K112" s="51" t="s">
        <v>796</v>
      </c>
      <c r="L112" s="59" t="s">
        <v>614</v>
      </c>
      <c r="M112" s="63" t="s">
        <v>881</v>
      </c>
      <c r="N112" s="56" t="s">
        <v>1533</v>
      </c>
      <c r="O112" s="60" t="s">
        <v>931</v>
      </c>
      <c r="P112" s="147" t="s">
        <v>1534</v>
      </c>
      <c r="Q112" s="56" t="s">
        <v>928</v>
      </c>
      <c r="R112" s="61">
        <v>32387</v>
      </c>
      <c r="S112" s="61"/>
      <c r="T112" s="61">
        <v>43865</v>
      </c>
      <c r="U112" s="139">
        <v>44105</v>
      </c>
    </row>
    <row r="113" spans="1:21" x14ac:dyDescent="0.25">
      <c r="A113" s="96">
        <v>2020</v>
      </c>
      <c r="B113" s="96">
        <v>10</v>
      </c>
      <c r="C113" s="99" t="s">
        <v>980</v>
      </c>
      <c r="D113" s="99"/>
      <c r="E113" s="99"/>
      <c r="F113" s="153" t="s">
        <v>1603</v>
      </c>
      <c r="G113" s="48" t="s">
        <v>1598</v>
      </c>
      <c r="H113" s="48"/>
      <c r="I113" s="148" t="s">
        <v>811</v>
      </c>
      <c r="J113" s="66" t="s">
        <v>31</v>
      </c>
      <c r="K113" s="51" t="s">
        <v>796</v>
      </c>
      <c r="L113" s="59" t="s">
        <v>1581</v>
      </c>
      <c r="M113" s="63" t="s">
        <v>1602</v>
      </c>
      <c r="N113" s="56" t="s">
        <v>1599</v>
      </c>
      <c r="O113" s="60" t="s">
        <v>1600</v>
      </c>
      <c r="P113" s="147" t="s">
        <v>1601</v>
      </c>
      <c r="Q113" s="56" t="s">
        <v>34</v>
      </c>
      <c r="R113" s="61">
        <v>37469</v>
      </c>
      <c r="S113" s="61"/>
      <c r="T113" s="61">
        <v>44075</v>
      </c>
      <c r="U113" s="139">
        <v>44113</v>
      </c>
    </row>
    <row r="114" spans="1:21" x14ac:dyDescent="0.25">
      <c r="A114" s="96">
        <v>2020</v>
      </c>
      <c r="B114" s="96">
        <v>12</v>
      </c>
      <c r="C114" s="99" t="s">
        <v>977</v>
      </c>
      <c r="D114" s="99"/>
      <c r="E114" s="99"/>
      <c r="F114" s="56" t="s">
        <v>837</v>
      </c>
      <c r="G114" s="48" t="s">
        <v>845</v>
      </c>
      <c r="H114" s="48"/>
      <c r="I114" s="148" t="s">
        <v>811</v>
      </c>
      <c r="J114" s="66" t="s">
        <v>31</v>
      </c>
      <c r="K114" s="51" t="s">
        <v>796</v>
      </c>
      <c r="L114" s="59" t="s">
        <v>1582</v>
      </c>
      <c r="M114" s="63" t="s">
        <v>857</v>
      </c>
      <c r="N114" s="56" t="s">
        <v>1531</v>
      </c>
      <c r="O114" s="60">
        <v>312062485</v>
      </c>
      <c r="P114" s="147" t="s">
        <v>949</v>
      </c>
      <c r="Q114" s="56" t="s">
        <v>921</v>
      </c>
      <c r="R114" s="61">
        <v>33201</v>
      </c>
      <c r="S114" s="61"/>
      <c r="T114" s="219">
        <v>43192</v>
      </c>
      <c r="U114" s="248">
        <v>44166</v>
      </c>
    </row>
    <row r="115" spans="1:21" x14ac:dyDescent="0.25">
      <c r="A115" s="96">
        <v>2020</v>
      </c>
      <c r="B115" s="96">
        <v>12</v>
      </c>
      <c r="C115" s="99" t="s">
        <v>977</v>
      </c>
      <c r="D115" s="99"/>
      <c r="E115" s="99"/>
      <c r="F115" s="48" t="s">
        <v>1621</v>
      </c>
      <c r="G115" s="48" t="s">
        <v>1611</v>
      </c>
      <c r="H115" s="48"/>
      <c r="I115" s="145" t="s">
        <v>777</v>
      </c>
      <c r="J115" s="59" t="s">
        <v>895</v>
      </c>
      <c r="K115" s="51" t="s">
        <v>796</v>
      </c>
      <c r="L115" s="59" t="s">
        <v>614</v>
      </c>
      <c r="M115" s="63" t="s">
        <v>1612</v>
      </c>
      <c r="N115" s="56" t="s">
        <v>1613</v>
      </c>
      <c r="O115" s="60" t="s">
        <v>1614</v>
      </c>
      <c r="P115" s="147" t="s">
        <v>1615</v>
      </c>
      <c r="Q115" s="46" t="s">
        <v>617</v>
      </c>
      <c r="R115" s="61">
        <v>34471</v>
      </c>
      <c r="S115" s="61"/>
      <c r="T115" s="61">
        <v>44105</v>
      </c>
      <c r="U115" s="248">
        <v>44166</v>
      </c>
    </row>
    <row r="116" spans="1:21" x14ac:dyDescent="0.25">
      <c r="A116" s="96">
        <v>2021</v>
      </c>
      <c r="B116" s="96">
        <v>1</v>
      </c>
      <c r="C116" s="99" t="s">
        <v>977</v>
      </c>
      <c r="D116" s="99"/>
      <c r="E116" s="99"/>
      <c r="F116" s="178" t="s">
        <v>1632</v>
      </c>
      <c r="G116" s="48" t="s">
        <v>1627</v>
      </c>
      <c r="H116" s="48"/>
      <c r="I116" s="148" t="s">
        <v>811</v>
      </c>
      <c r="J116" s="66"/>
      <c r="K116" s="51" t="s">
        <v>796</v>
      </c>
      <c r="L116" s="59" t="s">
        <v>1582</v>
      </c>
      <c r="M116" s="63" t="s">
        <v>1631</v>
      </c>
      <c r="N116" s="56" t="s">
        <v>1628</v>
      </c>
      <c r="O116" s="60" t="s">
        <v>1629</v>
      </c>
      <c r="P116" s="147" t="s">
        <v>1630</v>
      </c>
      <c r="Q116" s="56" t="s">
        <v>928</v>
      </c>
      <c r="R116" s="61">
        <v>35260</v>
      </c>
      <c r="S116" s="61"/>
      <c r="T116" s="61">
        <v>44162</v>
      </c>
      <c r="U116" s="156">
        <v>44202</v>
      </c>
    </row>
    <row r="117" spans="1:21" x14ac:dyDescent="0.25">
      <c r="A117" s="96">
        <v>2021</v>
      </c>
      <c r="B117" s="96">
        <v>1</v>
      </c>
      <c r="C117" s="99" t="s">
        <v>977</v>
      </c>
      <c r="D117" s="99"/>
      <c r="E117" s="99"/>
      <c r="F117" s="48" t="s">
        <v>1622</v>
      </c>
      <c r="G117" s="48" t="s">
        <v>1616</v>
      </c>
      <c r="H117" s="48"/>
      <c r="I117" s="145" t="s">
        <v>777</v>
      </c>
      <c r="J117" s="66" t="s">
        <v>31</v>
      </c>
      <c r="K117" s="51" t="s">
        <v>796</v>
      </c>
      <c r="L117" s="59" t="s">
        <v>614</v>
      </c>
      <c r="M117" s="63" t="s">
        <v>1617</v>
      </c>
      <c r="N117" s="56" t="s">
        <v>1618</v>
      </c>
      <c r="O117" s="60" t="s">
        <v>1619</v>
      </c>
      <c r="P117" s="147" t="s">
        <v>1620</v>
      </c>
      <c r="Q117" s="46" t="s">
        <v>617</v>
      </c>
      <c r="R117" s="61">
        <v>32422</v>
      </c>
      <c r="S117" s="61"/>
      <c r="T117" s="61">
        <v>44105</v>
      </c>
      <c r="U117" s="156">
        <v>44197</v>
      </c>
    </row>
    <row r="118" spans="1:21" x14ac:dyDescent="0.25">
      <c r="A118" s="96">
        <v>2021</v>
      </c>
      <c r="B118" s="96">
        <v>2</v>
      </c>
      <c r="C118" s="99" t="s">
        <v>972</v>
      </c>
      <c r="D118" s="99"/>
      <c r="E118" s="99"/>
      <c r="F118" s="249" t="s">
        <v>1646</v>
      </c>
      <c r="G118" s="48" t="s">
        <v>1641</v>
      </c>
      <c r="H118" s="48"/>
      <c r="I118" s="148" t="s">
        <v>811</v>
      </c>
      <c r="J118" s="66" t="s">
        <v>31</v>
      </c>
      <c r="K118" s="51" t="s">
        <v>796</v>
      </c>
      <c r="L118" s="59" t="s">
        <v>1582</v>
      </c>
      <c r="M118" s="63" t="s">
        <v>1659</v>
      </c>
      <c r="N118" s="56" t="s">
        <v>1643</v>
      </c>
      <c r="O118" s="60" t="s">
        <v>1644</v>
      </c>
      <c r="P118" s="147" t="s">
        <v>1645</v>
      </c>
      <c r="Q118" s="56" t="s">
        <v>928</v>
      </c>
      <c r="R118" s="61">
        <v>35023</v>
      </c>
      <c r="S118" s="61"/>
      <c r="T118" s="61">
        <v>44205</v>
      </c>
      <c r="U118" s="156">
        <v>44254</v>
      </c>
    </row>
    <row r="119" spans="1:21" x14ac:dyDescent="0.25">
      <c r="A119" s="96">
        <v>2021</v>
      </c>
      <c r="B119" s="96">
        <v>3</v>
      </c>
      <c r="C119" s="99" t="s">
        <v>977</v>
      </c>
      <c r="D119" s="99"/>
      <c r="E119" s="99"/>
      <c r="F119" s="47" t="s">
        <v>789</v>
      </c>
      <c r="G119" s="47" t="s">
        <v>795</v>
      </c>
      <c r="H119" s="47"/>
      <c r="I119" s="49" t="s">
        <v>777</v>
      </c>
      <c r="J119" s="50" t="s">
        <v>893</v>
      </c>
      <c r="K119" s="51" t="s">
        <v>796</v>
      </c>
      <c r="L119" s="52" t="s">
        <v>1469</v>
      </c>
      <c r="M119" s="46" t="s">
        <v>1652</v>
      </c>
      <c r="N119" s="46" t="s">
        <v>958</v>
      </c>
      <c r="O119" s="54" t="s">
        <v>891</v>
      </c>
      <c r="P119" s="55" t="s">
        <v>892</v>
      </c>
      <c r="Q119" s="46" t="s">
        <v>81</v>
      </c>
      <c r="R119" s="57">
        <v>33166</v>
      </c>
      <c r="S119" s="57"/>
      <c r="T119" s="57">
        <v>43578</v>
      </c>
      <c r="U119" s="156">
        <v>44260</v>
      </c>
    </row>
    <row r="120" spans="1:21" x14ac:dyDescent="0.25">
      <c r="A120" s="96">
        <v>2021</v>
      </c>
      <c r="B120" s="96">
        <v>3</v>
      </c>
      <c r="C120" s="99" t="s">
        <v>977</v>
      </c>
      <c r="D120" s="99"/>
      <c r="E120" s="99"/>
      <c r="F120" s="47" t="s">
        <v>779</v>
      </c>
      <c r="G120" s="47" t="s">
        <v>780</v>
      </c>
      <c r="H120" s="47"/>
      <c r="I120" s="49" t="s">
        <v>777</v>
      </c>
      <c r="J120" s="50"/>
      <c r="K120" s="51" t="s">
        <v>781</v>
      </c>
      <c r="L120" s="52" t="s">
        <v>923</v>
      </c>
      <c r="M120" s="46" t="s">
        <v>808</v>
      </c>
      <c r="N120" s="46" t="s">
        <v>957</v>
      </c>
      <c r="O120" s="54">
        <v>321367196</v>
      </c>
      <c r="P120" s="55" t="s">
        <v>1525</v>
      </c>
      <c r="Q120" s="46" t="s">
        <v>902</v>
      </c>
      <c r="R120" s="57">
        <v>31978</v>
      </c>
      <c r="S120" s="57"/>
      <c r="T120" s="57">
        <v>43567</v>
      </c>
      <c r="U120" s="156">
        <v>44256</v>
      </c>
    </row>
    <row r="121" spans="1:21" x14ac:dyDescent="0.25">
      <c r="A121" s="96">
        <v>2021</v>
      </c>
      <c r="B121" s="96">
        <v>3</v>
      </c>
      <c r="C121" s="99" t="s">
        <v>977</v>
      </c>
      <c r="D121" s="99"/>
      <c r="E121" s="99"/>
      <c r="F121" s="47" t="s">
        <v>783</v>
      </c>
      <c r="G121" s="47" t="s">
        <v>790</v>
      </c>
      <c r="H121" s="47"/>
      <c r="I121" s="47" t="s">
        <v>777</v>
      </c>
      <c r="J121" s="49" t="s">
        <v>31</v>
      </c>
      <c r="K121" s="51" t="s">
        <v>796</v>
      </c>
      <c r="L121" s="52" t="s">
        <v>1468</v>
      </c>
      <c r="M121" s="52" t="s">
        <v>802</v>
      </c>
      <c r="N121" s="46" t="s">
        <v>1082</v>
      </c>
      <c r="O121" s="49" t="s">
        <v>953</v>
      </c>
      <c r="P121" s="55">
        <v>41883</v>
      </c>
      <c r="Q121" s="55" t="s">
        <v>1097</v>
      </c>
      <c r="R121" s="250">
        <v>35225</v>
      </c>
      <c r="S121" s="250"/>
      <c r="T121" s="57">
        <v>43529</v>
      </c>
      <c r="U121" s="156">
        <v>44256</v>
      </c>
    </row>
    <row r="122" spans="1:21" x14ac:dyDescent="0.25">
      <c r="A122" s="96">
        <v>2021</v>
      </c>
      <c r="B122" s="96">
        <v>3</v>
      </c>
      <c r="C122" s="99" t="s">
        <v>977</v>
      </c>
      <c r="D122" s="99"/>
      <c r="E122" s="99"/>
      <c r="F122" s="47" t="s">
        <v>1676</v>
      </c>
      <c r="G122" s="47" t="s">
        <v>1670</v>
      </c>
      <c r="H122" s="47"/>
      <c r="I122" s="47" t="s">
        <v>811</v>
      </c>
      <c r="J122" s="49" t="s">
        <v>31</v>
      </c>
      <c r="K122" s="51" t="s">
        <v>796</v>
      </c>
      <c r="L122" s="52" t="s">
        <v>1582</v>
      </c>
      <c r="M122" s="52" t="s">
        <v>1671</v>
      </c>
      <c r="N122" s="46" t="s">
        <v>1672</v>
      </c>
      <c r="O122" s="49" t="s">
        <v>1673</v>
      </c>
      <c r="P122" s="55" t="s">
        <v>1674</v>
      </c>
      <c r="Q122" s="55" t="s">
        <v>1675</v>
      </c>
      <c r="R122" s="250">
        <v>36381</v>
      </c>
      <c r="S122" s="250"/>
      <c r="T122" s="57">
        <v>44257</v>
      </c>
      <c r="U122" s="156">
        <v>44257</v>
      </c>
    </row>
    <row r="123" spans="1:21" x14ac:dyDescent="0.25">
      <c r="A123" s="96">
        <v>2021</v>
      </c>
      <c r="B123" s="96">
        <v>3</v>
      </c>
      <c r="C123" s="99" t="s">
        <v>977</v>
      </c>
      <c r="D123" s="99"/>
      <c r="E123" s="99"/>
      <c r="F123" s="48" t="s">
        <v>1626</v>
      </c>
      <c r="G123" s="48" t="s">
        <v>1623</v>
      </c>
      <c r="H123" s="48"/>
      <c r="I123" s="148" t="s">
        <v>811</v>
      </c>
      <c r="J123" s="66"/>
      <c r="K123" s="51" t="s">
        <v>796</v>
      </c>
      <c r="L123" s="59" t="s">
        <v>1581</v>
      </c>
      <c r="M123" s="63" t="s">
        <v>1658</v>
      </c>
      <c r="N123" s="56" t="s">
        <v>1538</v>
      </c>
      <c r="O123" s="60" t="s">
        <v>1624</v>
      </c>
      <c r="P123" s="147" t="s">
        <v>1625</v>
      </c>
      <c r="Q123" s="56" t="s">
        <v>928</v>
      </c>
      <c r="R123" s="61">
        <v>36554</v>
      </c>
      <c r="S123" s="61"/>
      <c r="T123" s="61">
        <v>44114</v>
      </c>
      <c r="U123" s="156">
        <v>44267</v>
      </c>
    </row>
    <row r="124" spans="1:21" ht="15.75" customHeight="1" x14ac:dyDescent="0.25">
      <c r="A124" s="96">
        <v>2021</v>
      </c>
      <c r="B124" s="96">
        <v>3</v>
      </c>
      <c r="C124" s="99" t="s">
        <v>977</v>
      </c>
      <c r="D124" s="99"/>
      <c r="E124" s="99"/>
      <c r="F124" s="48" t="s">
        <v>865</v>
      </c>
      <c r="G124" s="48" t="s">
        <v>866</v>
      </c>
      <c r="H124" s="48"/>
      <c r="I124" s="145" t="s">
        <v>777</v>
      </c>
      <c r="J124" s="66"/>
      <c r="K124" s="51" t="s">
        <v>781</v>
      </c>
      <c r="L124" s="59" t="s">
        <v>867</v>
      </c>
      <c r="M124" s="63" t="s">
        <v>868</v>
      </c>
      <c r="N124" s="56" t="s">
        <v>1522</v>
      </c>
      <c r="O124" s="60" t="s">
        <v>1523</v>
      </c>
      <c r="P124" s="147" t="s">
        <v>1524</v>
      </c>
      <c r="Q124" s="56" t="s">
        <v>1187</v>
      </c>
      <c r="R124" s="61">
        <v>32672</v>
      </c>
      <c r="S124" s="61"/>
      <c r="T124" s="61">
        <v>41708</v>
      </c>
      <c r="U124" s="156">
        <v>44259</v>
      </c>
    </row>
    <row r="125" spans="1:21" x14ac:dyDescent="0.25">
      <c r="A125" s="96">
        <v>2021</v>
      </c>
      <c r="B125" s="96">
        <v>3</v>
      </c>
      <c r="C125" s="99" t="s">
        <v>980</v>
      </c>
      <c r="D125" s="99"/>
      <c r="E125" s="99"/>
      <c r="F125" s="56" t="s">
        <v>840</v>
      </c>
      <c r="G125" s="48" t="s">
        <v>847</v>
      </c>
      <c r="H125" s="48"/>
      <c r="I125" s="148" t="s">
        <v>811</v>
      </c>
      <c r="J125" s="66" t="s">
        <v>31</v>
      </c>
      <c r="K125" s="51" t="s">
        <v>796</v>
      </c>
      <c r="L125" s="59" t="s">
        <v>1585</v>
      </c>
      <c r="M125" s="63" t="s">
        <v>1661</v>
      </c>
      <c r="N125" s="56" t="s">
        <v>922</v>
      </c>
      <c r="O125" s="60">
        <v>311871796</v>
      </c>
      <c r="P125" s="147" t="s">
        <v>920</v>
      </c>
      <c r="Q125" s="56" t="s">
        <v>921</v>
      </c>
      <c r="R125" s="61">
        <v>31593</v>
      </c>
      <c r="S125" s="61"/>
      <c r="T125" s="61">
        <v>42675</v>
      </c>
      <c r="U125" s="156">
        <v>44266</v>
      </c>
    </row>
    <row r="126" spans="1:21" x14ac:dyDescent="0.25">
      <c r="A126" s="96">
        <v>2021</v>
      </c>
      <c r="B126" s="96">
        <v>3</v>
      </c>
      <c r="C126" s="99" t="s">
        <v>980</v>
      </c>
      <c r="D126" s="99"/>
      <c r="E126" s="99"/>
      <c r="F126" s="56" t="s">
        <v>1701</v>
      </c>
      <c r="G126" s="48" t="s">
        <v>1696</v>
      </c>
      <c r="H126" s="48"/>
      <c r="I126" s="148" t="s">
        <v>811</v>
      </c>
      <c r="J126" s="66"/>
      <c r="K126" s="51" t="s">
        <v>796</v>
      </c>
      <c r="L126" s="59" t="s">
        <v>1581</v>
      </c>
      <c r="M126" s="63" t="s">
        <v>1697</v>
      </c>
      <c r="N126" s="56" t="s">
        <v>1702</v>
      </c>
      <c r="O126" s="60" t="s">
        <v>1703</v>
      </c>
      <c r="P126" s="147">
        <v>40996</v>
      </c>
      <c r="Q126" s="56" t="s">
        <v>90</v>
      </c>
      <c r="R126" s="61">
        <v>35624</v>
      </c>
      <c r="S126" s="61"/>
      <c r="T126" s="61">
        <v>44260</v>
      </c>
      <c r="U126" s="156">
        <v>44267</v>
      </c>
    </row>
    <row r="127" spans="1:21" x14ac:dyDescent="0.25">
      <c r="A127" s="96">
        <v>2021</v>
      </c>
      <c r="B127" s="96">
        <v>3</v>
      </c>
      <c r="C127" s="99" t="s">
        <v>980</v>
      </c>
      <c r="D127" s="99"/>
      <c r="E127" s="99"/>
      <c r="F127" s="48" t="s">
        <v>1541</v>
      </c>
      <c r="G127" s="48" t="s">
        <v>1536</v>
      </c>
      <c r="H127" s="48"/>
      <c r="I127" s="148" t="s">
        <v>811</v>
      </c>
      <c r="J127" s="66" t="s">
        <v>31</v>
      </c>
      <c r="K127" s="51" t="s">
        <v>796</v>
      </c>
      <c r="L127" s="59" t="s">
        <v>1579</v>
      </c>
      <c r="M127" s="63" t="s">
        <v>1657</v>
      </c>
      <c r="N127" s="56" t="s">
        <v>1538</v>
      </c>
      <c r="O127" s="60" t="s">
        <v>1539</v>
      </c>
      <c r="P127" s="147" t="s">
        <v>1540</v>
      </c>
      <c r="Q127" s="56" t="s">
        <v>928</v>
      </c>
      <c r="R127" s="61">
        <v>35434</v>
      </c>
      <c r="S127" s="61"/>
      <c r="T127" s="61">
        <v>43917</v>
      </c>
      <c r="U127" s="156">
        <v>44273</v>
      </c>
    </row>
    <row r="128" spans="1:21" x14ac:dyDescent="0.25">
      <c r="A128" s="96">
        <v>2021</v>
      </c>
      <c r="B128" s="96">
        <v>3</v>
      </c>
      <c r="C128" s="99" t="s">
        <v>980</v>
      </c>
      <c r="D128" s="99"/>
      <c r="E128" s="99"/>
      <c r="F128" s="48" t="s">
        <v>1495</v>
      </c>
      <c r="G128" s="48" t="s">
        <v>1489</v>
      </c>
      <c r="H128" s="48"/>
      <c r="I128" s="148" t="s">
        <v>811</v>
      </c>
      <c r="J128" s="66" t="s">
        <v>895</v>
      </c>
      <c r="K128" s="51" t="s">
        <v>796</v>
      </c>
      <c r="L128" s="59" t="s">
        <v>1586</v>
      </c>
      <c r="M128" s="63" t="s">
        <v>1662</v>
      </c>
      <c r="N128" s="56" t="s">
        <v>1491</v>
      </c>
      <c r="O128" s="60" t="s">
        <v>1492</v>
      </c>
      <c r="P128" s="147" t="s">
        <v>1493</v>
      </c>
      <c r="Q128" s="56" t="s">
        <v>1494</v>
      </c>
      <c r="R128" s="61">
        <v>33604</v>
      </c>
      <c r="S128" s="61"/>
      <c r="T128" s="172">
        <v>43891</v>
      </c>
      <c r="U128" s="156">
        <v>44263</v>
      </c>
    </row>
    <row r="129" spans="1:21" x14ac:dyDescent="0.25">
      <c r="A129" s="96">
        <v>2021</v>
      </c>
      <c r="B129" s="96">
        <v>3</v>
      </c>
      <c r="C129" s="99" t="s">
        <v>980</v>
      </c>
      <c r="D129" s="99"/>
      <c r="E129" s="99"/>
      <c r="F129" s="48" t="s">
        <v>1689</v>
      </c>
      <c r="G129" s="48" t="s">
        <v>1687</v>
      </c>
      <c r="H129" s="47"/>
      <c r="I129" s="49" t="s">
        <v>777</v>
      </c>
      <c r="J129" s="50" t="s">
        <v>53</v>
      </c>
      <c r="K129" s="51" t="s">
        <v>796</v>
      </c>
      <c r="L129" s="52" t="s">
        <v>1468</v>
      </c>
      <c r="M129" s="46" t="s">
        <v>1688</v>
      </c>
      <c r="N129" s="46" t="s">
        <v>1692</v>
      </c>
      <c r="O129" s="54">
        <v>381979921</v>
      </c>
      <c r="P129" s="55">
        <v>43115</v>
      </c>
      <c r="Q129" s="46" t="s">
        <v>36</v>
      </c>
      <c r="R129" s="57">
        <v>32022</v>
      </c>
      <c r="S129" s="57"/>
      <c r="T129" s="57">
        <v>44256</v>
      </c>
      <c r="U129" s="156">
        <v>44265</v>
      </c>
    </row>
    <row r="130" spans="1:21" x14ac:dyDescent="0.25">
      <c r="A130" s="96">
        <v>2021</v>
      </c>
      <c r="B130" s="96">
        <v>3</v>
      </c>
      <c r="C130" s="99" t="s">
        <v>980</v>
      </c>
      <c r="D130" s="99"/>
      <c r="E130" s="99"/>
      <c r="F130" s="48" t="s">
        <v>1633</v>
      </c>
      <c r="G130" s="48" t="s">
        <v>1198</v>
      </c>
      <c r="H130" s="48"/>
      <c r="I130" s="145" t="s">
        <v>777</v>
      </c>
      <c r="J130" s="59" t="s">
        <v>31</v>
      </c>
      <c r="K130" s="51" t="s">
        <v>796</v>
      </c>
      <c r="L130" s="59" t="s">
        <v>614</v>
      </c>
      <c r="M130" s="63" t="s">
        <v>1665</v>
      </c>
      <c r="N130" s="56" t="s">
        <v>1460</v>
      </c>
      <c r="O130" s="60" t="s">
        <v>1201</v>
      </c>
      <c r="P130" s="147" t="s">
        <v>1461</v>
      </c>
      <c r="Q130" s="46" t="s">
        <v>928</v>
      </c>
      <c r="R130" s="61">
        <v>31879</v>
      </c>
      <c r="S130" s="61"/>
      <c r="T130" s="61">
        <v>44173</v>
      </c>
      <c r="U130" s="156">
        <v>44264</v>
      </c>
    </row>
    <row r="131" spans="1:21" x14ac:dyDescent="0.25">
      <c r="A131" s="96">
        <v>2021</v>
      </c>
      <c r="B131" s="96">
        <v>3</v>
      </c>
      <c r="C131" s="99" t="s">
        <v>1007</v>
      </c>
      <c r="D131" s="99"/>
      <c r="E131" s="99"/>
      <c r="F131" s="56" t="s">
        <v>839</v>
      </c>
      <c r="G131" s="48" t="s">
        <v>821</v>
      </c>
      <c r="H131" s="48"/>
      <c r="I131" s="148" t="s">
        <v>811</v>
      </c>
      <c r="J131" s="59" t="s">
        <v>948</v>
      </c>
      <c r="K131" s="51" t="s">
        <v>796</v>
      </c>
      <c r="L131" s="149" t="s">
        <v>1584</v>
      </c>
      <c r="M131" s="63" t="s">
        <v>1660</v>
      </c>
      <c r="N131" s="56" t="s">
        <v>913</v>
      </c>
      <c r="O131" s="60" t="s">
        <v>914</v>
      </c>
      <c r="P131" s="147" t="s">
        <v>915</v>
      </c>
      <c r="Q131" s="56" t="s">
        <v>916</v>
      </c>
      <c r="R131" s="61">
        <v>33906</v>
      </c>
      <c r="S131" s="61"/>
      <c r="T131" s="61">
        <v>43405</v>
      </c>
      <c r="U131" s="156">
        <v>44284</v>
      </c>
    </row>
    <row r="132" spans="1:21" x14ac:dyDescent="0.25">
      <c r="A132" s="96">
        <v>2021</v>
      </c>
      <c r="B132" s="96">
        <v>3</v>
      </c>
      <c r="C132" s="99" t="s">
        <v>972</v>
      </c>
      <c r="D132" s="99"/>
      <c r="E132" s="99"/>
      <c r="F132" s="56" t="s">
        <v>1737</v>
      </c>
      <c r="G132" s="48" t="s">
        <v>1733</v>
      </c>
      <c r="H132" s="48"/>
      <c r="I132" s="148" t="s">
        <v>811</v>
      </c>
      <c r="J132" s="59"/>
      <c r="K132" s="51" t="s">
        <v>796</v>
      </c>
      <c r="L132" s="149" t="s">
        <v>1584</v>
      </c>
      <c r="M132" s="63" t="s">
        <v>1734</v>
      </c>
      <c r="N132" s="56" t="s">
        <v>1735</v>
      </c>
      <c r="O132" s="60" t="s">
        <v>1736</v>
      </c>
      <c r="P132" s="147">
        <v>42559</v>
      </c>
      <c r="Q132" s="56" t="s">
        <v>921</v>
      </c>
      <c r="R132" s="61">
        <v>33717</v>
      </c>
      <c r="S132" s="61"/>
      <c r="T132" s="172">
        <v>44272</v>
      </c>
      <c r="U132" s="156">
        <v>44280</v>
      </c>
    </row>
    <row r="133" spans="1:21" x14ac:dyDescent="0.25">
      <c r="A133" s="96">
        <v>2021</v>
      </c>
      <c r="B133" s="96">
        <v>4</v>
      </c>
      <c r="C133" s="99" t="s">
        <v>977</v>
      </c>
      <c r="D133" s="99"/>
      <c r="E133" s="99"/>
      <c r="F133" s="176" t="s">
        <v>1727</v>
      </c>
      <c r="G133" s="48" t="s">
        <v>1728</v>
      </c>
      <c r="H133" s="48"/>
      <c r="I133" s="148" t="s">
        <v>811</v>
      </c>
      <c r="J133" s="66"/>
      <c r="K133" s="51" t="s">
        <v>796</v>
      </c>
      <c r="L133" s="59" t="s">
        <v>1581</v>
      </c>
      <c r="M133" s="63" t="s">
        <v>1729</v>
      </c>
      <c r="N133" s="56" t="s">
        <v>1730</v>
      </c>
      <c r="O133" s="60">
        <v>241187312</v>
      </c>
      <c r="P133" s="147" t="s">
        <v>1731</v>
      </c>
      <c r="Q133" s="56" t="s">
        <v>1732</v>
      </c>
      <c r="R133" s="61">
        <v>33534</v>
      </c>
      <c r="S133" s="61"/>
      <c r="T133" s="61">
        <v>44271</v>
      </c>
      <c r="U133" s="156">
        <v>44287</v>
      </c>
    </row>
    <row r="134" spans="1:21" x14ac:dyDescent="0.25">
      <c r="A134" s="96">
        <v>2021</v>
      </c>
      <c r="B134" s="96">
        <v>4</v>
      </c>
      <c r="C134" s="99" t="s">
        <v>977</v>
      </c>
      <c r="D134" s="99"/>
      <c r="E134" s="99"/>
      <c r="F134" s="46" t="s">
        <v>1690</v>
      </c>
      <c r="G134" s="46" t="s">
        <v>1682</v>
      </c>
      <c r="H134" s="46"/>
      <c r="I134" s="49" t="s">
        <v>777</v>
      </c>
      <c r="J134" s="50" t="s">
        <v>28</v>
      </c>
      <c r="K134" s="51" t="s">
        <v>796</v>
      </c>
      <c r="L134" s="52" t="s">
        <v>801</v>
      </c>
      <c r="M134" s="54" t="s">
        <v>1683</v>
      </c>
      <c r="N134" s="46" t="s">
        <v>1684</v>
      </c>
      <c r="O134" s="54" t="s">
        <v>1685</v>
      </c>
      <c r="P134" s="55" t="s">
        <v>1686</v>
      </c>
      <c r="Q134" s="46" t="s">
        <v>130</v>
      </c>
      <c r="R134" s="57">
        <v>33493</v>
      </c>
      <c r="S134" s="57"/>
      <c r="T134" s="57">
        <v>44257</v>
      </c>
      <c r="U134" s="156">
        <v>44287</v>
      </c>
    </row>
    <row r="135" spans="1:21" x14ac:dyDescent="0.25">
      <c r="A135" s="96">
        <v>2021</v>
      </c>
      <c r="B135" s="96">
        <v>4</v>
      </c>
      <c r="C135" s="99" t="s">
        <v>980</v>
      </c>
      <c r="D135" s="99"/>
      <c r="E135" s="99"/>
      <c r="F135" s="48" t="s">
        <v>1518</v>
      </c>
      <c r="G135" s="48" t="s">
        <v>1512</v>
      </c>
      <c r="H135" s="48"/>
      <c r="I135" s="148" t="s">
        <v>811</v>
      </c>
      <c r="J135" s="66" t="s">
        <v>31</v>
      </c>
      <c r="K135" s="51" t="s">
        <v>796</v>
      </c>
      <c r="L135" s="149" t="s">
        <v>1583</v>
      </c>
      <c r="M135" s="63" t="s">
        <v>1516</v>
      </c>
      <c r="N135" s="56" t="s">
        <v>1514</v>
      </c>
      <c r="O135" s="60" t="s">
        <v>1513</v>
      </c>
      <c r="P135" s="147" t="s">
        <v>1515</v>
      </c>
      <c r="Q135" s="56" t="s">
        <v>921</v>
      </c>
      <c r="R135" s="61">
        <v>36491</v>
      </c>
      <c r="S135" s="61"/>
      <c r="T135" s="172">
        <v>43907</v>
      </c>
      <c r="U135" s="156">
        <v>44292</v>
      </c>
    </row>
    <row r="136" spans="1:21" x14ac:dyDescent="0.25">
      <c r="A136" s="96">
        <v>2021</v>
      </c>
      <c r="B136" s="96">
        <v>4</v>
      </c>
      <c r="C136" s="99" t="s">
        <v>980</v>
      </c>
      <c r="D136" s="99"/>
      <c r="E136" s="99"/>
      <c r="F136" s="176" t="s">
        <v>1700</v>
      </c>
      <c r="G136" s="48" t="s">
        <v>1693</v>
      </c>
      <c r="H136" s="48"/>
      <c r="I136" s="148" t="s">
        <v>811</v>
      </c>
      <c r="J136" s="66"/>
      <c r="K136" s="51" t="s">
        <v>796</v>
      </c>
      <c r="L136" s="59" t="s">
        <v>1582</v>
      </c>
      <c r="M136" s="63" t="s">
        <v>1694</v>
      </c>
      <c r="N136" s="56" t="s">
        <v>1695</v>
      </c>
      <c r="O136" s="60" t="s">
        <v>1698</v>
      </c>
      <c r="P136" s="147" t="s">
        <v>1699</v>
      </c>
      <c r="Q136" s="56" t="s">
        <v>90</v>
      </c>
      <c r="R136" s="61">
        <v>30435</v>
      </c>
      <c r="S136" s="61"/>
      <c r="T136" s="61">
        <v>44258</v>
      </c>
      <c r="U136" s="156">
        <v>44292</v>
      </c>
    </row>
    <row r="137" spans="1:21" x14ac:dyDescent="0.25">
      <c r="A137" s="96">
        <v>2021</v>
      </c>
      <c r="B137" s="96">
        <v>4</v>
      </c>
      <c r="C137" s="99" t="s">
        <v>980</v>
      </c>
      <c r="D137" s="99"/>
      <c r="E137" s="99"/>
      <c r="F137" s="48" t="s">
        <v>1454</v>
      </c>
      <c r="G137" s="144" t="s">
        <v>1455</v>
      </c>
      <c r="H137" s="144"/>
      <c r="I137" s="145" t="s">
        <v>777</v>
      </c>
      <c r="J137" s="59" t="s">
        <v>53</v>
      </c>
      <c r="K137" s="51" t="s">
        <v>796</v>
      </c>
      <c r="L137" s="59" t="s">
        <v>614</v>
      </c>
      <c r="M137" s="63" t="s">
        <v>1664</v>
      </c>
      <c r="N137" s="56" t="s">
        <v>1456</v>
      </c>
      <c r="O137" s="60" t="s">
        <v>1457</v>
      </c>
      <c r="P137" s="147" t="s">
        <v>1458</v>
      </c>
      <c r="Q137" s="46" t="s">
        <v>928</v>
      </c>
      <c r="R137" s="61">
        <v>33911</v>
      </c>
      <c r="S137" s="61"/>
      <c r="T137" s="61">
        <v>43872</v>
      </c>
      <c r="U137" s="156">
        <v>44296</v>
      </c>
    </row>
    <row r="138" spans="1:21" x14ac:dyDescent="0.25">
      <c r="A138" s="96">
        <v>2021</v>
      </c>
      <c r="B138" s="96">
        <v>4</v>
      </c>
      <c r="C138" s="99" t="s">
        <v>972</v>
      </c>
      <c r="D138" s="99"/>
      <c r="E138" s="99"/>
      <c r="F138" s="176" t="s">
        <v>1715</v>
      </c>
      <c r="G138" s="48" t="s">
        <v>1709</v>
      </c>
      <c r="H138" s="48"/>
      <c r="I138" s="148" t="s">
        <v>811</v>
      </c>
      <c r="J138" s="66"/>
      <c r="K138" s="51" t="s">
        <v>796</v>
      </c>
      <c r="L138" s="59" t="s">
        <v>1713</v>
      </c>
      <c r="M138" s="63" t="s">
        <v>1712</v>
      </c>
      <c r="N138" s="56" t="s">
        <v>1710</v>
      </c>
      <c r="O138" s="60" t="s">
        <v>1711</v>
      </c>
      <c r="P138" s="147">
        <v>43977</v>
      </c>
      <c r="Q138" s="56" t="s">
        <v>928</v>
      </c>
      <c r="R138" s="61">
        <v>34822</v>
      </c>
      <c r="S138" s="61"/>
      <c r="T138" s="61">
        <v>44267</v>
      </c>
      <c r="U138" s="156">
        <v>44314</v>
      </c>
    </row>
    <row r="139" spans="1:21" x14ac:dyDescent="0.25">
      <c r="A139" s="96">
        <v>2021</v>
      </c>
      <c r="B139" s="96">
        <v>4</v>
      </c>
      <c r="C139" s="99" t="s">
        <v>972</v>
      </c>
      <c r="D139" s="99"/>
      <c r="E139" s="99"/>
      <c r="F139" s="176" t="s">
        <v>1776</v>
      </c>
      <c r="G139" s="48" t="s">
        <v>1777</v>
      </c>
      <c r="H139" s="48"/>
      <c r="I139" s="251" t="s">
        <v>777</v>
      </c>
      <c r="J139" s="176" t="s">
        <v>1778</v>
      </c>
      <c r="K139" s="51" t="s">
        <v>796</v>
      </c>
      <c r="L139" s="149" t="s">
        <v>614</v>
      </c>
      <c r="M139" s="170" t="s">
        <v>1779</v>
      </c>
      <c r="N139" s="48" t="s">
        <v>1780</v>
      </c>
      <c r="O139" s="171" t="s">
        <v>1781</v>
      </c>
      <c r="P139" s="245" t="s">
        <v>1782</v>
      </c>
      <c r="Q139" s="48" t="s">
        <v>928</v>
      </c>
      <c r="R139" s="172">
        <v>31468</v>
      </c>
      <c r="S139" s="172"/>
      <c r="T139" s="172">
        <v>43061</v>
      </c>
      <c r="U139" s="64">
        <v>44312</v>
      </c>
    </row>
    <row r="140" spans="1:21" x14ac:dyDescent="0.25">
      <c r="A140" s="96">
        <v>2021</v>
      </c>
      <c r="B140" s="96">
        <v>5</v>
      </c>
      <c r="C140" s="99" t="s">
        <v>977</v>
      </c>
      <c r="D140" s="99"/>
      <c r="E140" s="99"/>
      <c r="F140" s="176" t="s">
        <v>1787</v>
      </c>
      <c r="G140" s="48" t="s">
        <v>1783</v>
      </c>
      <c r="H140" s="48"/>
      <c r="I140" s="251" t="s">
        <v>811</v>
      </c>
      <c r="J140" s="176"/>
      <c r="K140" s="51" t="s">
        <v>796</v>
      </c>
      <c r="L140" s="149" t="s">
        <v>1713</v>
      </c>
      <c r="M140" s="170" t="s">
        <v>1785</v>
      </c>
      <c r="N140" s="48" t="s">
        <v>1786</v>
      </c>
      <c r="O140" s="171" t="s">
        <v>1784</v>
      </c>
      <c r="P140" s="245">
        <v>41217</v>
      </c>
      <c r="Q140" s="48" t="s">
        <v>90</v>
      </c>
      <c r="R140" s="172">
        <v>29231</v>
      </c>
      <c r="S140" s="172"/>
      <c r="T140" s="172">
        <v>44321</v>
      </c>
      <c r="U140" s="64">
        <v>44324</v>
      </c>
    </row>
    <row r="141" spans="1:21" x14ac:dyDescent="0.25">
      <c r="A141" s="96">
        <v>2021</v>
      </c>
      <c r="B141" s="96">
        <v>5</v>
      </c>
      <c r="C141" s="99" t="s">
        <v>1007</v>
      </c>
      <c r="D141" s="99"/>
      <c r="E141" s="99"/>
      <c r="F141" s="48" t="s">
        <v>1635</v>
      </c>
      <c r="G141" s="48" t="s">
        <v>1636</v>
      </c>
      <c r="H141" s="48"/>
      <c r="I141" s="168" t="s">
        <v>777</v>
      </c>
      <c r="J141" s="176" t="s">
        <v>1344</v>
      </c>
      <c r="K141" s="51" t="s">
        <v>796</v>
      </c>
      <c r="L141" s="149" t="s">
        <v>614</v>
      </c>
      <c r="M141" s="170" t="s">
        <v>1666</v>
      </c>
      <c r="N141" s="48" t="s">
        <v>1640</v>
      </c>
      <c r="O141" s="171" t="s">
        <v>1638</v>
      </c>
      <c r="P141" s="245" t="s">
        <v>1639</v>
      </c>
      <c r="Q141" s="46" t="s">
        <v>928</v>
      </c>
      <c r="R141" s="172">
        <v>30130</v>
      </c>
      <c r="S141" s="172"/>
      <c r="T141" s="172">
        <v>44197</v>
      </c>
      <c r="U141" s="64">
        <v>44329</v>
      </c>
    </row>
    <row r="142" spans="1:21" x14ac:dyDescent="0.25">
      <c r="A142" s="96">
        <v>2021</v>
      </c>
      <c r="B142" s="96">
        <v>5</v>
      </c>
      <c r="C142" s="99" t="s">
        <v>972</v>
      </c>
      <c r="D142" s="99"/>
      <c r="E142" s="99"/>
      <c r="F142" s="48" t="s">
        <v>1799</v>
      </c>
      <c r="G142" s="48" t="s">
        <v>1795</v>
      </c>
      <c r="H142" s="48"/>
      <c r="I142" s="148" t="s">
        <v>811</v>
      </c>
      <c r="J142" s="66"/>
      <c r="K142" s="51" t="s">
        <v>796</v>
      </c>
      <c r="L142" s="59" t="s">
        <v>1713</v>
      </c>
      <c r="M142" s="63" t="s">
        <v>1794</v>
      </c>
      <c r="N142" s="56" t="s">
        <v>1796</v>
      </c>
      <c r="O142" s="60" t="s">
        <v>1797</v>
      </c>
      <c r="P142" s="147">
        <v>43239</v>
      </c>
      <c r="Q142" s="56" t="s">
        <v>63</v>
      </c>
      <c r="R142" s="172">
        <v>37365</v>
      </c>
      <c r="S142" s="172"/>
      <c r="T142" s="61">
        <v>44327</v>
      </c>
      <c r="U142" s="64">
        <v>44344</v>
      </c>
    </row>
    <row r="143" spans="1:21" x14ac:dyDescent="0.25">
      <c r="A143" s="96">
        <v>2021</v>
      </c>
      <c r="B143" s="96">
        <v>6</v>
      </c>
      <c r="C143" s="99" t="s">
        <v>977</v>
      </c>
      <c r="D143" s="99"/>
      <c r="E143" s="99"/>
      <c r="F143" s="48" t="s">
        <v>1744</v>
      </c>
      <c r="G143" s="48" t="s">
        <v>1740</v>
      </c>
      <c r="H143" s="48"/>
      <c r="I143" s="148" t="s">
        <v>811</v>
      </c>
      <c r="J143" s="66"/>
      <c r="K143" s="51" t="s">
        <v>796</v>
      </c>
      <c r="L143" s="59" t="s">
        <v>1584</v>
      </c>
      <c r="M143" s="63" t="s">
        <v>1743</v>
      </c>
      <c r="N143" s="56" t="s">
        <v>1741</v>
      </c>
      <c r="O143" s="60" t="s">
        <v>1742</v>
      </c>
      <c r="P143" s="147">
        <v>39427</v>
      </c>
      <c r="Q143" s="56" t="s">
        <v>90</v>
      </c>
      <c r="R143" s="172">
        <v>32912</v>
      </c>
      <c r="S143" s="172"/>
      <c r="T143" s="61">
        <v>44280</v>
      </c>
      <c r="U143" s="64">
        <v>44348</v>
      </c>
    </row>
    <row r="144" spans="1:21" x14ac:dyDescent="0.25">
      <c r="A144" s="96">
        <v>2021</v>
      </c>
      <c r="B144" s="96">
        <v>6</v>
      </c>
      <c r="C144" s="99" t="s">
        <v>980</v>
      </c>
      <c r="D144" s="99"/>
      <c r="E144" s="99"/>
      <c r="F144" s="46" t="s">
        <v>1691</v>
      </c>
      <c r="G144" s="46" t="s">
        <v>1677</v>
      </c>
      <c r="H144" s="46"/>
      <c r="I144" s="49" t="s">
        <v>777</v>
      </c>
      <c r="J144" s="50" t="s">
        <v>31</v>
      </c>
      <c r="K144" s="51" t="s">
        <v>796</v>
      </c>
      <c r="L144" s="52" t="s">
        <v>801</v>
      </c>
      <c r="M144" s="54" t="s">
        <v>1678</v>
      </c>
      <c r="N144" s="46" t="s">
        <v>1679</v>
      </c>
      <c r="O144" s="54" t="s">
        <v>1680</v>
      </c>
      <c r="P144" s="55" t="s">
        <v>1681</v>
      </c>
      <c r="Q144" s="46" t="s">
        <v>887</v>
      </c>
      <c r="R144" s="172">
        <v>32401</v>
      </c>
      <c r="S144" s="252"/>
      <c r="T144" s="57">
        <v>44257</v>
      </c>
      <c r="U144" s="64">
        <v>44357</v>
      </c>
    </row>
    <row r="145" spans="1:21" x14ac:dyDescent="0.25">
      <c r="A145" s="96">
        <v>2021</v>
      </c>
      <c r="B145" s="96">
        <v>6</v>
      </c>
      <c r="C145" s="99" t="s">
        <v>972</v>
      </c>
      <c r="D145" s="99"/>
      <c r="E145" s="99"/>
      <c r="F145" s="48" t="s">
        <v>1427</v>
      </c>
      <c r="G145" s="48" t="s">
        <v>1428</v>
      </c>
      <c r="H145" s="48"/>
      <c r="I145" s="148" t="s">
        <v>811</v>
      </c>
      <c r="J145" s="66"/>
      <c r="K145" s="51" t="s">
        <v>796</v>
      </c>
      <c r="L145" s="149" t="s">
        <v>1580</v>
      </c>
      <c r="M145" s="63" t="s">
        <v>1669</v>
      </c>
      <c r="N145" s="56" t="s">
        <v>1429</v>
      </c>
      <c r="O145" s="60">
        <v>225343061</v>
      </c>
      <c r="P145" s="147" t="s">
        <v>1430</v>
      </c>
      <c r="Q145" s="56" t="s">
        <v>81</v>
      </c>
      <c r="R145" s="172">
        <v>32983</v>
      </c>
      <c r="S145" s="172"/>
      <c r="T145" s="61">
        <v>43800</v>
      </c>
      <c r="U145" s="253" t="s">
        <v>1832</v>
      </c>
    </row>
    <row r="146" spans="1:21" x14ac:dyDescent="0.25">
      <c r="A146" s="96">
        <v>2021</v>
      </c>
      <c r="B146" s="96">
        <v>6</v>
      </c>
      <c r="C146" s="99" t="s">
        <v>972</v>
      </c>
      <c r="D146" s="99"/>
      <c r="E146" s="99"/>
      <c r="F146" s="48" t="s">
        <v>1811</v>
      </c>
      <c r="G146" s="48" t="s">
        <v>1804</v>
      </c>
      <c r="H146" s="48"/>
      <c r="I146" s="148" t="s">
        <v>811</v>
      </c>
      <c r="J146" s="66"/>
      <c r="K146" s="51" t="s">
        <v>796</v>
      </c>
      <c r="L146" s="149" t="s">
        <v>1583</v>
      </c>
      <c r="M146" s="63" t="s">
        <v>1805</v>
      </c>
      <c r="N146" s="56" t="s">
        <v>1810</v>
      </c>
      <c r="O146" s="60" t="s">
        <v>1806</v>
      </c>
      <c r="P146" s="147" t="s">
        <v>1807</v>
      </c>
      <c r="Q146" s="56" t="s">
        <v>1808</v>
      </c>
      <c r="R146" s="172">
        <v>31266</v>
      </c>
      <c r="S146" s="172"/>
      <c r="T146" s="172" t="s">
        <v>1809</v>
      </c>
      <c r="U146" s="64">
        <v>44371</v>
      </c>
    </row>
    <row r="147" spans="1:21" x14ac:dyDescent="0.25">
      <c r="A147" s="96">
        <v>2021</v>
      </c>
      <c r="B147" s="96">
        <v>6</v>
      </c>
      <c r="C147" s="99" t="s">
        <v>972</v>
      </c>
      <c r="D147" s="99"/>
      <c r="E147" s="99"/>
      <c r="F147" s="48" t="s">
        <v>1419</v>
      </c>
      <c r="G147" s="48" t="s">
        <v>1420</v>
      </c>
      <c r="H147" s="47"/>
      <c r="I147" s="49" t="s">
        <v>777</v>
      </c>
      <c r="J147" s="66" t="s">
        <v>23</v>
      </c>
      <c r="K147" s="51" t="s">
        <v>781</v>
      </c>
      <c r="L147" s="149" t="s">
        <v>867</v>
      </c>
      <c r="M147" s="63" t="s">
        <v>1667</v>
      </c>
      <c r="N147" s="56" t="s">
        <v>1421</v>
      </c>
      <c r="O147" s="60" t="s">
        <v>1422</v>
      </c>
      <c r="P147" s="147" t="s">
        <v>1423</v>
      </c>
      <c r="Q147" s="56" t="s">
        <v>1424</v>
      </c>
      <c r="R147" s="172">
        <v>32078</v>
      </c>
      <c r="S147" s="172"/>
      <c r="T147" s="172">
        <v>43785</v>
      </c>
      <c r="U147" s="254">
        <v>44381</v>
      </c>
    </row>
    <row r="148" spans="1:21" x14ac:dyDescent="0.25">
      <c r="A148" s="96">
        <v>2021</v>
      </c>
      <c r="B148" s="96">
        <v>7</v>
      </c>
      <c r="C148" s="99" t="s">
        <v>977</v>
      </c>
      <c r="D148" s="99"/>
      <c r="E148" s="99"/>
      <c r="F148" s="48" t="s">
        <v>1722</v>
      </c>
      <c r="G148" s="48" t="s">
        <v>1721</v>
      </c>
      <c r="H148" s="48"/>
      <c r="I148" s="145" t="s">
        <v>777</v>
      </c>
      <c r="J148" s="59" t="s">
        <v>31</v>
      </c>
      <c r="K148" s="51" t="s">
        <v>796</v>
      </c>
      <c r="L148" s="59" t="s">
        <v>614</v>
      </c>
      <c r="M148" s="63" t="s">
        <v>1726</v>
      </c>
      <c r="N148" s="56" t="s">
        <v>1723</v>
      </c>
      <c r="O148" s="60" t="s">
        <v>1724</v>
      </c>
      <c r="P148" s="147" t="s">
        <v>1725</v>
      </c>
      <c r="Q148" s="46" t="s">
        <v>928</v>
      </c>
      <c r="R148" s="61">
        <v>32536</v>
      </c>
      <c r="S148" s="61"/>
      <c r="T148" s="61">
        <v>44264</v>
      </c>
      <c r="U148" s="64">
        <v>44380</v>
      </c>
    </row>
    <row r="149" spans="1:21" x14ac:dyDescent="0.25">
      <c r="A149" s="96">
        <v>2021</v>
      </c>
      <c r="B149" s="96">
        <v>7</v>
      </c>
      <c r="C149" s="99" t="s">
        <v>977</v>
      </c>
      <c r="D149" s="99"/>
      <c r="E149" s="99"/>
      <c r="F149" s="48" t="s">
        <v>1833</v>
      </c>
      <c r="G149" s="48" t="s">
        <v>1834</v>
      </c>
      <c r="H149" s="48"/>
      <c r="I149" s="145" t="s">
        <v>777</v>
      </c>
      <c r="J149" s="59" t="s">
        <v>31</v>
      </c>
      <c r="K149" s="51" t="s">
        <v>796</v>
      </c>
      <c r="L149" s="59" t="s">
        <v>614</v>
      </c>
      <c r="M149" s="63" t="s">
        <v>1835</v>
      </c>
      <c r="N149" s="56" t="s">
        <v>1836</v>
      </c>
      <c r="O149" s="60" t="s">
        <v>1837</v>
      </c>
      <c r="P149" s="147">
        <v>43865</v>
      </c>
      <c r="Q149" s="46" t="s">
        <v>617</v>
      </c>
      <c r="R149" s="61">
        <v>31215</v>
      </c>
      <c r="S149" s="61"/>
      <c r="T149" s="61">
        <v>44379</v>
      </c>
      <c r="U149" s="64">
        <v>44384</v>
      </c>
    </row>
    <row r="150" spans="1:21" x14ac:dyDescent="0.25">
      <c r="A150" s="96">
        <v>2021</v>
      </c>
      <c r="B150" s="96">
        <v>7</v>
      </c>
      <c r="C150" s="99" t="s">
        <v>1007</v>
      </c>
      <c r="D150" s="99"/>
      <c r="E150" s="99"/>
      <c r="F150" s="47" t="s">
        <v>814</v>
      </c>
      <c r="G150" s="47" t="s">
        <v>815</v>
      </c>
      <c r="H150" s="47"/>
      <c r="I150" s="49" t="s">
        <v>811</v>
      </c>
      <c r="J150" s="50" t="s">
        <v>824</v>
      </c>
      <c r="K150" s="51" t="s">
        <v>796</v>
      </c>
      <c r="L150" s="52" t="s">
        <v>1843</v>
      </c>
      <c r="M150" s="46" t="s">
        <v>819</v>
      </c>
      <c r="N150" s="46" t="s">
        <v>832</v>
      </c>
      <c r="O150" s="54" t="s">
        <v>888</v>
      </c>
      <c r="P150" s="57" t="s">
        <v>1528</v>
      </c>
      <c r="Q150" s="46" t="s">
        <v>834</v>
      </c>
      <c r="R150" s="68" t="s">
        <v>833</v>
      </c>
      <c r="S150" s="68"/>
      <c r="T150" s="57">
        <v>43606</v>
      </c>
      <c r="U150" s="64">
        <v>44398</v>
      </c>
    </row>
    <row r="151" spans="1:21" x14ac:dyDescent="0.25">
      <c r="A151" s="96">
        <v>2021</v>
      </c>
      <c r="B151" s="96">
        <v>7</v>
      </c>
      <c r="C151" s="99" t="s">
        <v>972</v>
      </c>
      <c r="D151" s="99"/>
      <c r="E151" s="99"/>
      <c r="F151" s="48" t="s">
        <v>878</v>
      </c>
      <c r="G151" s="48" t="s">
        <v>873</v>
      </c>
      <c r="H151" s="48"/>
      <c r="I151" s="145" t="s">
        <v>811</v>
      </c>
      <c r="J151" s="52" t="s">
        <v>939</v>
      </c>
      <c r="K151" s="51" t="s">
        <v>796</v>
      </c>
      <c r="L151" s="59" t="s">
        <v>924</v>
      </c>
      <c r="M151" s="63" t="s">
        <v>1668</v>
      </c>
      <c r="N151" s="56" t="s">
        <v>1532</v>
      </c>
      <c r="O151" s="60" t="s">
        <v>936</v>
      </c>
      <c r="P151" s="147" t="s">
        <v>937</v>
      </c>
      <c r="Q151" s="56" t="s">
        <v>938</v>
      </c>
      <c r="R151" s="61">
        <v>29964</v>
      </c>
      <c r="S151" s="61"/>
      <c r="T151" s="61">
        <v>42475</v>
      </c>
      <c r="U151" s="64">
        <v>44409</v>
      </c>
    </row>
    <row r="152" spans="1:21" x14ac:dyDescent="0.25">
      <c r="A152" s="96">
        <v>2021</v>
      </c>
      <c r="B152" s="96">
        <v>8</v>
      </c>
      <c r="C152" s="99" t="s">
        <v>980</v>
      </c>
      <c r="D152" s="99"/>
      <c r="E152" s="99"/>
      <c r="F152" s="48" t="s">
        <v>1829</v>
      </c>
      <c r="G152" s="48" t="s">
        <v>1822</v>
      </c>
      <c r="H152" s="48"/>
      <c r="I152" s="145" t="s">
        <v>811</v>
      </c>
      <c r="J152" s="52" t="s">
        <v>31</v>
      </c>
      <c r="K152" s="51" t="s">
        <v>796</v>
      </c>
      <c r="L152" s="59" t="s">
        <v>1580</v>
      </c>
      <c r="M152" s="63" t="s">
        <v>1823</v>
      </c>
      <c r="N152" s="56" t="s">
        <v>1824</v>
      </c>
      <c r="O152" s="60">
        <v>225552460</v>
      </c>
      <c r="P152" s="147">
        <v>41933</v>
      </c>
      <c r="Q152" s="56" t="s">
        <v>81</v>
      </c>
      <c r="R152" s="61">
        <v>33654</v>
      </c>
      <c r="S152" s="61"/>
      <c r="T152" s="61">
        <v>44370</v>
      </c>
      <c r="U152" s="64">
        <v>44414</v>
      </c>
    </row>
    <row r="153" spans="1:21" ht="24.75" customHeight="1" x14ac:dyDescent="0.25">
      <c r="A153" s="96">
        <v>2021</v>
      </c>
      <c r="B153" s="96">
        <v>8</v>
      </c>
      <c r="C153" s="99" t="s">
        <v>980</v>
      </c>
      <c r="D153" s="99"/>
      <c r="E153" s="99"/>
      <c r="F153" s="48" t="s">
        <v>1838</v>
      </c>
      <c r="G153" s="48" t="s">
        <v>1721</v>
      </c>
      <c r="H153" s="48"/>
      <c r="I153" s="145" t="s">
        <v>777</v>
      </c>
      <c r="J153" s="59" t="s">
        <v>31</v>
      </c>
      <c r="K153" s="51" t="s">
        <v>796</v>
      </c>
      <c r="L153" s="163" t="s">
        <v>1865</v>
      </c>
      <c r="M153" s="63" t="s">
        <v>1726</v>
      </c>
      <c r="N153" s="56" t="s">
        <v>1723</v>
      </c>
      <c r="O153" s="60" t="s">
        <v>1724</v>
      </c>
      <c r="P153" s="147" t="s">
        <v>1725</v>
      </c>
      <c r="Q153" s="46" t="s">
        <v>928</v>
      </c>
      <c r="R153" s="61">
        <v>32536</v>
      </c>
      <c r="S153" s="61"/>
      <c r="T153" s="61">
        <v>44387</v>
      </c>
      <c r="U153" s="64">
        <v>44415</v>
      </c>
    </row>
    <row r="154" spans="1:21" ht="23.25" customHeight="1" x14ac:dyDescent="0.25">
      <c r="A154" s="96">
        <v>2021</v>
      </c>
      <c r="B154" s="96">
        <v>8</v>
      </c>
      <c r="C154" s="99" t="s">
        <v>980</v>
      </c>
      <c r="D154" s="99"/>
      <c r="E154" s="99"/>
      <c r="F154" s="48" t="s">
        <v>1821</v>
      </c>
      <c r="G154" s="48" t="s">
        <v>1817</v>
      </c>
      <c r="H154" s="48"/>
      <c r="I154" s="145" t="s">
        <v>923</v>
      </c>
      <c r="J154" s="59"/>
      <c r="K154" s="51" t="s">
        <v>781</v>
      </c>
      <c r="L154" s="163" t="s">
        <v>782</v>
      </c>
      <c r="M154" s="63" t="s">
        <v>1818</v>
      </c>
      <c r="N154" s="56" t="s">
        <v>1819</v>
      </c>
      <c r="O154" s="60" t="s">
        <v>1820</v>
      </c>
      <c r="P154" s="147">
        <v>40777</v>
      </c>
      <c r="Q154" s="46" t="s">
        <v>1097</v>
      </c>
      <c r="R154" s="61">
        <v>30524</v>
      </c>
      <c r="S154" s="61"/>
      <c r="T154" s="61">
        <v>44369</v>
      </c>
      <c r="U154" s="64">
        <v>44417</v>
      </c>
    </row>
    <row r="155" spans="1:21" x14ac:dyDescent="0.25">
      <c r="A155" s="96">
        <v>2021</v>
      </c>
      <c r="B155" s="96">
        <v>8</v>
      </c>
      <c r="C155" s="99" t="s">
        <v>1007</v>
      </c>
      <c r="D155" s="99"/>
      <c r="E155" s="99"/>
      <c r="F155" s="48" t="s">
        <v>1868</v>
      </c>
      <c r="G155" s="48" t="s">
        <v>1867</v>
      </c>
      <c r="H155" s="48"/>
      <c r="I155" s="145" t="s">
        <v>777</v>
      </c>
      <c r="J155" s="59" t="s">
        <v>895</v>
      </c>
      <c r="K155" s="51" t="s">
        <v>796</v>
      </c>
      <c r="L155" s="163" t="s">
        <v>1865</v>
      </c>
      <c r="M155" s="63" t="s">
        <v>1869</v>
      </c>
      <c r="N155" s="56" t="s">
        <v>1870</v>
      </c>
      <c r="O155" s="60" t="s">
        <v>1871</v>
      </c>
      <c r="P155" s="147">
        <v>42362</v>
      </c>
      <c r="Q155" s="46" t="s">
        <v>928</v>
      </c>
      <c r="R155" s="61">
        <v>30612</v>
      </c>
      <c r="S155" s="61"/>
      <c r="T155" s="61">
        <v>44418</v>
      </c>
      <c r="U155" s="64">
        <v>44420</v>
      </c>
    </row>
    <row r="156" spans="1:21" x14ac:dyDescent="0.25">
      <c r="A156" s="96">
        <v>2021</v>
      </c>
      <c r="B156" s="96">
        <v>10</v>
      </c>
      <c r="C156" s="99" t="s">
        <v>977</v>
      </c>
      <c r="D156" s="99"/>
      <c r="E156" s="99"/>
      <c r="F156" s="48" t="s">
        <v>1881</v>
      </c>
      <c r="G156" s="48" t="s">
        <v>1882</v>
      </c>
      <c r="H156" s="48"/>
      <c r="I156" s="145" t="s">
        <v>777</v>
      </c>
      <c r="J156" s="59"/>
      <c r="K156" s="51" t="s">
        <v>781</v>
      </c>
      <c r="L156" s="163" t="s">
        <v>923</v>
      </c>
      <c r="M156" s="63" t="s">
        <v>1885</v>
      </c>
      <c r="N156" s="56" t="s">
        <v>1884</v>
      </c>
      <c r="O156" s="60">
        <v>86085000246</v>
      </c>
      <c r="P156" s="147">
        <v>43535</v>
      </c>
      <c r="Q156" s="46" t="s">
        <v>1883</v>
      </c>
      <c r="R156" s="61">
        <v>31309</v>
      </c>
      <c r="S156" s="61"/>
      <c r="T156" s="61">
        <v>44469</v>
      </c>
      <c r="U156" s="64">
        <v>44471</v>
      </c>
    </row>
    <row r="157" spans="1:21" ht="33" customHeight="1" x14ac:dyDescent="0.25">
      <c r="A157" s="96">
        <v>2021</v>
      </c>
      <c r="B157" s="96">
        <v>10</v>
      </c>
      <c r="C157" s="99" t="s">
        <v>977</v>
      </c>
      <c r="D157" s="99"/>
      <c r="E157" s="99"/>
      <c r="F157" s="48" t="s">
        <v>1879</v>
      </c>
      <c r="G157" s="48" t="s">
        <v>1874</v>
      </c>
      <c r="H157" s="48"/>
      <c r="I157" s="145" t="s">
        <v>777</v>
      </c>
      <c r="J157" s="149" t="s">
        <v>895</v>
      </c>
      <c r="K157" s="51" t="s">
        <v>796</v>
      </c>
      <c r="L157" s="163" t="s">
        <v>1865</v>
      </c>
      <c r="M157" s="63" t="s">
        <v>1875</v>
      </c>
      <c r="N157" s="56" t="s">
        <v>1876</v>
      </c>
      <c r="O157" s="60" t="s">
        <v>1877</v>
      </c>
      <c r="P157" s="147">
        <v>44211</v>
      </c>
      <c r="Q157" s="46" t="s">
        <v>1878</v>
      </c>
      <c r="R157" s="61">
        <v>30996</v>
      </c>
      <c r="S157" s="61"/>
      <c r="T157" s="61">
        <v>44421</v>
      </c>
      <c r="U157" s="64">
        <v>44474</v>
      </c>
    </row>
    <row r="158" spans="1:21" x14ac:dyDescent="0.25">
      <c r="A158" s="96">
        <v>2021</v>
      </c>
      <c r="B158" s="96">
        <v>10</v>
      </c>
      <c r="C158" s="99" t="s">
        <v>1007</v>
      </c>
      <c r="D158" s="99"/>
      <c r="E158" s="99"/>
      <c r="F158" s="48" t="s">
        <v>1852</v>
      </c>
      <c r="G158" s="48" t="s">
        <v>1846</v>
      </c>
      <c r="H158" s="48"/>
      <c r="I158" s="145" t="s">
        <v>811</v>
      </c>
      <c r="J158" s="52"/>
      <c r="K158" s="51" t="s">
        <v>796</v>
      </c>
      <c r="L158" s="59" t="s">
        <v>924</v>
      </c>
      <c r="M158" s="63" t="s">
        <v>1847</v>
      </c>
      <c r="N158" s="56" t="s">
        <v>1848</v>
      </c>
      <c r="O158" s="60" t="s">
        <v>1849</v>
      </c>
      <c r="P158" s="147">
        <v>43641</v>
      </c>
      <c r="Q158" s="56" t="s">
        <v>938</v>
      </c>
      <c r="R158" s="61" t="s">
        <v>1850</v>
      </c>
      <c r="S158" s="61"/>
      <c r="T158" s="61" t="s">
        <v>1851</v>
      </c>
      <c r="U158" s="64">
        <v>44489</v>
      </c>
    </row>
    <row r="159" spans="1:21" x14ac:dyDescent="0.25">
      <c r="A159" s="96">
        <v>2021</v>
      </c>
      <c r="B159" s="96">
        <v>10</v>
      </c>
      <c r="C159" s="99" t="s">
        <v>972</v>
      </c>
      <c r="D159" s="99"/>
      <c r="E159" s="99"/>
      <c r="F159" s="48" t="s">
        <v>1831</v>
      </c>
      <c r="G159" s="48" t="s">
        <v>1455</v>
      </c>
      <c r="H159" s="48"/>
      <c r="I159" s="145" t="s">
        <v>777</v>
      </c>
      <c r="J159" s="52" t="s">
        <v>53</v>
      </c>
      <c r="K159" s="51" t="s">
        <v>781</v>
      </c>
      <c r="L159" s="59" t="s">
        <v>614</v>
      </c>
      <c r="M159" s="63" t="s">
        <v>1459</v>
      </c>
      <c r="N159" s="56" t="s">
        <v>1456</v>
      </c>
      <c r="O159" s="60" t="s">
        <v>1457</v>
      </c>
      <c r="P159" s="147"/>
      <c r="Q159" s="56" t="s">
        <v>928</v>
      </c>
      <c r="R159" s="61">
        <v>33911</v>
      </c>
      <c r="S159" s="61"/>
      <c r="T159" s="61">
        <v>44369</v>
      </c>
      <c r="U159" s="64">
        <v>44496</v>
      </c>
    </row>
    <row r="160" spans="1:21" x14ac:dyDescent="0.25">
      <c r="A160" s="96">
        <v>2021</v>
      </c>
      <c r="B160" s="96">
        <v>10</v>
      </c>
      <c r="C160" s="99" t="s">
        <v>972</v>
      </c>
      <c r="D160" s="99"/>
      <c r="E160" s="99"/>
      <c r="F160" s="48" t="s">
        <v>1886</v>
      </c>
      <c r="G160" s="144" t="s">
        <v>664</v>
      </c>
      <c r="H160" s="144"/>
      <c r="I160" s="145" t="s">
        <v>777</v>
      </c>
      <c r="J160" s="149"/>
      <c r="K160" s="51" t="s">
        <v>796</v>
      </c>
      <c r="L160" s="163" t="s">
        <v>1865</v>
      </c>
      <c r="M160" s="63" t="s">
        <v>1889</v>
      </c>
      <c r="N160" s="56" t="s">
        <v>1887</v>
      </c>
      <c r="O160" s="60" t="s">
        <v>1888</v>
      </c>
      <c r="P160" s="147">
        <v>44315</v>
      </c>
      <c r="Q160" s="56" t="s">
        <v>1840</v>
      </c>
      <c r="R160" s="61">
        <v>30609</v>
      </c>
      <c r="S160" s="61"/>
      <c r="T160" s="61">
        <v>44481</v>
      </c>
      <c r="U160" s="64">
        <v>44491</v>
      </c>
    </row>
    <row r="161" spans="1:26" ht="25.5" x14ac:dyDescent="0.25">
      <c r="A161" s="96">
        <v>2021</v>
      </c>
      <c r="B161" s="96">
        <v>11</v>
      </c>
      <c r="C161" s="99" t="s">
        <v>977</v>
      </c>
      <c r="D161" s="99"/>
      <c r="E161" s="99"/>
      <c r="F161" s="48" t="s">
        <v>1609</v>
      </c>
      <c r="G161" s="144" t="s">
        <v>1604</v>
      </c>
      <c r="H161" s="144"/>
      <c r="I161" s="145" t="s">
        <v>777</v>
      </c>
      <c r="J161" s="66" t="s">
        <v>31</v>
      </c>
      <c r="K161" s="51" t="s">
        <v>796</v>
      </c>
      <c r="L161" s="163" t="s">
        <v>1864</v>
      </c>
      <c r="M161" s="63" t="s">
        <v>1605</v>
      </c>
      <c r="N161" s="56" t="s">
        <v>1606</v>
      </c>
      <c r="O161" s="60" t="s">
        <v>1607</v>
      </c>
      <c r="P161" s="147" t="s">
        <v>1608</v>
      </c>
      <c r="Q161" s="46" t="s">
        <v>617</v>
      </c>
      <c r="R161" s="61">
        <v>30510</v>
      </c>
      <c r="S161" s="61"/>
      <c r="T161" s="61">
        <v>44075</v>
      </c>
      <c r="U161" s="255" t="s">
        <v>1920</v>
      </c>
    </row>
    <row r="162" spans="1:26" x14ac:dyDescent="0.25">
      <c r="A162" s="96">
        <v>2022</v>
      </c>
      <c r="B162" s="96">
        <v>2</v>
      </c>
      <c r="C162" s="99" t="s">
        <v>977</v>
      </c>
      <c r="D162" s="99"/>
      <c r="E162" s="99"/>
      <c r="F162" s="48" t="s">
        <v>1767</v>
      </c>
      <c r="G162" s="48" t="s">
        <v>1768</v>
      </c>
      <c r="H162" s="48"/>
      <c r="I162" s="148" t="s">
        <v>811</v>
      </c>
      <c r="J162" s="66"/>
      <c r="K162" s="51" t="s">
        <v>796</v>
      </c>
      <c r="L162" s="59" t="s">
        <v>1745</v>
      </c>
      <c r="M162" s="63" t="s">
        <v>1769</v>
      </c>
      <c r="N162" s="56" t="s">
        <v>1770</v>
      </c>
      <c r="O162" s="60">
        <v>272538281</v>
      </c>
      <c r="P162" s="147">
        <v>38761</v>
      </c>
      <c r="Q162" s="56" t="s">
        <v>916</v>
      </c>
      <c r="R162" s="61">
        <v>35387</v>
      </c>
      <c r="S162" s="61"/>
      <c r="T162" s="61">
        <v>44306</v>
      </c>
      <c r="U162" s="256">
        <v>44593</v>
      </c>
    </row>
    <row r="163" spans="1:26" ht="51.75" x14ac:dyDescent="0.25">
      <c r="A163" s="96">
        <v>2022</v>
      </c>
      <c r="B163" s="96">
        <v>2</v>
      </c>
      <c r="C163" s="99" t="s">
        <v>980</v>
      </c>
      <c r="D163" s="99"/>
      <c r="E163" s="99"/>
      <c r="F163" s="47" t="s">
        <v>1438</v>
      </c>
      <c r="G163" s="47" t="s">
        <v>1433</v>
      </c>
      <c r="H163" s="47"/>
      <c r="I163" s="49" t="s">
        <v>811</v>
      </c>
      <c r="J163" s="165" t="s">
        <v>31</v>
      </c>
      <c r="K163" s="51" t="s">
        <v>796</v>
      </c>
      <c r="L163" s="52" t="s">
        <v>1844</v>
      </c>
      <c r="M163" s="53" t="s">
        <v>1654</v>
      </c>
      <c r="N163" s="46" t="s">
        <v>1434</v>
      </c>
      <c r="O163" s="54" t="s">
        <v>1435</v>
      </c>
      <c r="P163" s="57" t="s">
        <v>1527</v>
      </c>
      <c r="Q163" s="56" t="s">
        <v>928</v>
      </c>
      <c r="R163" s="57">
        <v>32443</v>
      </c>
      <c r="S163" s="57"/>
      <c r="T163" s="57">
        <v>43865</v>
      </c>
      <c r="U163" s="257" t="s">
        <v>1927</v>
      </c>
    </row>
    <row r="164" spans="1:26" x14ac:dyDescent="0.25">
      <c r="A164" s="96">
        <v>2022</v>
      </c>
      <c r="B164" s="96">
        <v>2</v>
      </c>
      <c r="C164" s="99" t="s">
        <v>972</v>
      </c>
      <c r="D164" s="99"/>
      <c r="E164" s="99"/>
      <c r="F164" s="47" t="s">
        <v>1853</v>
      </c>
      <c r="G164" s="47" t="s">
        <v>1854</v>
      </c>
      <c r="H164" s="47"/>
      <c r="I164" s="49" t="s">
        <v>811</v>
      </c>
      <c r="J164" s="50"/>
      <c r="K164" s="51" t="s">
        <v>796</v>
      </c>
      <c r="L164" s="52" t="s">
        <v>1843</v>
      </c>
      <c r="M164" s="46" t="s">
        <v>1858</v>
      </c>
      <c r="N164" s="46" t="s">
        <v>1855</v>
      </c>
      <c r="O164" s="54" t="s">
        <v>1856</v>
      </c>
      <c r="P164" s="57" t="s">
        <v>1857</v>
      </c>
      <c r="Q164" s="46" t="s">
        <v>834</v>
      </c>
      <c r="R164" s="68">
        <v>35247</v>
      </c>
      <c r="S164" s="68"/>
      <c r="T164" s="61">
        <v>44411</v>
      </c>
      <c r="U164" s="258">
        <v>44621</v>
      </c>
    </row>
    <row r="165" spans="1:26" ht="25.5" x14ac:dyDescent="0.25">
      <c r="A165" s="96">
        <v>2022</v>
      </c>
      <c r="B165" s="96">
        <v>3</v>
      </c>
      <c r="C165" s="99" t="s">
        <v>977</v>
      </c>
      <c r="D165" s="99"/>
      <c r="E165" s="99"/>
      <c r="F165" s="48" t="s">
        <v>1913</v>
      </c>
      <c r="G165" s="144" t="s">
        <v>1914</v>
      </c>
      <c r="H165" s="144"/>
      <c r="I165" s="145" t="s">
        <v>777</v>
      </c>
      <c r="J165" s="66" t="s">
        <v>43</v>
      </c>
      <c r="K165" s="51" t="s">
        <v>796</v>
      </c>
      <c r="L165" s="163" t="s">
        <v>1864</v>
      </c>
      <c r="M165" s="63" t="s">
        <v>1915</v>
      </c>
      <c r="N165" s="56" t="s">
        <v>1916</v>
      </c>
      <c r="O165" s="60" t="s">
        <v>1917</v>
      </c>
      <c r="P165" s="147">
        <v>44420</v>
      </c>
      <c r="Q165" s="46" t="s">
        <v>1918</v>
      </c>
      <c r="R165" s="61" t="s">
        <v>1919</v>
      </c>
      <c r="S165" s="61"/>
      <c r="T165" s="61">
        <v>44502</v>
      </c>
      <c r="U165" s="258">
        <v>44621</v>
      </c>
    </row>
    <row r="166" spans="1:26" x14ac:dyDescent="0.25">
      <c r="A166" s="96">
        <v>2022</v>
      </c>
      <c r="B166" s="96">
        <v>3</v>
      </c>
      <c r="C166" s="99" t="s">
        <v>972</v>
      </c>
      <c r="D166" s="99"/>
      <c r="E166" s="99"/>
      <c r="F166" s="48" t="s">
        <v>1812</v>
      </c>
      <c r="G166" s="48" t="s">
        <v>1814</v>
      </c>
      <c r="H166" s="48"/>
      <c r="I166" s="148" t="s">
        <v>811</v>
      </c>
      <c r="J166" s="66"/>
      <c r="K166" s="51" t="s">
        <v>796</v>
      </c>
      <c r="L166" s="59" t="s">
        <v>1713</v>
      </c>
      <c r="M166" s="63" t="s">
        <v>1800</v>
      </c>
      <c r="N166" s="56" t="s">
        <v>1801</v>
      </c>
      <c r="O166" s="60">
        <v>364222383</v>
      </c>
      <c r="P166" s="147">
        <v>43507</v>
      </c>
      <c r="Q166" s="56" t="s">
        <v>1802</v>
      </c>
      <c r="R166" s="61">
        <v>36923</v>
      </c>
      <c r="S166" s="61"/>
      <c r="T166" s="61">
        <v>44341</v>
      </c>
      <c r="U166" s="258">
        <v>44649</v>
      </c>
      <c r="V166" t="s">
        <v>773</v>
      </c>
      <c r="W166" t="s">
        <v>1803</v>
      </c>
      <c r="X166" t="s">
        <v>919</v>
      </c>
      <c r="Z166" t="s">
        <v>1798</v>
      </c>
    </row>
    <row r="167" spans="1:26" x14ac:dyDescent="0.25">
      <c r="A167" s="96">
        <v>2022</v>
      </c>
      <c r="B167" s="96">
        <v>4</v>
      </c>
      <c r="C167" s="99" t="s">
        <v>977</v>
      </c>
      <c r="D167" s="99"/>
      <c r="E167" s="99"/>
      <c r="F167" s="48" t="s">
        <v>1947</v>
      </c>
      <c r="G167" s="48" t="s">
        <v>1948</v>
      </c>
      <c r="H167" s="48"/>
      <c r="I167" s="148" t="s">
        <v>811</v>
      </c>
      <c r="J167" s="66" t="s">
        <v>31</v>
      </c>
      <c r="K167" s="51" t="s">
        <v>796</v>
      </c>
      <c r="L167" s="59" t="s">
        <v>1713</v>
      </c>
      <c r="M167" s="63" t="s">
        <v>1951</v>
      </c>
      <c r="N167" s="56" t="s">
        <v>1949</v>
      </c>
      <c r="O167" s="60" t="s">
        <v>1950</v>
      </c>
      <c r="P167" s="147">
        <v>44551</v>
      </c>
      <c r="Q167" s="56" t="s">
        <v>1840</v>
      </c>
      <c r="R167" s="61">
        <v>32921</v>
      </c>
      <c r="S167" s="61"/>
      <c r="T167" s="61">
        <v>44652</v>
      </c>
      <c r="U167" s="258">
        <v>44653</v>
      </c>
    </row>
    <row r="168" spans="1:26" x14ac:dyDescent="0.25">
      <c r="A168" s="96">
        <v>2022</v>
      </c>
      <c r="B168" s="96">
        <v>4</v>
      </c>
      <c r="C168" s="99" t="s">
        <v>980</v>
      </c>
      <c r="D168" s="99"/>
      <c r="E168" s="99"/>
      <c r="F168" s="48" t="s">
        <v>1928</v>
      </c>
      <c r="G168" s="48" t="s">
        <v>1929</v>
      </c>
      <c r="H168" s="47"/>
      <c r="I168" s="49" t="s">
        <v>811</v>
      </c>
      <c r="J168" s="165"/>
      <c r="K168" s="51" t="s">
        <v>796</v>
      </c>
      <c r="L168" s="52" t="s">
        <v>1844</v>
      </c>
      <c r="M168" s="53" t="s">
        <v>1930</v>
      </c>
      <c r="N168" s="46" t="s">
        <v>1931</v>
      </c>
      <c r="O168" s="54" t="s">
        <v>1932</v>
      </c>
      <c r="P168" s="57" t="s">
        <v>1934</v>
      </c>
      <c r="Q168" s="48" t="s">
        <v>1933</v>
      </c>
      <c r="R168" s="57">
        <v>36598</v>
      </c>
      <c r="S168" s="57"/>
      <c r="T168" s="57">
        <v>44603</v>
      </c>
      <c r="U168" s="258">
        <v>44661</v>
      </c>
    </row>
    <row r="169" spans="1:26" x14ac:dyDescent="0.25">
      <c r="A169" s="96">
        <v>2022</v>
      </c>
      <c r="B169" s="96">
        <v>4</v>
      </c>
      <c r="C169" s="99" t="s">
        <v>980</v>
      </c>
      <c r="D169" s="99"/>
      <c r="E169" s="99"/>
      <c r="F169" s="48" t="s">
        <v>1793</v>
      </c>
      <c r="G169" s="48" t="s">
        <v>1789</v>
      </c>
      <c r="H169" s="48"/>
      <c r="I169" s="168" t="s">
        <v>777</v>
      </c>
      <c r="J169" s="176" t="s">
        <v>1344</v>
      </c>
      <c r="K169" s="51" t="s">
        <v>796</v>
      </c>
      <c r="L169" s="169" t="s">
        <v>1866</v>
      </c>
      <c r="M169" s="170" t="s">
        <v>1788</v>
      </c>
      <c r="N169" s="48" t="s">
        <v>1790</v>
      </c>
      <c r="O169" s="171">
        <v>145220557</v>
      </c>
      <c r="P169" s="55">
        <v>40558</v>
      </c>
      <c r="Q169" s="46" t="s">
        <v>1792</v>
      </c>
      <c r="R169" s="172">
        <v>31203</v>
      </c>
      <c r="S169" s="172"/>
      <c r="T169" s="172">
        <v>44327</v>
      </c>
      <c r="U169" s="259">
        <v>44660</v>
      </c>
    </row>
    <row r="170" spans="1:26" x14ac:dyDescent="0.25">
      <c r="A170" s="96">
        <v>2022</v>
      </c>
      <c r="B170" s="96">
        <v>4</v>
      </c>
      <c r="C170" s="99" t="s">
        <v>980</v>
      </c>
      <c r="D170" s="99"/>
      <c r="E170" s="99"/>
      <c r="F170" s="47" t="s">
        <v>1952</v>
      </c>
      <c r="G170" s="47" t="s">
        <v>1953</v>
      </c>
      <c r="H170" s="47"/>
      <c r="I170" s="49" t="s">
        <v>777</v>
      </c>
      <c r="J170" s="52"/>
      <c r="K170" s="51" t="s">
        <v>796</v>
      </c>
      <c r="L170" s="52" t="s">
        <v>798</v>
      </c>
      <c r="M170" s="53" t="s">
        <v>1954</v>
      </c>
      <c r="N170" s="49" t="s">
        <v>1957</v>
      </c>
      <c r="O170" s="54">
        <v>385548550</v>
      </c>
      <c r="P170" s="55" t="s">
        <v>1955</v>
      </c>
      <c r="Q170" s="56" t="s">
        <v>1956</v>
      </c>
      <c r="R170" s="57">
        <v>33664</v>
      </c>
      <c r="S170" s="57"/>
      <c r="T170" s="57">
        <v>44656</v>
      </c>
      <c r="U170" s="219">
        <v>44658</v>
      </c>
    </row>
    <row r="171" spans="1:26" x14ac:dyDescent="0.25">
      <c r="A171" s="96">
        <v>2022</v>
      </c>
      <c r="B171" s="96">
        <v>4</v>
      </c>
      <c r="C171" s="99" t="s">
        <v>1007</v>
      </c>
      <c r="D171" s="99"/>
      <c r="E171" s="99"/>
      <c r="F171" s="46" t="s">
        <v>1355</v>
      </c>
      <c r="G171" s="46" t="s">
        <v>1349</v>
      </c>
      <c r="H171" s="46"/>
      <c r="I171" s="49" t="s">
        <v>777</v>
      </c>
      <c r="J171" s="50" t="s">
        <v>1344</v>
      </c>
      <c r="K171" s="51" t="s">
        <v>796</v>
      </c>
      <c r="L171" s="52" t="s">
        <v>801</v>
      </c>
      <c r="M171" s="63" t="s">
        <v>1650</v>
      </c>
      <c r="N171" s="56" t="s">
        <v>1842</v>
      </c>
      <c r="O171" s="60" t="s">
        <v>1841</v>
      </c>
      <c r="P171" s="55">
        <v>43665</v>
      </c>
      <c r="Q171" s="56" t="s">
        <v>928</v>
      </c>
      <c r="R171" s="61">
        <v>30337</v>
      </c>
      <c r="S171" s="167"/>
      <c r="T171" s="57">
        <v>43709</v>
      </c>
      <c r="U171" s="219">
        <v>44667</v>
      </c>
    </row>
    <row r="172" spans="1:26" x14ac:dyDescent="0.25">
      <c r="A172" s="96">
        <v>2022</v>
      </c>
      <c r="B172" s="96">
        <v>4</v>
      </c>
      <c r="C172" s="99" t="s">
        <v>1007</v>
      </c>
      <c r="D172" s="99"/>
      <c r="E172" s="99"/>
      <c r="F172" s="47" t="s">
        <v>1588</v>
      </c>
      <c r="G172" s="47" t="s">
        <v>1587</v>
      </c>
      <c r="H172" s="47"/>
      <c r="I172" s="49" t="s">
        <v>777</v>
      </c>
      <c r="J172" s="52"/>
      <c r="K172" s="51" t="s">
        <v>796</v>
      </c>
      <c r="L172" s="52" t="s">
        <v>798</v>
      </c>
      <c r="M172" s="53" t="s">
        <v>1648</v>
      </c>
      <c r="N172" s="49" t="s">
        <v>1589</v>
      </c>
      <c r="O172" s="54" t="s">
        <v>1591</v>
      </c>
      <c r="P172" s="55" t="s">
        <v>1590</v>
      </c>
      <c r="Q172" s="56" t="s">
        <v>928</v>
      </c>
      <c r="R172" s="57">
        <v>31633</v>
      </c>
      <c r="S172" s="57"/>
      <c r="T172" s="57">
        <v>43992</v>
      </c>
      <c r="U172" s="219">
        <v>44666</v>
      </c>
    </row>
    <row r="173" spans="1:26" x14ac:dyDescent="0.25">
      <c r="A173" s="96">
        <v>2022</v>
      </c>
      <c r="B173" s="96">
        <v>4</v>
      </c>
      <c r="C173" s="99" t="s">
        <v>972</v>
      </c>
      <c r="D173" s="99"/>
      <c r="E173" s="99"/>
      <c r="F173" s="47" t="s">
        <v>1964</v>
      </c>
      <c r="G173" s="47" t="s">
        <v>1963</v>
      </c>
      <c r="H173" s="47"/>
      <c r="I173" s="49" t="s">
        <v>811</v>
      </c>
      <c r="J173" s="66" t="s">
        <v>31</v>
      </c>
      <c r="K173" s="51" t="s">
        <v>796</v>
      </c>
      <c r="L173" s="52" t="s">
        <v>1844</v>
      </c>
      <c r="M173" s="53" t="s">
        <v>1965</v>
      </c>
      <c r="N173" s="46" t="s">
        <v>1966</v>
      </c>
      <c r="O173" s="53" t="s">
        <v>1967</v>
      </c>
      <c r="P173" s="55">
        <v>44502</v>
      </c>
      <c r="Q173" s="56" t="s">
        <v>1840</v>
      </c>
      <c r="R173" s="57">
        <v>35309</v>
      </c>
      <c r="S173" s="68" t="s">
        <v>964</v>
      </c>
      <c r="T173" s="57">
        <v>44660</v>
      </c>
      <c r="U173" s="219">
        <v>44672</v>
      </c>
    </row>
    <row r="174" spans="1:26" x14ac:dyDescent="0.25">
      <c r="A174" s="96">
        <v>2022</v>
      </c>
      <c r="B174" s="96">
        <v>5</v>
      </c>
      <c r="C174" s="99" t="s">
        <v>977</v>
      </c>
      <c r="D174" s="99"/>
      <c r="E174" s="99"/>
      <c r="F174" s="47" t="s">
        <v>1720</v>
      </c>
      <c r="G174" s="46" t="s">
        <v>1716</v>
      </c>
      <c r="H174" s="46"/>
      <c r="I174" s="49" t="s">
        <v>777</v>
      </c>
      <c r="J174" s="50" t="s">
        <v>1344</v>
      </c>
      <c r="K174" s="51" t="s">
        <v>796</v>
      </c>
      <c r="L174" s="52" t="s">
        <v>1813</v>
      </c>
      <c r="M174" s="53" t="s">
        <v>1719</v>
      </c>
      <c r="N174" s="46" t="s">
        <v>1717</v>
      </c>
      <c r="O174" s="54" t="s">
        <v>1718</v>
      </c>
      <c r="P174" s="55">
        <v>42565</v>
      </c>
      <c r="Q174" s="56" t="s">
        <v>928</v>
      </c>
      <c r="R174" s="57">
        <v>34851</v>
      </c>
      <c r="S174" s="57" t="s">
        <v>964</v>
      </c>
      <c r="T174" s="57">
        <v>44267</v>
      </c>
      <c r="U174" s="219">
        <v>44682</v>
      </c>
    </row>
    <row r="175" spans="1:26" x14ac:dyDescent="0.25">
      <c r="A175" s="96">
        <v>2022</v>
      </c>
      <c r="B175" s="96">
        <v>5</v>
      </c>
      <c r="C175" s="99" t="s">
        <v>977</v>
      </c>
      <c r="D175" s="99"/>
      <c r="E175" s="99"/>
      <c r="F175" s="47" t="s">
        <v>1983</v>
      </c>
      <c r="G175" s="47" t="s">
        <v>1978</v>
      </c>
      <c r="H175" s="47"/>
      <c r="I175" s="49" t="s">
        <v>811</v>
      </c>
      <c r="J175" s="66" t="s">
        <v>31</v>
      </c>
      <c r="K175" s="51" t="s">
        <v>796</v>
      </c>
      <c r="L175" s="52" t="s">
        <v>1844</v>
      </c>
      <c r="M175" s="53" t="s">
        <v>1980</v>
      </c>
      <c r="N175" s="46" t="s">
        <v>1979</v>
      </c>
      <c r="O175" s="53" t="s">
        <v>1981</v>
      </c>
      <c r="P175" s="55">
        <v>44269</v>
      </c>
      <c r="Q175" s="56" t="s">
        <v>85</v>
      </c>
      <c r="R175" s="57" t="s">
        <v>1982</v>
      </c>
      <c r="S175" s="57" t="s">
        <v>964</v>
      </c>
      <c r="T175" s="58">
        <v>44673</v>
      </c>
      <c r="U175" s="219">
        <v>44682</v>
      </c>
    </row>
    <row r="176" spans="1:26" x14ac:dyDescent="0.25">
      <c r="A176" s="96">
        <v>2022</v>
      </c>
      <c r="B176" s="96">
        <v>5</v>
      </c>
      <c r="C176" s="99" t="s">
        <v>977</v>
      </c>
      <c r="D176" s="99"/>
      <c r="E176" s="99"/>
      <c r="F176" s="48" t="s">
        <v>1830</v>
      </c>
      <c r="G176" s="48" t="s">
        <v>1825</v>
      </c>
      <c r="H176" s="48"/>
      <c r="I176" s="148" t="s">
        <v>811</v>
      </c>
      <c r="J176" s="66" t="s">
        <v>31</v>
      </c>
      <c r="K176" s="51" t="s">
        <v>796</v>
      </c>
      <c r="L176" s="149" t="s">
        <v>1583</v>
      </c>
      <c r="M176" s="63" t="s">
        <v>1828</v>
      </c>
      <c r="N176" s="56" t="s">
        <v>1826</v>
      </c>
      <c r="O176" s="63" t="s">
        <v>1827</v>
      </c>
      <c r="P176" s="55">
        <v>42443</v>
      </c>
      <c r="Q176" s="56" t="s">
        <v>928</v>
      </c>
      <c r="R176" s="61">
        <v>37145</v>
      </c>
      <c r="S176" s="68" t="s">
        <v>964</v>
      </c>
      <c r="T176" s="64">
        <v>44373</v>
      </c>
      <c r="U176" s="219">
        <v>44692</v>
      </c>
    </row>
    <row r="177" spans="1:28" x14ac:dyDescent="0.25">
      <c r="A177" s="96">
        <v>2022</v>
      </c>
      <c r="B177" s="96">
        <v>5</v>
      </c>
      <c r="C177" s="99" t="s">
        <v>972</v>
      </c>
      <c r="D177" s="99"/>
      <c r="E177" s="99"/>
      <c r="F177" s="48" t="s">
        <v>1998</v>
      </c>
      <c r="G177" s="48" t="s">
        <v>1999</v>
      </c>
      <c r="H177" s="48"/>
      <c r="I177" s="148" t="s">
        <v>811</v>
      </c>
      <c r="J177" s="66" t="s">
        <v>31</v>
      </c>
      <c r="K177" s="51" t="s">
        <v>796</v>
      </c>
      <c r="L177" s="149" t="s">
        <v>1583</v>
      </c>
      <c r="M177" s="63" t="s">
        <v>2000</v>
      </c>
      <c r="N177" s="56" t="s">
        <v>2001</v>
      </c>
      <c r="O177" s="63" t="s">
        <v>2002</v>
      </c>
      <c r="P177" s="55">
        <v>42640</v>
      </c>
      <c r="Q177" s="56" t="s">
        <v>1840</v>
      </c>
      <c r="R177" s="61">
        <v>32321</v>
      </c>
      <c r="S177" s="68" t="s">
        <v>964</v>
      </c>
      <c r="T177" s="156">
        <v>44700</v>
      </c>
      <c r="U177" s="219">
        <v>44708</v>
      </c>
    </row>
    <row r="178" spans="1:28" x14ac:dyDescent="0.25">
      <c r="A178" s="96">
        <v>2022</v>
      </c>
      <c r="B178" s="96">
        <v>6</v>
      </c>
      <c r="C178" s="99" t="s">
        <v>980</v>
      </c>
      <c r="D178" s="99"/>
      <c r="E178" s="99"/>
      <c r="F178" s="48" t="s">
        <v>2008</v>
      </c>
      <c r="G178" s="48" t="s">
        <v>2009</v>
      </c>
      <c r="H178" s="48"/>
      <c r="I178" s="148" t="s">
        <v>811</v>
      </c>
      <c r="J178" s="66"/>
      <c r="K178" s="51" t="s">
        <v>796</v>
      </c>
      <c r="L178" s="149" t="s">
        <v>1583</v>
      </c>
      <c r="M178" s="63" t="s">
        <v>2010</v>
      </c>
      <c r="N178" s="48" t="s">
        <v>2011</v>
      </c>
      <c r="O178" s="170" t="s">
        <v>2012</v>
      </c>
      <c r="P178" s="55">
        <v>44440</v>
      </c>
      <c r="Q178" s="56" t="s">
        <v>1840</v>
      </c>
      <c r="R178" s="61">
        <v>33198</v>
      </c>
      <c r="S178" s="68" t="s">
        <v>964</v>
      </c>
      <c r="T178" s="156">
        <v>44713</v>
      </c>
      <c r="U178" s="219">
        <v>44722</v>
      </c>
    </row>
    <row r="179" spans="1:28" x14ac:dyDescent="0.25">
      <c r="A179" s="96">
        <v>2022</v>
      </c>
      <c r="B179" s="96">
        <v>6</v>
      </c>
      <c r="C179" s="99" t="s">
        <v>1007</v>
      </c>
      <c r="D179" s="99"/>
      <c r="E179" s="99"/>
      <c r="F179" s="47" t="s">
        <v>1973</v>
      </c>
      <c r="G179" s="47" t="s">
        <v>1974</v>
      </c>
      <c r="H179" s="47"/>
      <c r="I179" s="49" t="s">
        <v>777</v>
      </c>
      <c r="J179" s="50"/>
      <c r="K179" s="51" t="s">
        <v>796</v>
      </c>
      <c r="L179" s="52" t="s">
        <v>801</v>
      </c>
      <c r="M179" s="53" t="s">
        <v>1977</v>
      </c>
      <c r="N179" s="56" t="s">
        <v>1976</v>
      </c>
      <c r="O179" s="60" t="s">
        <v>1975</v>
      </c>
      <c r="P179" s="55">
        <v>39608</v>
      </c>
      <c r="Q179" s="46" t="s">
        <v>887</v>
      </c>
      <c r="R179" s="61">
        <v>33222</v>
      </c>
      <c r="S179" s="61"/>
      <c r="T179" s="156">
        <v>44663</v>
      </c>
      <c r="U179" s="219">
        <v>44713</v>
      </c>
      <c r="AB179" t="s">
        <v>2013</v>
      </c>
    </row>
    <row r="180" spans="1:28" x14ac:dyDescent="0.25">
      <c r="A180" s="96">
        <v>2022</v>
      </c>
      <c r="B180" s="96">
        <v>7</v>
      </c>
      <c r="C180" s="99" t="s">
        <v>977</v>
      </c>
      <c r="D180" s="99"/>
      <c r="E180" s="99"/>
      <c r="F180" s="47" t="s">
        <v>2003</v>
      </c>
      <c r="G180" s="47" t="s">
        <v>2004</v>
      </c>
      <c r="H180" s="47"/>
      <c r="I180" s="49" t="s">
        <v>777</v>
      </c>
      <c r="J180" s="50"/>
      <c r="K180" s="51" t="s">
        <v>796</v>
      </c>
      <c r="L180" s="52" t="s">
        <v>801</v>
      </c>
      <c r="M180" s="53" t="s">
        <v>2005</v>
      </c>
      <c r="N180" s="56" t="s">
        <v>2006</v>
      </c>
      <c r="O180" s="60" t="s">
        <v>2007</v>
      </c>
      <c r="P180" s="55">
        <v>44522</v>
      </c>
      <c r="Q180" s="46" t="s">
        <v>1840</v>
      </c>
      <c r="R180" s="61">
        <v>32243</v>
      </c>
      <c r="S180" s="57" t="s">
        <v>1946</v>
      </c>
      <c r="T180" s="58">
        <v>44709</v>
      </c>
      <c r="U180" s="219">
        <v>44749</v>
      </c>
    </row>
    <row r="181" spans="1:28" x14ac:dyDescent="0.25">
      <c r="A181" s="96">
        <v>2022</v>
      </c>
      <c r="B181" s="96">
        <v>7</v>
      </c>
      <c r="C181" s="99" t="s">
        <v>980</v>
      </c>
      <c r="D181" s="99"/>
      <c r="E181" s="99"/>
      <c r="F181" s="47" t="s">
        <v>2014</v>
      </c>
      <c r="G181" s="47" t="s">
        <v>2015</v>
      </c>
      <c r="H181" s="47"/>
      <c r="I181" s="49" t="s">
        <v>777</v>
      </c>
      <c r="J181" s="50" t="s">
        <v>31</v>
      </c>
      <c r="K181" s="51" t="s">
        <v>796</v>
      </c>
      <c r="L181" s="52" t="s">
        <v>801</v>
      </c>
      <c r="M181" s="53" t="s">
        <v>2016</v>
      </c>
      <c r="N181" s="56" t="s">
        <v>2018</v>
      </c>
      <c r="O181" s="60" t="s">
        <v>2017</v>
      </c>
      <c r="P181" s="55">
        <v>41401</v>
      </c>
      <c r="Q181" s="46" t="s">
        <v>887</v>
      </c>
      <c r="R181" s="61">
        <v>34016</v>
      </c>
      <c r="S181" s="57" t="s">
        <v>1946</v>
      </c>
      <c r="T181" s="58">
        <v>44750</v>
      </c>
      <c r="U181" s="219">
        <v>44755</v>
      </c>
    </row>
    <row r="182" spans="1:28" x14ac:dyDescent="0.25">
      <c r="A182" s="96">
        <v>2022</v>
      </c>
      <c r="B182" s="96">
        <v>7</v>
      </c>
      <c r="C182" s="99" t="s">
        <v>1007</v>
      </c>
      <c r="D182" s="99"/>
      <c r="E182" s="99"/>
      <c r="F182" s="46" t="s">
        <v>1968</v>
      </c>
      <c r="G182" s="46" t="s">
        <v>1969</v>
      </c>
      <c r="H182" s="46"/>
      <c r="I182" s="168" t="s">
        <v>777</v>
      </c>
      <c r="J182" s="66" t="s">
        <v>31</v>
      </c>
      <c r="K182" s="51" t="s">
        <v>796</v>
      </c>
      <c r="L182" s="169" t="s">
        <v>1866</v>
      </c>
      <c r="M182" s="170" t="s">
        <v>1971</v>
      </c>
      <c r="N182" s="48" t="s">
        <v>1972</v>
      </c>
      <c r="O182" s="171" t="s">
        <v>1970</v>
      </c>
      <c r="P182" s="55">
        <v>44538</v>
      </c>
      <c r="Q182" s="56" t="s">
        <v>1840</v>
      </c>
      <c r="R182" s="172">
        <v>31139</v>
      </c>
      <c r="S182" s="172" t="s">
        <v>1946</v>
      </c>
      <c r="T182" s="64">
        <v>44658</v>
      </c>
      <c r="U182" s="219">
        <v>44759</v>
      </c>
    </row>
    <row r="183" spans="1:28" x14ac:dyDescent="0.25">
      <c r="A183" s="96">
        <v>2022</v>
      </c>
      <c r="B183" s="96">
        <v>7</v>
      </c>
      <c r="C183" s="99" t="s">
        <v>1007</v>
      </c>
      <c r="D183" s="99"/>
      <c r="E183" s="99"/>
      <c r="F183" s="46" t="s">
        <v>1906</v>
      </c>
      <c r="G183" s="46" t="s">
        <v>1891</v>
      </c>
      <c r="H183" s="46"/>
      <c r="I183" s="145" t="s">
        <v>811</v>
      </c>
      <c r="J183" s="52"/>
      <c r="K183" s="51" t="s">
        <v>796</v>
      </c>
      <c r="L183" s="59" t="s">
        <v>1892</v>
      </c>
      <c r="M183" s="63" t="s">
        <v>1890</v>
      </c>
      <c r="N183" s="56" t="s">
        <v>1893</v>
      </c>
      <c r="O183" s="63" t="s">
        <v>1894</v>
      </c>
      <c r="P183" s="55">
        <v>39237</v>
      </c>
      <c r="Q183" s="56" t="s">
        <v>1895</v>
      </c>
      <c r="R183" s="61">
        <v>32914</v>
      </c>
      <c r="S183" s="61" t="s">
        <v>1946</v>
      </c>
      <c r="T183" s="156">
        <v>44484</v>
      </c>
      <c r="U183" s="219">
        <v>44759</v>
      </c>
    </row>
    <row r="184" spans="1:28" x14ac:dyDescent="0.25">
      <c r="A184" s="96">
        <v>2022</v>
      </c>
      <c r="B184" s="96">
        <v>8</v>
      </c>
      <c r="C184" s="99" t="s">
        <v>977</v>
      </c>
      <c r="D184" s="99"/>
      <c r="E184" s="99"/>
      <c r="F184" s="46" t="s">
        <v>1771</v>
      </c>
      <c r="G184" s="46" t="s">
        <v>1772</v>
      </c>
      <c r="H184" s="46"/>
      <c r="I184" s="145" t="s">
        <v>777</v>
      </c>
      <c r="J184" s="50"/>
      <c r="K184" s="51" t="s">
        <v>796</v>
      </c>
      <c r="L184" s="163" t="s">
        <v>1862</v>
      </c>
      <c r="M184" s="46" t="s">
        <v>1775</v>
      </c>
      <c r="N184" s="46" t="s">
        <v>1773</v>
      </c>
      <c r="O184" s="53" t="s">
        <v>1774</v>
      </c>
      <c r="P184" s="55">
        <v>40103</v>
      </c>
      <c r="Q184" s="46" t="s">
        <v>1521</v>
      </c>
      <c r="R184" s="57">
        <v>31985</v>
      </c>
      <c r="S184" s="57" t="s">
        <v>1946</v>
      </c>
      <c r="T184" s="58">
        <v>44313</v>
      </c>
      <c r="U184" s="260" t="s">
        <v>2042</v>
      </c>
    </row>
    <row r="185" spans="1:28" x14ac:dyDescent="0.25">
      <c r="A185" s="96">
        <v>2022</v>
      </c>
      <c r="B185" s="96">
        <v>8</v>
      </c>
      <c r="C185" s="99" t="s">
        <v>972</v>
      </c>
      <c r="D185" s="99"/>
      <c r="E185" s="99"/>
      <c r="F185" s="176" t="s">
        <v>2049</v>
      </c>
      <c r="G185" s="47" t="s">
        <v>2050</v>
      </c>
      <c r="H185" s="47"/>
      <c r="I185" s="148" t="s">
        <v>811</v>
      </c>
      <c r="J185" s="66"/>
      <c r="K185" s="51" t="s">
        <v>796</v>
      </c>
      <c r="L185" s="149" t="s">
        <v>1583</v>
      </c>
      <c r="M185" s="63" t="s">
        <v>2053</v>
      </c>
      <c r="N185" s="48" t="s">
        <v>2051</v>
      </c>
      <c r="O185" s="170" t="s">
        <v>2052</v>
      </c>
      <c r="P185" s="55">
        <v>44440</v>
      </c>
      <c r="Q185" s="56" t="s">
        <v>1840</v>
      </c>
      <c r="R185" s="61">
        <v>35873</v>
      </c>
      <c r="S185" s="68" t="s">
        <v>964</v>
      </c>
      <c r="T185" s="156">
        <v>44783</v>
      </c>
      <c r="U185" s="219">
        <v>44796</v>
      </c>
    </row>
    <row r="186" spans="1:28" x14ac:dyDescent="0.25">
      <c r="A186" s="96">
        <v>2022</v>
      </c>
      <c r="B186" s="173">
        <v>9</v>
      </c>
      <c r="C186" s="99" t="s">
        <v>977</v>
      </c>
      <c r="D186" s="99"/>
      <c r="E186" s="99"/>
      <c r="F186" s="48" t="s">
        <v>1427</v>
      </c>
      <c r="G186" s="48" t="s">
        <v>1428</v>
      </c>
      <c r="H186" s="48"/>
      <c r="I186" s="148" t="s">
        <v>811</v>
      </c>
      <c r="J186" s="66" t="s">
        <v>31</v>
      </c>
      <c r="K186" s="51" t="s">
        <v>796</v>
      </c>
      <c r="L186" s="149" t="s">
        <v>1580</v>
      </c>
      <c r="M186" s="63" t="s">
        <v>1669</v>
      </c>
      <c r="N186" s="56" t="s">
        <v>1429</v>
      </c>
      <c r="O186" s="60">
        <v>225343061</v>
      </c>
      <c r="P186" s="55">
        <v>39506</v>
      </c>
      <c r="Q186" s="56" t="s">
        <v>81</v>
      </c>
      <c r="R186" s="61">
        <v>32983</v>
      </c>
      <c r="S186" s="61" t="s">
        <v>1946</v>
      </c>
      <c r="T186" s="156">
        <v>43800</v>
      </c>
      <c r="U186" s="219">
        <v>44810</v>
      </c>
    </row>
    <row r="187" spans="1:28" x14ac:dyDescent="0.25">
      <c r="A187" s="96">
        <v>2022</v>
      </c>
      <c r="B187" s="99">
        <v>10</v>
      </c>
      <c r="C187" s="99" t="s">
        <v>980</v>
      </c>
      <c r="D187" s="99"/>
      <c r="E187" s="99"/>
      <c r="F187" s="46" t="s">
        <v>2043</v>
      </c>
      <c r="G187" s="46" t="s">
        <v>2044</v>
      </c>
      <c r="H187" s="46"/>
      <c r="I187" s="145" t="s">
        <v>777</v>
      </c>
      <c r="J187" s="50" t="s">
        <v>895</v>
      </c>
      <c r="K187" s="51" t="s">
        <v>796</v>
      </c>
      <c r="L187" s="163" t="s">
        <v>1862</v>
      </c>
      <c r="M187" s="46" t="s">
        <v>2045</v>
      </c>
      <c r="N187" s="46" t="s">
        <v>2046</v>
      </c>
      <c r="O187" s="53" t="s">
        <v>2047</v>
      </c>
      <c r="P187" s="55">
        <v>42563</v>
      </c>
      <c r="Q187" s="46" t="s">
        <v>1918</v>
      </c>
      <c r="R187" s="57">
        <v>32817</v>
      </c>
      <c r="S187" s="61" t="s">
        <v>1946</v>
      </c>
      <c r="T187" s="58" t="s">
        <v>2048</v>
      </c>
      <c r="U187" s="261">
        <v>44845</v>
      </c>
    </row>
    <row r="188" spans="1:28" x14ac:dyDescent="0.25">
      <c r="A188" s="99">
        <v>2022</v>
      </c>
      <c r="B188" s="99">
        <v>10</v>
      </c>
      <c r="C188" s="99" t="s">
        <v>972</v>
      </c>
      <c r="D188" s="99"/>
      <c r="E188" s="99"/>
      <c r="F188" s="46" t="s">
        <v>2036</v>
      </c>
      <c r="G188" s="46" t="s">
        <v>2023</v>
      </c>
      <c r="H188" s="46"/>
      <c r="I188" s="168" t="s">
        <v>777</v>
      </c>
      <c r="J188" s="66" t="s">
        <v>895</v>
      </c>
      <c r="K188" s="51" t="s">
        <v>796</v>
      </c>
      <c r="L188" s="169" t="s">
        <v>1866</v>
      </c>
      <c r="M188" s="170" t="s">
        <v>2030</v>
      </c>
      <c r="N188" s="48" t="s">
        <v>2031</v>
      </c>
      <c r="O188" s="171" t="s">
        <v>2032</v>
      </c>
      <c r="P188" s="55" t="s">
        <v>2033</v>
      </c>
      <c r="Q188" s="56" t="s">
        <v>1918</v>
      </c>
      <c r="R188" s="172" t="s">
        <v>2034</v>
      </c>
      <c r="S188" s="172" t="s">
        <v>964</v>
      </c>
      <c r="T188" s="64">
        <v>44754</v>
      </c>
      <c r="U188" s="61">
        <v>44856</v>
      </c>
    </row>
    <row r="189" spans="1:28" x14ac:dyDescent="0.25">
      <c r="A189" s="99">
        <v>2022</v>
      </c>
      <c r="B189" s="99">
        <v>10</v>
      </c>
      <c r="C189" s="99" t="s">
        <v>972</v>
      </c>
      <c r="D189" s="99"/>
      <c r="E189" s="99"/>
      <c r="F189" s="48" t="s">
        <v>2054</v>
      </c>
      <c r="G189" s="48" t="s">
        <v>2055</v>
      </c>
      <c r="H189" s="48"/>
      <c r="I189" s="148" t="s">
        <v>811</v>
      </c>
      <c r="J189" s="66"/>
      <c r="K189" s="51" t="s">
        <v>796</v>
      </c>
      <c r="L189" s="149" t="s">
        <v>1580</v>
      </c>
      <c r="M189" s="63" t="s">
        <v>2058</v>
      </c>
      <c r="N189" s="56" t="s">
        <v>2056</v>
      </c>
      <c r="O189" s="60" t="s">
        <v>2057</v>
      </c>
      <c r="P189" s="55">
        <v>44296</v>
      </c>
      <c r="Q189" s="56" t="s">
        <v>1840</v>
      </c>
      <c r="R189" s="61">
        <v>35204</v>
      </c>
      <c r="S189" s="68" t="s">
        <v>964</v>
      </c>
      <c r="T189" s="156">
        <v>44803</v>
      </c>
      <c r="U189" s="61">
        <v>44855</v>
      </c>
    </row>
    <row r="190" spans="1:28" x14ac:dyDescent="0.25">
      <c r="A190" s="99">
        <v>2022</v>
      </c>
      <c r="B190" s="99">
        <v>11</v>
      </c>
      <c r="C190" s="99" t="s">
        <v>977</v>
      </c>
      <c r="D190" s="99"/>
      <c r="E190" s="99"/>
      <c r="F190" s="47" t="s">
        <v>2059</v>
      </c>
      <c r="G190" s="47" t="s">
        <v>2060</v>
      </c>
      <c r="H190" s="47"/>
      <c r="I190" s="49" t="s">
        <v>777</v>
      </c>
      <c r="J190" s="50"/>
      <c r="K190" s="51" t="s">
        <v>796</v>
      </c>
      <c r="L190" s="52" t="s">
        <v>1467</v>
      </c>
      <c r="M190" s="53" t="s">
        <v>2063</v>
      </c>
      <c r="N190" s="46" t="s">
        <v>2062</v>
      </c>
      <c r="O190" s="53" t="s">
        <v>2061</v>
      </c>
      <c r="P190" s="55">
        <v>44780</v>
      </c>
      <c r="Q190" s="56" t="s">
        <v>928</v>
      </c>
      <c r="R190" s="57">
        <v>33836</v>
      </c>
      <c r="S190" s="57" t="s">
        <v>1946</v>
      </c>
      <c r="T190" s="58">
        <v>44831</v>
      </c>
      <c r="U190" s="61">
        <v>44866</v>
      </c>
    </row>
    <row r="191" spans="1:28" x14ac:dyDescent="0.25">
      <c r="A191" s="99">
        <v>2022</v>
      </c>
      <c r="B191" s="99">
        <v>11</v>
      </c>
      <c r="C191" s="99" t="s">
        <v>980</v>
      </c>
      <c r="D191" s="99"/>
      <c r="E191" s="99"/>
      <c r="F191" s="176" t="s">
        <v>2064</v>
      </c>
      <c r="G191" s="47" t="s">
        <v>2065</v>
      </c>
      <c r="H191" s="47"/>
      <c r="I191" s="148" t="s">
        <v>811</v>
      </c>
      <c r="J191" s="66"/>
      <c r="K191" s="51" t="s">
        <v>796</v>
      </c>
      <c r="L191" s="149" t="s">
        <v>1583</v>
      </c>
      <c r="M191" s="63" t="s">
        <v>2066</v>
      </c>
      <c r="N191" s="48" t="s">
        <v>2067</v>
      </c>
      <c r="O191" s="170" t="s">
        <v>2068</v>
      </c>
      <c r="P191" s="55">
        <v>43299</v>
      </c>
      <c r="Q191" s="56" t="s">
        <v>928</v>
      </c>
      <c r="R191" s="61">
        <v>36475</v>
      </c>
      <c r="S191" s="61" t="s">
        <v>1946</v>
      </c>
      <c r="T191" s="156">
        <v>44835</v>
      </c>
      <c r="U191" s="61">
        <v>44881</v>
      </c>
    </row>
    <row r="192" spans="1:28" x14ac:dyDescent="0.25">
      <c r="A192" s="99">
        <v>2022</v>
      </c>
      <c r="B192" s="99">
        <v>11</v>
      </c>
      <c r="C192" s="99" t="s">
        <v>1007</v>
      </c>
      <c r="D192" s="99"/>
      <c r="E192" s="99"/>
      <c r="F192" s="47" t="s">
        <v>2078</v>
      </c>
      <c r="G192" s="47" t="s">
        <v>1478</v>
      </c>
      <c r="H192" s="47"/>
      <c r="I192" s="49" t="s">
        <v>777</v>
      </c>
      <c r="J192" s="50"/>
      <c r="K192" s="51" t="s">
        <v>796</v>
      </c>
      <c r="L192" s="52" t="s">
        <v>1467</v>
      </c>
      <c r="M192" s="53" t="s">
        <v>2076</v>
      </c>
      <c r="N192" s="46" t="s">
        <v>2077</v>
      </c>
      <c r="O192" s="53" t="s">
        <v>1480</v>
      </c>
      <c r="P192" s="55">
        <v>42726</v>
      </c>
      <c r="Q192" s="56" t="s">
        <v>928</v>
      </c>
      <c r="R192" s="57">
        <v>33704</v>
      </c>
      <c r="S192" s="61" t="s">
        <v>1946</v>
      </c>
      <c r="T192" s="160">
        <v>44866</v>
      </c>
      <c r="U192" s="61">
        <v>44881</v>
      </c>
    </row>
    <row r="193" spans="1:22" x14ac:dyDescent="0.25">
      <c r="A193" s="99">
        <v>2022</v>
      </c>
      <c r="B193" s="99">
        <v>12</v>
      </c>
      <c r="C193" s="99" t="s">
        <v>977</v>
      </c>
      <c r="D193" s="99"/>
      <c r="E193" s="99"/>
      <c r="F193" s="56" t="s">
        <v>2070</v>
      </c>
      <c r="G193" s="48" t="s">
        <v>2071</v>
      </c>
      <c r="H193" s="48"/>
      <c r="I193" s="145" t="s">
        <v>777</v>
      </c>
      <c r="J193" s="50" t="s">
        <v>2075</v>
      </c>
      <c r="K193" s="51" t="s">
        <v>796</v>
      </c>
      <c r="L193" s="163" t="s">
        <v>1862</v>
      </c>
      <c r="M193" s="46" t="s">
        <v>2072</v>
      </c>
      <c r="N193" s="46" t="s">
        <v>2074</v>
      </c>
      <c r="O193" s="53" t="s">
        <v>2073</v>
      </c>
      <c r="P193" s="55">
        <v>44387</v>
      </c>
      <c r="Q193" s="56" t="s">
        <v>928</v>
      </c>
      <c r="R193" s="57">
        <v>35632</v>
      </c>
      <c r="S193" s="61" t="s">
        <v>964</v>
      </c>
      <c r="T193" s="58">
        <v>44842</v>
      </c>
      <c r="U193" s="61">
        <v>44896</v>
      </c>
    </row>
    <row r="194" spans="1:22" x14ac:dyDescent="0.25">
      <c r="A194" s="99">
        <v>2023</v>
      </c>
      <c r="B194" s="99">
        <v>1</v>
      </c>
      <c r="C194" s="99" t="s">
        <v>1007</v>
      </c>
      <c r="D194" s="99"/>
      <c r="E194" s="99"/>
      <c r="F194" s="56" t="s">
        <v>2090</v>
      </c>
      <c r="G194" s="48" t="s">
        <v>2094</v>
      </c>
      <c r="H194" s="48"/>
      <c r="I194" s="148" t="s">
        <v>811</v>
      </c>
      <c r="J194" s="66"/>
      <c r="K194" s="51" t="s">
        <v>796</v>
      </c>
      <c r="L194" s="149" t="s">
        <v>1583</v>
      </c>
      <c r="M194" s="63" t="s">
        <v>2091</v>
      </c>
      <c r="N194" s="48" t="s">
        <v>2093</v>
      </c>
      <c r="O194" s="170" t="s">
        <v>2092</v>
      </c>
      <c r="P194" s="55">
        <v>44552</v>
      </c>
      <c r="Q194" s="56" t="s">
        <v>1840</v>
      </c>
      <c r="R194" s="61">
        <v>33285</v>
      </c>
      <c r="S194" s="68" t="s">
        <v>964</v>
      </c>
      <c r="T194" s="156">
        <v>44943</v>
      </c>
      <c r="U194" s="61">
        <v>44957</v>
      </c>
    </row>
    <row r="195" spans="1:22" x14ac:dyDescent="0.25">
      <c r="A195" s="99">
        <v>2023</v>
      </c>
      <c r="B195" s="99">
        <v>2</v>
      </c>
      <c r="C195" s="99" t="s">
        <v>1007</v>
      </c>
      <c r="D195" s="99"/>
      <c r="E195" s="99"/>
      <c r="F195" s="46" t="s">
        <v>2080</v>
      </c>
      <c r="G195" s="46" t="s">
        <v>2081</v>
      </c>
      <c r="H195" s="46"/>
      <c r="I195" s="168" t="s">
        <v>777</v>
      </c>
      <c r="J195" s="66"/>
      <c r="K195" s="51" t="s">
        <v>796</v>
      </c>
      <c r="L195" s="169" t="s">
        <v>1866</v>
      </c>
      <c r="M195" s="170" t="s">
        <v>2085</v>
      </c>
      <c r="N195" s="48" t="s">
        <v>2084</v>
      </c>
      <c r="O195" s="171" t="s">
        <v>2083</v>
      </c>
      <c r="P195" s="55">
        <v>43978</v>
      </c>
      <c r="Q195" s="56" t="s">
        <v>1840</v>
      </c>
      <c r="R195" s="172">
        <v>36115</v>
      </c>
      <c r="S195" s="61" t="s">
        <v>1946</v>
      </c>
      <c r="T195" s="64">
        <v>44877</v>
      </c>
      <c r="U195" s="61">
        <v>44975</v>
      </c>
    </row>
    <row r="196" spans="1:22" x14ac:dyDescent="0.25">
      <c r="A196" s="99">
        <v>2023</v>
      </c>
      <c r="B196" s="99">
        <v>2</v>
      </c>
      <c r="C196" s="99" t="s">
        <v>1007</v>
      </c>
      <c r="D196" s="99"/>
      <c r="E196" s="99"/>
      <c r="F196" s="46" t="s">
        <v>2100</v>
      </c>
      <c r="G196" s="46" t="s">
        <v>2101</v>
      </c>
      <c r="H196" s="46"/>
      <c r="I196" s="168" t="s">
        <v>777</v>
      </c>
      <c r="J196" s="66"/>
      <c r="K196" s="51" t="s">
        <v>796</v>
      </c>
      <c r="L196" s="169" t="s">
        <v>1866</v>
      </c>
      <c r="M196" s="170" t="s">
        <v>2102</v>
      </c>
      <c r="N196" s="48" t="s">
        <v>2103</v>
      </c>
      <c r="O196" s="171" t="s">
        <v>2104</v>
      </c>
      <c r="P196" s="55">
        <v>44933</v>
      </c>
      <c r="Q196" s="56" t="s">
        <v>1840</v>
      </c>
      <c r="R196" s="172">
        <v>31625</v>
      </c>
      <c r="S196" s="61" t="s">
        <v>1946</v>
      </c>
      <c r="T196" s="64">
        <v>44973</v>
      </c>
      <c r="U196" s="61">
        <v>44978</v>
      </c>
    </row>
    <row r="197" spans="1:22" x14ac:dyDescent="0.25">
      <c r="A197" s="99">
        <v>2023</v>
      </c>
      <c r="B197" s="99">
        <v>4</v>
      </c>
      <c r="C197" s="99" t="s">
        <v>977</v>
      </c>
      <c r="D197" s="99"/>
      <c r="E197" s="99"/>
      <c r="F197" s="46" t="s">
        <v>2105</v>
      </c>
      <c r="G197" s="46" t="s">
        <v>2106</v>
      </c>
      <c r="H197" s="46"/>
      <c r="I197" s="168" t="s">
        <v>777</v>
      </c>
      <c r="J197" s="66" t="s">
        <v>31</v>
      </c>
      <c r="K197" s="51" t="s">
        <v>796</v>
      </c>
      <c r="L197" s="169" t="s">
        <v>1866</v>
      </c>
      <c r="M197" s="170" t="s">
        <v>2107</v>
      </c>
      <c r="N197" s="48" t="s">
        <v>2108</v>
      </c>
      <c r="O197" s="171" t="s">
        <v>2109</v>
      </c>
      <c r="P197" s="55">
        <v>43672</v>
      </c>
      <c r="Q197" s="56" t="s">
        <v>928</v>
      </c>
      <c r="R197" s="172">
        <v>32740</v>
      </c>
      <c r="S197" s="61" t="s">
        <v>1946</v>
      </c>
      <c r="T197" s="64">
        <v>44985</v>
      </c>
      <c r="U197" s="61">
        <v>45017</v>
      </c>
    </row>
    <row r="198" spans="1:22" ht="24.75" customHeight="1" x14ac:dyDescent="0.25">
      <c r="A198" s="99">
        <v>2023</v>
      </c>
      <c r="B198" s="99">
        <v>4</v>
      </c>
      <c r="C198" s="174" t="s">
        <v>980</v>
      </c>
      <c r="D198" s="229"/>
      <c r="E198" s="226"/>
      <c r="F198" s="48" t="s">
        <v>1750</v>
      </c>
      <c r="G198" s="48" t="s">
        <v>1746</v>
      </c>
      <c r="H198" s="48"/>
      <c r="I198" s="148" t="s">
        <v>811</v>
      </c>
      <c r="J198" s="66"/>
      <c r="K198" s="51" t="s">
        <v>796</v>
      </c>
      <c r="L198" s="59" t="s">
        <v>1845</v>
      </c>
      <c r="M198" s="63" t="s">
        <v>1748</v>
      </c>
      <c r="N198" s="56" t="s">
        <v>1749</v>
      </c>
      <c r="O198" s="63" t="s">
        <v>1747</v>
      </c>
      <c r="P198" s="55">
        <v>43062</v>
      </c>
      <c r="Q198" s="56" t="s">
        <v>63</v>
      </c>
      <c r="R198" s="61">
        <v>36219</v>
      </c>
      <c r="S198" s="61" t="s">
        <v>1946</v>
      </c>
      <c r="T198" s="64">
        <v>44290</v>
      </c>
      <c r="U198" s="61">
        <v>45017</v>
      </c>
    </row>
    <row r="199" spans="1:22" ht="29.25" customHeight="1" x14ac:dyDescent="0.25">
      <c r="A199" s="99">
        <v>2023</v>
      </c>
      <c r="B199" s="99">
        <v>4</v>
      </c>
      <c r="C199" s="174" t="s">
        <v>980</v>
      </c>
      <c r="D199" s="229"/>
      <c r="E199" s="226"/>
      <c r="F199" s="48" t="s">
        <v>1958</v>
      </c>
      <c r="G199" s="48" t="s">
        <v>1959</v>
      </c>
      <c r="H199" s="48"/>
      <c r="I199" s="148" t="s">
        <v>811</v>
      </c>
      <c r="J199" s="66" t="s">
        <v>31</v>
      </c>
      <c r="K199" s="51" t="s">
        <v>796</v>
      </c>
      <c r="L199" s="59" t="s">
        <v>1713</v>
      </c>
      <c r="M199" s="63" t="s">
        <v>1960</v>
      </c>
      <c r="N199" s="56" t="s">
        <v>1962</v>
      </c>
      <c r="O199" s="60" t="s">
        <v>1961</v>
      </c>
      <c r="P199" s="55">
        <v>44572</v>
      </c>
      <c r="Q199" s="56" t="s">
        <v>1840</v>
      </c>
      <c r="R199" s="61">
        <v>36963</v>
      </c>
      <c r="S199" s="68" t="s">
        <v>964</v>
      </c>
      <c r="T199" s="156">
        <v>44657</v>
      </c>
      <c r="U199" s="61">
        <v>45022</v>
      </c>
    </row>
    <row r="200" spans="1:22" ht="19.5" customHeight="1" x14ac:dyDescent="0.25">
      <c r="A200" s="99">
        <v>2023</v>
      </c>
      <c r="B200" s="99">
        <v>4</v>
      </c>
      <c r="C200" s="174" t="s">
        <v>1007</v>
      </c>
      <c r="D200" s="229"/>
      <c r="E200" s="226"/>
      <c r="F200" s="48" t="s">
        <v>2115</v>
      </c>
      <c r="G200" s="48" t="s">
        <v>2116</v>
      </c>
      <c r="H200" s="48"/>
      <c r="I200" s="148" t="s">
        <v>811</v>
      </c>
      <c r="J200" s="66" t="s">
        <v>31</v>
      </c>
      <c r="K200" s="51" t="s">
        <v>796</v>
      </c>
      <c r="L200" s="59" t="s">
        <v>1845</v>
      </c>
      <c r="M200" s="63" t="s">
        <v>2118</v>
      </c>
      <c r="N200" s="56" t="s">
        <v>2119</v>
      </c>
      <c r="O200" s="63" t="s">
        <v>2117</v>
      </c>
      <c r="P200" s="55">
        <v>44418</v>
      </c>
      <c r="Q200" s="56" t="s">
        <v>1840</v>
      </c>
      <c r="R200" s="61">
        <v>36242</v>
      </c>
      <c r="S200" s="61" t="s">
        <v>964</v>
      </c>
      <c r="T200" s="64">
        <v>45021</v>
      </c>
      <c r="U200" s="262">
        <v>45030</v>
      </c>
    </row>
    <row r="201" spans="1:22" ht="19.5" customHeight="1" x14ac:dyDescent="0.25">
      <c r="A201" s="99">
        <v>2023</v>
      </c>
      <c r="B201" s="99">
        <v>4</v>
      </c>
      <c r="C201" s="174" t="s">
        <v>1007</v>
      </c>
      <c r="D201" s="229"/>
      <c r="E201" s="226"/>
      <c r="F201" s="47" t="s">
        <v>1544</v>
      </c>
      <c r="G201" s="47" t="s">
        <v>1545</v>
      </c>
      <c r="H201" s="47"/>
      <c r="I201" s="49" t="s">
        <v>777</v>
      </c>
      <c r="J201" s="50" t="s">
        <v>31</v>
      </c>
      <c r="K201" s="51" t="s">
        <v>796</v>
      </c>
      <c r="L201" s="52" t="s">
        <v>1468</v>
      </c>
      <c r="M201" s="53" t="s">
        <v>1551</v>
      </c>
      <c r="N201" s="46" t="s">
        <v>1554</v>
      </c>
      <c r="O201" s="54" t="s">
        <v>1552</v>
      </c>
      <c r="P201" s="55">
        <v>39897</v>
      </c>
      <c r="Q201" s="56" t="s">
        <v>1510</v>
      </c>
      <c r="R201" s="57">
        <v>34481</v>
      </c>
      <c r="S201" s="57" t="s">
        <v>964</v>
      </c>
      <c r="T201" s="58">
        <v>43929</v>
      </c>
      <c r="U201" s="61">
        <v>45033</v>
      </c>
    </row>
    <row r="202" spans="1:22" x14ac:dyDescent="0.25">
      <c r="A202" s="99">
        <v>2023</v>
      </c>
      <c r="B202" s="99">
        <v>5</v>
      </c>
      <c r="C202" s="174" t="s">
        <v>977</v>
      </c>
      <c r="D202" s="229"/>
      <c r="E202" s="226"/>
      <c r="F202" s="226" t="s">
        <v>2123</v>
      </c>
      <c r="G202" s="226" t="s">
        <v>2124</v>
      </c>
      <c r="H202" s="226"/>
      <c r="I202" s="229" t="s">
        <v>811</v>
      </c>
      <c r="J202" s="229" t="s">
        <v>31</v>
      </c>
      <c r="K202" s="173" t="s">
        <v>796</v>
      </c>
      <c r="L202" s="229" t="s">
        <v>2120</v>
      </c>
      <c r="M202" s="229" t="s">
        <v>2125</v>
      </c>
      <c r="N202" s="229" t="s">
        <v>2127</v>
      </c>
      <c r="O202" s="226" t="s">
        <v>2126</v>
      </c>
      <c r="P202" s="219">
        <v>41586</v>
      </c>
      <c r="Q202" s="229" t="s">
        <v>90</v>
      </c>
      <c r="R202" s="57">
        <v>36267</v>
      </c>
      <c r="S202" s="226" t="s">
        <v>964</v>
      </c>
      <c r="T202" s="58">
        <v>45034</v>
      </c>
      <c r="U202" s="61">
        <v>45049</v>
      </c>
    </row>
    <row r="203" spans="1:22" x14ac:dyDescent="0.25">
      <c r="A203" s="99">
        <v>2023</v>
      </c>
      <c r="B203" s="99">
        <v>5</v>
      </c>
      <c r="C203" s="174" t="s">
        <v>977</v>
      </c>
      <c r="D203" s="229"/>
      <c r="E203" s="226"/>
      <c r="F203" s="226" t="s">
        <v>2128</v>
      </c>
      <c r="G203" s="226" t="s">
        <v>2129</v>
      </c>
      <c r="H203" s="226"/>
      <c r="I203" s="229" t="s">
        <v>971</v>
      </c>
      <c r="J203" s="229"/>
      <c r="K203" s="173"/>
      <c r="L203" s="229"/>
      <c r="M203" s="229"/>
      <c r="N203" s="229"/>
      <c r="O203" s="226"/>
      <c r="P203" s="219"/>
      <c r="Q203" s="229"/>
      <c r="R203" s="57"/>
      <c r="S203" s="226"/>
      <c r="T203" s="58">
        <v>42478</v>
      </c>
      <c r="U203" s="61">
        <v>45051</v>
      </c>
    </row>
    <row r="204" spans="1:22" x14ac:dyDescent="0.25">
      <c r="A204" s="99">
        <v>2023</v>
      </c>
      <c r="B204" s="99">
        <v>5</v>
      </c>
      <c r="C204" s="174" t="s">
        <v>1007</v>
      </c>
      <c r="D204" s="229"/>
      <c r="E204" s="226"/>
      <c r="F204" s="226" t="s">
        <v>862</v>
      </c>
      <c r="G204" s="226" t="s">
        <v>863</v>
      </c>
      <c r="H204" s="226"/>
      <c r="I204" s="229" t="s">
        <v>777</v>
      </c>
      <c r="J204" s="229"/>
      <c r="K204" s="173" t="s">
        <v>778</v>
      </c>
      <c r="L204" s="229" t="s">
        <v>864</v>
      </c>
      <c r="M204" s="229" t="s">
        <v>1921</v>
      </c>
      <c r="N204" s="229" t="s">
        <v>1520</v>
      </c>
      <c r="O204" s="226">
        <v>121435868</v>
      </c>
      <c r="P204" s="219">
        <v>40330</v>
      </c>
      <c r="Q204" s="229" t="s">
        <v>1521</v>
      </c>
      <c r="R204" s="57">
        <v>29899</v>
      </c>
      <c r="S204" s="226" t="s">
        <v>964</v>
      </c>
      <c r="T204" s="58">
        <v>42242</v>
      </c>
      <c r="U204" s="61">
        <v>45063</v>
      </c>
      <c r="V204" t="s">
        <v>826</v>
      </c>
    </row>
    <row r="205" spans="1:22" x14ac:dyDescent="0.25">
      <c r="A205" s="96">
        <v>2023</v>
      </c>
      <c r="B205" s="174">
        <v>5</v>
      </c>
      <c r="C205" s="99" t="s">
        <v>1007</v>
      </c>
      <c r="D205" s="99"/>
      <c r="E205" s="99"/>
      <c r="F205" s="48" t="s">
        <v>2135</v>
      </c>
      <c r="G205" s="48" t="s">
        <v>2132</v>
      </c>
      <c r="H205" s="48"/>
      <c r="I205" s="148" t="s">
        <v>811</v>
      </c>
      <c r="J205" s="66"/>
      <c r="K205" s="51" t="s">
        <v>796</v>
      </c>
      <c r="L205" s="59" t="s">
        <v>2120</v>
      </c>
      <c r="M205" s="59" t="s">
        <v>2140</v>
      </c>
      <c r="N205" s="56" t="s">
        <v>2141</v>
      </c>
      <c r="O205" s="60" t="s">
        <v>2142</v>
      </c>
      <c r="P205" s="55">
        <v>44522</v>
      </c>
      <c r="Q205" s="56" t="s">
        <v>1840</v>
      </c>
      <c r="R205" s="61">
        <v>33253</v>
      </c>
      <c r="S205" s="68" t="s">
        <v>964</v>
      </c>
      <c r="T205" s="156">
        <v>45060</v>
      </c>
      <c r="U205" s="61">
        <v>45064</v>
      </c>
    </row>
    <row r="206" spans="1:22" x14ac:dyDescent="0.25">
      <c r="A206" s="96">
        <v>2023</v>
      </c>
      <c r="B206" s="174">
        <v>6</v>
      </c>
      <c r="C206" s="99" t="s">
        <v>980</v>
      </c>
      <c r="D206" s="99"/>
      <c r="E206" s="99"/>
      <c r="F206" s="48" t="s">
        <v>1574</v>
      </c>
      <c r="G206" s="48" t="s">
        <v>1183</v>
      </c>
      <c r="H206" s="48"/>
      <c r="I206" s="148" t="s">
        <v>811</v>
      </c>
      <c r="J206" s="66"/>
      <c r="K206" s="51" t="s">
        <v>796</v>
      </c>
      <c r="L206" s="59" t="s">
        <v>2122</v>
      </c>
      <c r="M206" s="59" t="s">
        <v>1663</v>
      </c>
      <c r="N206" s="56" t="s">
        <v>1576</v>
      </c>
      <c r="O206" s="60" t="s">
        <v>1839</v>
      </c>
      <c r="P206" s="55">
        <v>44326</v>
      </c>
      <c r="Q206" s="56" t="s">
        <v>1840</v>
      </c>
      <c r="R206" s="61">
        <v>33374</v>
      </c>
      <c r="S206" s="68" t="s">
        <v>1946</v>
      </c>
      <c r="T206" s="156">
        <v>43972</v>
      </c>
      <c r="U206" s="61">
        <v>45098</v>
      </c>
    </row>
    <row r="207" spans="1:22" x14ac:dyDescent="0.25">
      <c r="A207" s="96">
        <v>2023</v>
      </c>
      <c r="B207" s="174">
        <v>6</v>
      </c>
      <c r="C207" s="99" t="s">
        <v>980</v>
      </c>
      <c r="D207" s="99"/>
      <c r="E207" s="99"/>
      <c r="F207" s="48" t="s">
        <v>1714</v>
      </c>
      <c r="G207" s="48" t="s">
        <v>1704</v>
      </c>
      <c r="H207" s="48"/>
      <c r="I207" s="148" t="s">
        <v>811</v>
      </c>
      <c r="J207" s="66"/>
      <c r="K207" s="51" t="s">
        <v>796</v>
      </c>
      <c r="L207" s="59" t="s">
        <v>1738</v>
      </c>
      <c r="M207" s="59" t="s">
        <v>1708</v>
      </c>
      <c r="N207" s="56" t="s">
        <v>1705</v>
      </c>
      <c r="O207" s="60" t="s">
        <v>1706</v>
      </c>
      <c r="P207" s="55">
        <v>43516</v>
      </c>
      <c r="Q207" s="56" t="s">
        <v>77</v>
      </c>
      <c r="R207" s="61">
        <v>34818</v>
      </c>
      <c r="S207" s="68" t="s">
        <v>1946</v>
      </c>
      <c r="T207" s="156">
        <v>44266</v>
      </c>
      <c r="U207" s="61">
        <v>45087</v>
      </c>
    </row>
    <row r="208" spans="1:22" x14ac:dyDescent="0.25">
      <c r="A208" s="96">
        <v>2023</v>
      </c>
      <c r="B208" s="174">
        <v>6</v>
      </c>
      <c r="C208" s="99" t="s">
        <v>1007</v>
      </c>
      <c r="D208" s="99"/>
      <c r="E208" s="99"/>
      <c r="F208" s="48" t="s">
        <v>2089</v>
      </c>
      <c r="G208" s="48" t="s">
        <v>1428</v>
      </c>
      <c r="H208" s="48"/>
      <c r="I208" s="148" t="s">
        <v>811</v>
      </c>
      <c r="J208" s="66"/>
      <c r="K208" s="51" t="s">
        <v>796</v>
      </c>
      <c r="L208" s="59" t="s">
        <v>1580</v>
      </c>
      <c r="M208" s="59" t="s">
        <v>1669</v>
      </c>
      <c r="N208" s="56" t="s">
        <v>1429</v>
      </c>
      <c r="O208" s="60" t="s">
        <v>2087</v>
      </c>
      <c r="P208" s="55">
        <v>44512</v>
      </c>
      <c r="Q208" s="56" t="s">
        <v>1840</v>
      </c>
      <c r="R208" s="61">
        <v>32983</v>
      </c>
      <c r="S208" s="68" t="s">
        <v>1946</v>
      </c>
      <c r="T208" s="156">
        <v>44896</v>
      </c>
      <c r="U208" s="61">
        <v>45097</v>
      </c>
    </row>
    <row r="209" spans="1:21" x14ac:dyDescent="0.25">
      <c r="A209" s="96">
        <v>2023</v>
      </c>
      <c r="B209" s="174">
        <v>6</v>
      </c>
      <c r="C209" s="99" t="s">
        <v>1007</v>
      </c>
      <c r="D209" s="99"/>
      <c r="E209" s="99"/>
      <c r="F209" s="48" t="s">
        <v>1761</v>
      </c>
      <c r="G209" s="48" t="s">
        <v>1756</v>
      </c>
      <c r="H209" s="48"/>
      <c r="I209" s="148" t="s">
        <v>811</v>
      </c>
      <c r="J209" s="66"/>
      <c r="K209" s="51" t="s">
        <v>796</v>
      </c>
      <c r="L209" s="59" t="s">
        <v>2121</v>
      </c>
      <c r="M209" s="59" t="s">
        <v>1757</v>
      </c>
      <c r="N209" s="56" t="s">
        <v>1758</v>
      </c>
      <c r="O209" s="60" t="s">
        <v>1759</v>
      </c>
      <c r="P209" s="55">
        <v>41109</v>
      </c>
      <c r="Q209" s="56" t="s">
        <v>90</v>
      </c>
      <c r="R209" s="61">
        <v>32968</v>
      </c>
      <c r="S209" s="68" t="s">
        <v>1946</v>
      </c>
      <c r="T209" s="156">
        <v>44295</v>
      </c>
      <c r="U209" s="61">
        <v>45100</v>
      </c>
    </row>
    <row r="210" spans="1:21" x14ac:dyDescent="0.25">
      <c r="A210" s="96">
        <v>2023</v>
      </c>
      <c r="B210" s="174">
        <v>6</v>
      </c>
      <c r="C210" s="99" t="s">
        <v>1007</v>
      </c>
      <c r="D210" s="99"/>
      <c r="E210" s="99"/>
      <c r="F210" s="48" t="s">
        <v>1926</v>
      </c>
      <c r="G210" s="48" t="s">
        <v>1925</v>
      </c>
      <c r="H210" s="48"/>
      <c r="I210" s="148" t="s">
        <v>811</v>
      </c>
      <c r="J210" s="66" t="s">
        <v>31</v>
      </c>
      <c r="K210" s="51" t="s">
        <v>796</v>
      </c>
      <c r="L210" s="59" t="s">
        <v>1745</v>
      </c>
      <c r="M210" s="59" t="s">
        <v>1922</v>
      </c>
      <c r="N210" s="56" t="s">
        <v>1923</v>
      </c>
      <c r="O210" s="60" t="s">
        <v>1924</v>
      </c>
      <c r="P210" s="55">
        <v>44042</v>
      </c>
      <c r="Q210" s="56" t="s">
        <v>1840</v>
      </c>
      <c r="R210" s="61">
        <v>34251</v>
      </c>
      <c r="S210" s="68" t="s">
        <v>964</v>
      </c>
      <c r="T210" s="156">
        <v>44601</v>
      </c>
      <c r="U210" s="61">
        <v>45100</v>
      </c>
    </row>
    <row r="211" spans="1:21" x14ac:dyDescent="0.25">
      <c r="A211" s="96">
        <v>2023</v>
      </c>
      <c r="B211" s="174">
        <v>7</v>
      </c>
      <c r="C211" s="99" t="s">
        <v>977</v>
      </c>
      <c r="D211" s="99"/>
      <c r="E211" s="99"/>
      <c r="F211" s="48" t="s">
        <v>2152</v>
      </c>
      <c r="G211" s="48" t="s">
        <v>201</v>
      </c>
      <c r="H211" s="48"/>
      <c r="I211" s="148" t="s">
        <v>777</v>
      </c>
      <c r="J211" s="66"/>
      <c r="K211" s="51" t="s">
        <v>796</v>
      </c>
      <c r="L211" s="59" t="s">
        <v>1468</v>
      </c>
      <c r="M211" s="59" t="s">
        <v>2154</v>
      </c>
      <c r="N211" s="56" t="s">
        <v>1479</v>
      </c>
      <c r="O211" s="60" t="s">
        <v>2153</v>
      </c>
      <c r="P211" s="55">
        <v>44628</v>
      </c>
      <c r="Q211" s="56" t="s">
        <v>928</v>
      </c>
      <c r="R211" s="61">
        <v>37679</v>
      </c>
      <c r="S211" s="68" t="s">
        <v>964</v>
      </c>
      <c r="T211" s="156">
        <v>45078</v>
      </c>
      <c r="U211" s="61">
        <v>45108</v>
      </c>
    </row>
    <row r="212" spans="1:21" x14ac:dyDescent="0.25">
      <c r="A212" s="96">
        <v>2023</v>
      </c>
      <c r="B212" s="174">
        <v>7</v>
      </c>
      <c r="C212" s="99" t="s">
        <v>977</v>
      </c>
      <c r="D212" s="99"/>
      <c r="E212" s="99"/>
      <c r="F212" s="48" t="s">
        <v>2147</v>
      </c>
      <c r="G212" s="48" t="s">
        <v>2148</v>
      </c>
      <c r="H212" s="48"/>
      <c r="I212" s="148" t="s">
        <v>811</v>
      </c>
      <c r="J212" s="66" t="s">
        <v>31</v>
      </c>
      <c r="K212" s="51" t="s">
        <v>796</v>
      </c>
      <c r="L212" s="59" t="s">
        <v>2120</v>
      </c>
      <c r="M212" s="59" t="s">
        <v>2149</v>
      </c>
      <c r="N212" s="56" t="s">
        <v>2151</v>
      </c>
      <c r="O212" s="60" t="s">
        <v>2150</v>
      </c>
      <c r="P212" s="55">
        <v>44387</v>
      </c>
      <c r="Q212" s="56" t="s">
        <v>1840</v>
      </c>
      <c r="R212" s="61">
        <v>36428</v>
      </c>
      <c r="S212" s="68" t="s">
        <v>964</v>
      </c>
      <c r="T212" s="156">
        <v>45069</v>
      </c>
      <c r="U212" s="61">
        <v>45110</v>
      </c>
    </row>
    <row r="213" spans="1:21" x14ac:dyDescent="0.25">
      <c r="A213" s="96">
        <v>2023</v>
      </c>
      <c r="B213" s="174">
        <v>7</v>
      </c>
      <c r="C213" s="99" t="s">
        <v>977</v>
      </c>
      <c r="D213" s="99"/>
      <c r="E213" s="99"/>
      <c r="F213" s="48" t="s">
        <v>1816</v>
      </c>
      <c r="G213" s="48" t="s">
        <v>1740</v>
      </c>
      <c r="H213" s="48"/>
      <c r="I213" s="148" t="s">
        <v>811</v>
      </c>
      <c r="J213" s="66"/>
      <c r="K213" s="51" t="s">
        <v>796</v>
      </c>
      <c r="L213" s="59" t="s">
        <v>1584</v>
      </c>
      <c r="M213" s="59" t="s">
        <v>1743</v>
      </c>
      <c r="N213" s="56" t="s">
        <v>1741</v>
      </c>
      <c r="O213" s="60" t="s">
        <v>1742</v>
      </c>
      <c r="P213" s="55">
        <v>39427</v>
      </c>
      <c r="Q213" s="56" t="s">
        <v>90</v>
      </c>
      <c r="R213" s="61">
        <v>32912</v>
      </c>
      <c r="S213" s="68" t="s">
        <v>1946</v>
      </c>
      <c r="T213" s="156">
        <v>44367</v>
      </c>
      <c r="U213" s="61">
        <v>45117</v>
      </c>
    </row>
    <row r="214" spans="1:21" x14ac:dyDescent="0.25">
      <c r="A214" s="96">
        <v>2023</v>
      </c>
      <c r="B214" s="174">
        <v>7</v>
      </c>
      <c r="C214" s="99" t="s">
        <v>977</v>
      </c>
      <c r="D214" s="99"/>
      <c r="E214" s="99"/>
      <c r="F214" s="48" t="s">
        <v>2156</v>
      </c>
      <c r="G214" s="48" t="s">
        <v>2155</v>
      </c>
      <c r="H214" s="48"/>
      <c r="I214" s="148" t="s">
        <v>811</v>
      </c>
      <c r="J214" s="66" t="s">
        <v>31</v>
      </c>
      <c r="K214" s="51" t="s">
        <v>796</v>
      </c>
      <c r="L214" s="59" t="s">
        <v>2122</v>
      </c>
      <c r="M214" s="59" t="s">
        <v>2157</v>
      </c>
      <c r="N214" s="56" t="s">
        <v>2158</v>
      </c>
      <c r="O214" s="60" t="s">
        <v>2159</v>
      </c>
      <c r="P214" s="55">
        <v>44920</v>
      </c>
      <c r="Q214" s="56" t="s">
        <v>1840</v>
      </c>
      <c r="R214" s="61">
        <v>35628</v>
      </c>
      <c r="S214" s="68" t="s">
        <v>1946</v>
      </c>
      <c r="T214" s="156">
        <v>45090</v>
      </c>
      <c r="U214" s="61">
        <v>45105</v>
      </c>
    </row>
    <row r="215" spans="1:21" x14ac:dyDescent="0.25">
      <c r="A215" s="96">
        <v>2023</v>
      </c>
      <c r="B215" s="174">
        <v>7</v>
      </c>
      <c r="C215" s="99" t="s">
        <v>977</v>
      </c>
      <c r="D215" s="99"/>
      <c r="E215" s="99"/>
      <c r="F215" s="48" t="s">
        <v>2136</v>
      </c>
      <c r="G215" s="48" t="s">
        <v>2133</v>
      </c>
      <c r="H215" s="48"/>
      <c r="I215" s="148" t="s">
        <v>811</v>
      </c>
      <c r="J215" s="66"/>
      <c r="K215" s="51" t="s">
        <v>796</v>
      </c>
      <c r="L215" s="59" t="s">
        <v>1845</v>
      </c>
      <c r="M215" s="59" t="s">
        <v>2143</v>
      </c>
      <c r="N215" s="56" t="s">
        <v>2144</v>
      </c>
      <c r="O215" s="60" t="s">
        <v>2145</v>
      </c>
      <c r="P215" s="55">
        <v>44723</v>
      </c>
      <c r="Q215" s="56" t="s">
        <v>1840</v>
      </c>
      <c r="R215" s="61">
        <v>34873</v>
      </c>
      <c r="S215" s="68" t="s">
        <v>964</v>
      </c>
      <c r="T215" s="156">
        <v>45062</v>
      </c>
      <c r="U215" s="61">
        <v>45109</v>
      </c>
    </row>
    <row r="216" spans="1:21" x14ac:dyDescent="0.25">
      <c r="A216" s="96">
        <v>2023</v>
      </c>
      <c r="B216" s="174">
        <v>7</v>
      </c>
      <c r="C216" s="99" t="s">
        <v>977</v>
      </c>
      <c r="D216" s="99"/>
      <c r="E216" s="99"/>
      <c r="F216" s="48" t="s">
        <v>1762</v>
      </c>
      <c r="G216" s="48" t="s">
        <v>1763</v>
      </c>
      <c r="H216" s="48"/>
      <c r="I216" s="148" t="s">
        <v>777</v>
      </c>
      <c r="J216" s="66"/>
      <c r="K216" s="51" t="s">
        <v>781</v>
      </c>
      <c r="L216" s="59" t="s">
        <v>614</v>
      </c>
      <c r="M216" s="59" t="s">
        <v>1766</v>
      </c>
      <c r="N216" s="56" t="s">
        <v>1421</v>
      </c>
      <c r="O216" s="60" t="s">
        <v>1764</v>
      </c>
      <c r="P216" s="55">
        <v>41621</v>
      </c>
      <c r="Q216" s="56" t="s">
        <v>617</v>
      </c>
      <c r="R216" s="61">
        <v>32362</v>
      </c>
      <c r="S216" s="68" t="s">
        <v>1946</v>
      </c>
      <c r="T216" s="156">
        <v>44488</v>
      </c>
      <c r="U216" s="61" t="s">
        <v>2205</v>
      </c>
    </row>
    <row r="217" spans="1:21" x14ac:dyDescent="0.25">
      <c r="A217" s="96">
        <v>2023</v>
      </c>
      <c r="B217" s="174">
        <v>7</v>
      </c>
      <c r="C217" s="99" t="s">
        <v>980</v>
      </c>
      <c r="D217" s="99"/>
      <c r="E217" s="99"/>
      <c r="F217" s="47" t="s">
        <v>2160</v>
      </c>
      <c r="G217" s="47" t="s">
        <v>2161</v>
      </c>
      <c r="H217" s="47"/>
      <c r="I217" s="49" t="s">
        <v>811</v>
      </c>
      <c r="J217" s="66" t="s">
        <v>31</v>
      </c>
      <c r="K217" s="51" t="s">
        <v>796</v>
      </c>
      <c r="L217" s="52" t="s">
        <v>2182</v>
      </c>
      <c r="M217" s="46" t="s">
        <v>2164</v>
      </c>
      <c r="N217" s="46" t="s">
        <v>2163</v>
      </c>
      <c r="O217" s="53" t="s">
        <v>2162</v>
      </c>
      <c r="P217" s="55">
        <v>44573</v>
      </c>
      <c r="Q217" s="46" t="s">
        <v>1840</v>
      </c>
      <c r="R217" s="68">
        <v>32607</v>
      </c>
      <c r="S217" s="68" t="s">
        <v>1946</v>
      </c>
      <c r="T217" s="58">
        <v>45098</v>
      </c>
      <c r="U217" s="263">
        <v>45114</v>
      </c>
    </row>
    <row r="218" spans="1:21" x14ac:dyDescent="0.25">
      <c r="A218" s="96">
        <v>2023</v>
      </c>
      <c r="B218" s="174">
        <v>7</v>
      </c>
      <c r="C218" s="99" t="s">
        <v>980</v>
      </c>
      <c r="D218" s="99"/>
      <c r="E218" s="99"/>
      <c r="F218" s="47" t="s">
        <v>2095</v>
      </c>
      <c r="G218" s="47" t="s">
        <v>2096</v>
      </c>
      <c r="H218" s="47"/>
      <c r="I218" s="49" t="s">
        <v>811</v>
      </c>
      <c r="J218" s="66"/>
      <c r="K218" s="51" t="s">
        <v>796</v>
      </c>
      <c r="L218" s="52" t="s">
        <v>2190</v>
      </c>
      <c r="M218" s="46" t="s">
        <v>2097</v>
      </c>
      <c r="N218" s="46" t="s">
        <v>2098</v>
      </c>
      <c r="O218" s="53" t="s">
        <v>2099</v>
      </c>
      <c r="P218" s="55">
        <v>44599</v>
      </c>
      <c r="Q218" s="46" t="s">
        <v>1840</v>
      </c>
      <c r="R218" s="68">
        <v>36470</v>
      </c>
      <c r="S218" s="68" t="s">
        <v>964</v>
      </c>
      <c r="T218" s="58">
        <v>44960</v>
      </c>
      <c r="U218" s="263">
        <v>45116</v>
      </c>
    </row>
    <row r="219" spans="1:21" x14ac:dyDescent="0.25">
      <c r="A219" s="96">
        <v>2023</v>
      </c>
      <c r="B219" s="174">
        <v>7</v>
      </c>
      <c r="C219" s="99" t="s">
        <v>1007</v>
      </c>
      <c r="D219" s="99"/>
      <c r="E219" s="99"/>
      <c r="F219" s="47" t="s">
        <v>2230</v>
      </c>
      <c r="G219" s="47" t="s">
        <v>1085</v>
      </c>
      <c r="H219" s="47"/>
      <c r="I219" s="49" t="s">
        <v>811</v>
      </c>
      <c r="J219" s="66" t="s">
        <v>31</v>
      </c>
      <c r="K219" s="51" t="s">
        <v>796</v>
      </c>
      <c r="L219" s="52" t="s">
        <v>2182</v>
      </c>
      <c r="M219" s="53" t="s">
        <v>2233</v>
      </c>
      <c r="N219" s="46" t="s">
        <v>2232</v>
      </c>
      <c r="O219" s="53" t="s">
        <v>2231</v>
      </c>
      <c r="P219" s="55">
        <v>44529</v>
      </c>
      <c r="Q219" s="46" t="s">
        <v>1840</v>
      </c>
      <c r="R219" s="68">
        <v>36899</v>
      </c>
      <c r="S219" s="68" t="s">
        <v>964</v>
      </c>
      <c r="T219" s="58">
        <v>45120</v>
      </c>
      <c r="U219" s="263">
        <v>45122</v>
      </c>
    </row>
    <row r="220" spans="1:21" x14ac:dyDescent="0.25">
      <c r="A220" s="96">
        <v>2023</v>
      </c>
      <c r="B220" s="174">
        <v>7</v>
      </c>
      <c r="C220" s="99" t="s">
        <v>972</v>
      </c>
      <c r="D220" s="99"/>
      <c r="E220" s="99"/>
      <c r="F220" s="47" t="s">
        <v>2186</v>
      </c>
      <c r="G220" s="47" t="s">
        <v>2187</v>
      </c>
      <c r="H220" s="47"/>
      <c r="I220" s="49" t="s">
        <v>811</v>
      </c>
      <c r="J220" s="66"/>
      <c r="K220" s="51" t="s">
        <v>796</v>
      </c>
      <c r="L220" s="52" t="s">
        <v>2171</v>
      </c>
      <c r="M220" s="46" t="s">
        <v>2210</v>
      </c>
      <c r="N220" s="46" t="s">
        <v>2215</v>
      </c>
      <c r="O220" s="53" t="s">
        <v>2214</v>
      </c>
      <c r="P220" s="55">
        <v>44522</v>
      </c>
      <c r="Q220" s="46" t="s">
        <v>1840</v>
      </c>
      <c r="R220" s="68">
        <v>34855</v>
      </c>
      <c r="S220" s="68" t="s">
        <v>964</v>
      </c>
      <c r="T220" s="58">
        <v>45111</v>
      </c>
      <c r="U220" s="263">
        <v>45128</v>
      </c>
    </row>
    <row r="221" spans="1:21" x14ac:dyDescent="0.25">
      <c r="A221" s="96">
        <v>2023</v>
      </c>
      <c r="B221" s="174">
        <v>7</v>
      </c>
      <c r="C221" s="99" t="s">
        <v>972</v>
      </c>
      <c r="D221" s="99"/>
      <c r="E221" s="99"/>
      <c r="F221" s="47" t="s">
        <v>1935</v>
      </c>
      <c r="G221" s="47" t="s">
        <v>1936</v>
      </c>
      <c r="H221" s="47"/>
      <c r="I221" s="49" t="s">
        <v>811</v>
      </c>
      <c r="J221" s="66" t="s">
        <v>31</v>
      </c>
      <c r="K221" s="51" t="s">
        <v>796</v>
      </c>
      <c r="L221" s="52" t="s">
        <v>2179</v>
      </c>
      <c r="M221" s="46" t="s">
        <v>1937</v>
      </c>
      <c r="N221" s="46" t="s">
        <v>1941</v>
      </c>
      <c r="O221" s="53" t="s">
        <v>1938</v>
      </c>
      <c r="P221" s="55">
        <v>41711</v>
      </c>
      <c r="Q221" s="46" t="s">
        <v>1940</v>
      </c>
      <c r="R221" s="68">
        <v>36286</v>
      </c>
      <c r="S221" s="68" t="s">
        <v>964</v>
      </c>
      <c r="T221" s="58">
        <v>44616</v>
      </c>
      <c r="U221" s="263">
        <v>45128</v>
      </c>
    </row>
    <row r="222" spans="1:21" x14ac:dyDescent="0.25">
      <c r="A222" s="96">
        <v>2023</v>
      </c>
      <c r="B222" s="174">
        <v>7</v>
      </c>
      <c r="C222" s="99" t="s">
        <v>972</v>
      </c>
      <c r="D222" s="99"/>
      <c r="E222" s="99"/>
      <c r="F222" s="47" t="s">
        <v>2134</v>
      </c>
      <c r="G222" s="47" t="s">
        <v>2131</v>
      </c>
      <c r="H222" s="47"/>
      <c r="I222" s="49"/>
      <c r="J222" s="66"/>
      <c r="K222" s="51" t="s">
        <v>778</v>
      </c>
      <c r="L222" s="52" t="s">
        <v>2138</v>
      </c>
      <c r="M222" s="46" t="s">
        <v>2139</v>
      </c>
      <c r="N222" s="46"/>
      <c r="O222" s="53"/>
      <c r="P222" s="55"/>
      <c r="Q222" s="46"/>
      <c r="R222" s="68"/>
      <c r="S222" s="68" t="s">
        <v>1946</v>
      </c>
      <c r="T222" s="58">
        <v>45054</v>
      </c>
      <c r="U222" s="263">
        <v>45128</v>
      </c>
    </row>
    <row r="223" spans="1:21" x14ac:dyDescent="0.25">
      <c r="A223" s="96">
        <v>2023</v>
      </c>
      <c r="B223" s="174">
        <v>7</v>
      </c>
      <c r="C223" s="99" t="s">
        <v>972</v>
      </c>
      <c r="D223" s="99"/>
      <c r="E223" s="99"/>
      <c r="F223" s="47" t="s">
        <v>2243</v>
      </c>
      <c r="G223" s="47" t="s">
        <v>2239</v>
      </c>
      <c r="H223" s="47"/>
      <c r="I223" s="49" t="s">
        <v>811</v>
      </c>
      <c r="J223" s="66"/>
      <c r="K223" s="51" t="s">
        <v>796</v>
      </c>
      <c r="L223" s="52" t="s">
        <v>2190</v>
      </c>
      <c r="M223" s="53" t="s">
        <v>2242</v>
      </c>
      <c r="N223" s="46" t="s">
        <v>2241</v>
      </c>
      <c r="O223" s="53" t="s">
        <v>2240</v>
      </c>
      <c r="P223" s="55">
        <v>44375</v>
      </c>
      <c r="Q223" s="46" t="s">
        <v>1840</v>
      </c>
      <c r="R223" s="68">
        <v>35604</v>
      </c>
      <c r="S223" s="61" t="s">
        <v>1946</v>
      </c>
      <c r="T223" s="58">
        <v>45118</v>
      </c>
      <c r="U223" s="263">
        <v>45133</v>
      </c>
    </row>
    <row r="224" spans="1:21" x14ac:dyDescent="0.25">
      <c r="A224" s="96">
        <v>2023</v>
      </c>
      <c r="B224" s="174">
        <v>8</v>
      </c>
      <c r="C224" s="99" t="s">
        <v>977</v>
      </c>
      <c r="D224" s="99"/>
      <c r="E224" s="99"/>
      <c r="F224" s="47" t="s">
        <v>2194</v>
      </c>
      <c r="G224" s="47" t="s">
        <v>2195</v>
      </c>
      <c r="H224" s="47"/>
      <c r="I224" s="49" t="s">
        <v>2197</v>
      </c>
      <c r="J224" s="66" t="s">
        <v>31</v>
      </c>
      <c r="K224" s="51" t="s">
        <v>796</v>
      </c>
      <c r="L224" s="52" t="s">
        <v>2198</v>
      </c>
      <c r="M224" s="46" t="s">
        <v>2199</v>
      </c>
      <c r="N224" s="46" t="s">
        <v>2200</v>
      </c>
      <c r="O224" s="53" t="s">
        <v>2201</v>
      </c>
      <c r="P224" s="55" t="s">
        <v>2202</v>
      </c>
      <c r="Q224" s="46" t="s">
        <v>2203</v>
      </c>
      <c r="R224" s="68" t="s">
        <v>2204</v>
      </c>
      <c r="S224" s="68" t="s">
        <v>964</v>
      </c>
      <c r="T224" s="58">
        <v>45110</v>
      </c>
      <c r="U224" s="263">
        <v>45139</v>
      </c>
    </row>
    <row r="225" spans="1:21" x14ac:dyDescent="0.25">
      <c r="A225" s="96">
        <v>2023</v>
      </c>
      <c r="B225" s="174">
        <v>8</v>
      </c>
      <c r="C225" s="99" t="s">
        <v>977</v>
      </c>
      <c r="D225" s="99"/>
      <c r="E225" s="99"/>
      <c r="F225" s="47" t="s">
        <v>874</v>
      </c>
      <c r="G225" s="47" t="s">
        <v>869</v>
      </c>
      <c r="H225" s="47"/>
      <c r="I225" s="49" t="s">
        <v>811</v>
      </c>
      <c r="J225" s="66" t="s">
        <v>943</v>
      </c>
      <c r="K225" s="51" t="s">
        <v>796</v>
      </c>
      <c r="L225" s="52" t="s">
        <v>1861</v>
      </c>
      <c r="M225" s="46" t="s">
        <v>879</v>
      </c>
      <c r="N225" s="46" t="s">
        <v>934</v>
      </c>
      <c r="O225" s="53" t="s">
        <v>935</v>
      </c>
      <c r="P225" s="55">
        <v>42640</v>
      </c>
      <c r="Q225" s="46" t="s">
        <v>928</v>
      </c>
      <c r="R225" s="68">
        <v>29690</v>
      </c>
      <c r="S225" s="68" t="s">
        <v>1946</v>
      </c>
      <c r="T225" s="58">
        <v>41974</v>
      </c>
      <c r="U225" s="263">
        <v>45139</v>
      </c>
    </row>
    <row r="226" spans="1:21" x14ac:dyDescent="0.25">
      <c r="A226" s="96">
        <v>2023</v>
      </c>
      <c r="B226" s="174">
        <v>8</v>
      </c>
      <c r="C226" s="99" t="s">
        <v>977</v>
      </c>
      <c r="D226" s="99"/>
      <c r="E226" s="99"/>
      <c r="F226" s="47" t="s">
        <v>2234</v>
      </c>
      <c r="G226" s="47" t="s">
        <v>2235</v>
      </c>
      <c r="H226" s="47"/>
      <c r="I226" s="49" t="s">
        <v>811</v>
      </c>
      <c r="J226" s="66"/>
      <c r="K226" s="51" t="s">
        <v>796</v>
      </c>
      <c r="L226" s="52" t="s">
        <v>1311</v>
      </c>
      <c r="M226" s="46" t="s">
        <v>2236</v>
      </c>
      <c r="N226" s="46" t="s">
        <v>2238</v>
      </c>
      <c r="O226" s="53" t="s">
        <v>2237</v>
      </c>
      <c r="P226" s="55">
        <v>44446</v>
      </c>
      <c r="Q226" s="46" t="s">
        <v>1840</v>
      </c>
      <c r="R226" s="68">
        <v>35651</v>
      </c>
      <c r="S226" s="68" t="s">
        <v>1946</v>
      </c>
      <c r="T226" s="58">
        <v>45115</v>
      </c>
      <c r="U226" s="263">
        <v>45141</v>
      </c>
    </row>
    <row r="227" spans="1:21" x14ac:dyDescent="0.25">
      <c r="A227" s="96">
        <v>2023</v>
      </c>
      <c r="B227" s="174">
        <v>8</v>
      </c>
      <c r="C227" s="99" t="s">
        <v>977</v>
      </c>
      <c r="D227" s="99"/>
      <c r="E227" s="99"/>
      <c r="F227" s="47" t="s">
        <v>2192</v>
      </c>
      <c r="G227" s="47" t="s">
        <v>2193</v>
      </c>
      <c r="H227" s="47"/>
      <c r="I227" s="49" t="s">
        <v>811</v>
      </c>
      <c r="J227" s="66"/>
      <c r="K227" s="51" t="s">
        <v>796</v>
      </c>
      <c r="L227" s="52" t="s">
        <v>2191</v>
      </c>
      <c r="M227" s="46" t="s">
        <v>2216</v>
      </c>
      <c r="N227" s="46" t="s">
        <v>2218</v>
      </c>
      <c r="O227" s="53" t="s">
        <v>2217</v>
      </c>
      <c r="P227" s="55">
        <v>33007</v>
      </c>
      <c r="Q227" s="46" t="s">
        <v>1840</v>
      </c>
      <c r="R227" s="68">
        <v>33007</v>
      </c>
      <c r="S227" s="68" t="s">
        <v>1946</v>
      </c>
      <c r="T227" s="58">
        <v>45111</v>
      </c>
      <c r="U227" s="263">
        <v>45141</v>
      </c>
    </row>
    <row r="228" spans="1:21" x14ac:dyDescent="0.25">
      <c r="A228" s="96">
        <v>2023</v>
      </c>
      <c r="B228" s="174">
        <v>8</v>
      </c>
      <c r="C228" s="99" t="s">
        <v>980</v>
      </c>
      <c r="D228" s="99"/>
      <c r="E228" s="99"/>
      <c r="F228" s="47" t="s">
        <v>2266</v>
      </c>
      <c r="G228" s="47" t="s">
        <v>2267</v>
      </c>
      <c r="H228" s="47"/>
      <c r="I228" s="49" t="s">
        <v>777</v>
      </c>
      <c r="J228" s="66" t="s">
        <v>31</v>
      </c>
      <c r="K228" s="51" t="s">
        <v>796</v>
      </c>
      <c r="L228" s="52" t="s">
        <v>2198</v>
      </c>
      <c r="M228" s="46" t="s">
        <v>2270</v>
      </c>
      <c r="N228" s="46" t="s">
        <v>2269</v>
      </c>
      <c r="O228" s="53" t="s">
        <v>2268</v>
      </c>
      <c r="P228" s="55">
        <v>44325</v>
      </c>
      <c r="Q228" s="46" t="s">
        <v>928</v>
      </c>
      <c r="R228" s="68">
        <v>44423</v>
      </c>
      <c r="S228" s="68" t="s">
        <v>964</v>
      </c>
      <c r="T228" s="58">
        <v>45139</v>
      </c>
      <c r="U228" s="263">
        <v>45147</v>
      </c>
    </row>
    <row r="229" spans="1:21" x14ac:dyDescent="0.25">
      <c r="A229" s="96">
        <v>2023</v>
      </c>
      <c r="B229" s="174">
        <v>8</v>
      </c>
      <c r="C229" s="99" t="s">
        <v>1007</v>
      </c>
      <c r="D229" s="99"/>
      <c r="E229" s="99"/>
      <c r="F229" s="47" t="s">
        <v>2225</v>
      </c>
      <c r="G229" s="47" t="s">
        <v>2226</v>
      </c>
      <c r="H229" s="47"/>
      <c r="I229" s="49" t="s">
        <v>811</v>
      </c>
      <c r="J229" s="66" t="s">
        <v>31</v>
      </c>
      <c r="K229" s="51" t="s">
        <v>796</v>
      </c>
      <c r="L229" s="52" t="s">
        <v>2181</v>
      </c>
      <c r="M229" s="46" t="s">
        <v>2227</v>
      </c>
      <c r="N229" s="46" t="s">
        <v>2229</v>
      </c>
      <c r="O229" s="53" t="s">
        <v>2228</v>
      </c>
      <c r="P229" s="55">
        <v>44684</v>
      </c>
      <c r="Q229" s="46" t="s">
        <v>1840</v>
      </c>
      <c r="R229" s="68">
        <v>32881</v>
      </c>
      <c r="S229" s="68" t="s">
        <v>964</v>
      </c>
      <c r="T229" s="58">
        <v>45113</v>
      </c>
      <c r="U229" s="263">
        <v>45155</v>
      </c>
    </row>
    <row r="230" spans="1:21" x14ac:dyDescent="0.25">
      <c r="A230" s="96">
        <v>2023</v>
      </c>
      <c r="B230" s="174">
        <v>8</v>
      </c>
      <c r="C230" s="99" t="s">
        <v>972</v>
      </c>
      <c r="D230" s="99"/>
      <c r="E230" s="99"/>
      <c r="F230" s="47" t="s">
        <v>2298</v>
      </c>
      <c r="G230" s="47" t="s">
        <v>2299</v>
      </c>
      <c r="H230" s="47"/>
      <c r="I230" s="49" t="s">
        <v>811</v>
      </c>
      <c r="J230" s="66"/>
      <c r="K230" s="51" t="s">
        <v>796</v>
      </c>
      <c r="L230" s="52" t="s">
        <v>2300</v>
      </c>
      <c r="M230" s="53" t="s">
        <v>2301</v>
      </c>
      <c r="N230" s="46" t="s">
        <v>2302</v>
      </c>
      <c r="O230" s="53" t="s">
        <v>2303</v>
      </c>
      <c r="P230" s="55">
        <v>44455</v>
      </c>
      <c r="Q230" s="46" t="s">
        <v>1840</v>
      </c>
      <c r="R230" s="68">
        <v>32555</v>
      </c>
      <c r="S230" s="68" t="s">
        <v>964</v>
      </c>
      <c r="T230" s="58">
        <v>45148</v>
      </c>
      <c r="U230" s="263">
        <v>45162</v>
      </c>
    </row>
    <row r="231" spans="1:21" x14ac:dyDescent="0.25">
      <c r="A231" s="96">
        <v>2023</v>
      </c>
      <c r="B231" s="174">
        <v>9</v>
      </c>
      <c r="C231" s="99" t="s">
        <v>977</v>
      </c>
      <c r="D231" s="99"/>
      <c r="E231" s="99"/>
      <c r="F231" s="47" t="s">
        <v>2271</v>
      </c>
      <c r="G231" s="47" t="s">
        <v>2272</v>
      </c>
      <c r="H231" s="47"/>
      <c r="I231" s="49" t="s">
        <v>811</v>
      </c>
      <c r="J231" s="66" t="s">
        <v>943</v>
      </c>
      <c r="K231" s="51" t="s">
        <v>796</v>
      </c>
      <c r="L231" s="52" t="s">
        <v>1861</v>
      </c>
      <c r="M231" s="46" t="s">
        <v>2273</v>
      </c>
      <c r="N231" s="46" t="s">
        <v>2275</v>
      </c>
      <c r="O231" s="53" t="s">
        <v>2274</v>
      </c>
      <c r="P231" s="55">
        <v>44302</v>
      </c>
      <c r="Q231" s="46" t="s">
        <v>928</v>
      </c>
      <c r="R231" s="68">
        <v>27268</v>
      </c>
      <c r="S231" s="68" t="s">
        <v>1946</v>
      </c>
      <c r="T231" s="58">
        <v>45135</v>
      </c>
      <c r="U231" s="263">
        <v>45170</v>
      </c>
    </row>
    <row r="232" spans="1:21" x14ac:dyDescent="0.25">
      <c r="A232" s="96">
        <v>2023</v>
      </c>
      <c r="B232" s="174">
        <v>9</v>
      </c>
      <c r="C232" s="99" t="s">
        <v>977</v>
      </c>
      <c r="D232" s="99"/>
      <c r="E232" s="99"/>
      <c r="F232" s="47" t="s">
        <v>2219</v>
      </c>
      <c r="G232" s="47" t="s">
        <v>2220</v>
      </c>
      <c r="H232" s="47"/>
      <c r="I232" s="266" t="s">
        <v>811</v>
      </c>
      <c r="J232" s="66" t="s">
        <v>31</v>
      </c>
      <c r="K232" s="51" t="s">
        <v>796</v>
      </c>
      <c r="L232" s="52" t="s">
        <v>2188</v>
      </c>
      <c r="M232" s="46" t="s">
        <v>2221</v>
      </c>
      <c r="N232" s="46" t="s">
        <v>2224</v>
      </c>
      <c r="O232" s="53" t="s">
        <v>2223</v>
      </c>
      <c r="P232" s="55">
        <v>44653</v>
      </c>
      <c r="Q232" s="46" t="s">
        <v>1840</v>
      </c>
      <c r="R232" s="68" t="s">
        <v>2222</v>
      </c>
      <c r="S232" s="68" t="s">
        <v>964</v>
      </c>
      <c r="T232" s="58">
        <v>45113</v>
      </c>
      <c r="U232" s="263">
        <v>45170</v>
      </c>
    </row>
    <row r="233" spans="1:21" x14ac:dyDescent="0.25">
      <c r="A233" s="96">
        <v>2023</v>
      </c>
      <c r="B233" s="174">
        <v>9</v>
      </c>
      <c r="C233" s="99" t="s">
        <v>977</v>
      </c>
      <c r="D233" s="99"/>
      <c r="E233" s="99"/>
      <c r="F233" s="47" t="s">
        <v>2172</v>
      </c>
      <c r="G233" s="47" t="s">
        <v>2173</v>
      </c>
      <c r="H233" s="47"/>
      <c r="I233" s="266" t="s">
        <v>811</v>
      </c>
      <c r="J233" s="66" t="s">
        <v>31</v>
      </c>
      <c r="K233" s="51" t="s">
        <v>796</v>
      </c>
      <c r="L233" s="52" t="s">
        <v>2189</v>
      </c>
      <c r="M233" s="46" t="s">
        <v>2211</v>
      </c>
      <c r="N233" s="46" t="s">
        <v>2176</v>
      </c>
      <c r="O233" s="53" t="s">
        <v>2174</v>
      </c>
      <c r="P233" s="55">
        <v>44419</v>
      </c>
      <c r="Q233" s="46" t="s">
        <v>1840</v>
      </c>
      <c r="R233" s="68">
        <v>35935</v>
      </c>
      <c r="S233" s="68" t="s">
        <v>1946</v>
      </c>
      <c r="T233" s="58">
        <v>45107</v>
      </c>
      <c r="U233" s="263">
        <v>45177</v>
      </c>
    </row>
    <row r="234" spans="1:21" x14ac:dyDescent="0.25">
      <c r="A234" s="96">
        <v>2023</v>
      </c>
      <c r="B234" s="174">
        <v>9</v>
      </c>
      <c r="C234" s="99" t="s">
        <v>977</v>
      </c>
      <c r="D234" s="99"/>
      <c r="E234" s="99"/>
      <c r="F234" s="47" t="s">
        <v>2341</v>
      </c>
      <c r="G234" s="47" t="s">
        <v>2342</v>
      </c>
      <c r="H234" s="47"/>
      <c r="I234" s="266" t="s">
        <v>811</v>
      </c>
      <c r="J234" s="66"/>
      <c r="K234" s="51" t="s">
        <v>796</v>
      </c>
      <c r="L234" s="52" t="s">
        <v>2188</v>
      </c>
      <c r="M234" s="53" t="s">
        <v>2345</v>
      </c>
      <c r="N234" s="46" t="s">
        <v>2344</v>
      </c>
      <c r="O234" s="53" t="s">
        <v>2343</v>
      </c>
      <c r="P234" s="55">
        <v>44879</v>
      </c>
      <c r="Q234" s="46" t="s">
        <v>1840</v>
      </c>
      <c r="R234" s="68">
        <v>34585</v>
      </c>
      <c r="S234" s="68" t="s">
        <v>1946</v>
      </c>
      <c r="T234" s="58">
        <v>45170</v>
      </c>
      <c r="U234" s="263">
        <v>45174</v>
      </c>
    </row>
    <row r="235" spans="1:21" x14ac:dyDescent="0.25">
      <c r="A235" s="96">
        <v>2023</v>
      </c>
      <c r="B235" s="174">
        <v>9</v>
      </c>
      <c r="C235" s="99" t="s">
        <v>977</v>
      </c>
      <c r="D235" s="99"/>
      <c r="E235" s="99"/>
      <c r="F235" s="47" t="s">
        <v>2291</v>
      </c>
      <c r="G235" s="47" t="s">
        <v>2292</v>
      </c>
      <c r="H235" s="47"/>
      <c r="I235" s="49" t="s">
        <v>811</v>
      </c>
      <c r="J235" s="66"/>
      <c r="K235" s="51" t="s">
        <v>796</v>
      </c>
      <c r="L235" s="52" t="s">
        <v>2293</v>
      </c>
      <c r="M235" s="53" t="s">
        <v>2294</v>
      </c>
      <c r="N235" s="46" t="s">
        <v>2295</v>
      </c>
      <c r="O235" s="53" t="s">
        <v>2296</v>
      </c>
      <c r="P235" s="55" t="s">
        <v>2297</v>
      </c>
      <c r="Q235" s="46" t="s">
        <v>1840</v>
      </c>
      <c r="R235" s="68">
        <v>35826</v>
      </c>
      <c r="S235" s="61" t="s">
        <v>964</v>
      </c>
      <c r="T235" s="58">
        <v>45146</v>
      </c>
      <c r="U235" s="263">
        <v>45170</v>
      </c>
    </row>
    <row r="236" spans="1:21" x14ac:dyDescent="0.25">
      <c r="A236" s="96">
        <v>2023</v>
      </c>
      <c r="B236" s="174">
        <v>9</v>
      </c>
      <c r="C236" s="99" t="s">
        <v>1007</v>
      </c>
      <c r="D236" s="99"/>
      <c r="E236" s="99"/>
      <c r="F236" s="47" t="s">
        <v>2336</v>
      </c>
      <c r="G236" s="47" t="s">
        <v>2337</v>
      </c>
      <c r="H236" s="47"/>
      <c r="I236" s="49" t="s">
        <v>811</v>
      </c>
      <c r="J236" s="66" t="s">
        <v>31</v>
      </c>
      <c r="K236" s="51" t="s">
        <v>796</v>
      </c>
      <c r="L236" s="52" t="s">
        <v>1861</v>
      </c>
      <c r="M236" s="46" t="s">
        <v>2340</v>
      </c>
      <c r="N236" s="46" t="s">
        <v>2339</v>
      </c>
      <c r="O236" s="53" t="s">
        <v>2338</v>
      </c>
      <c r="P236" s="55">
        <v>44300</v>
      </c>
      <c r="Q236" s="46" t="s">
        <v>928</v>
      </c>
      <c r="R236" s="68">
        <v>32247</v>
      </c>
      <c r="S236" s="68" t="s">
        <v>1946</v>
      </c>
      <c r="T236" s="58">
        <v>45167</v>
      </c>
      <c r="U236" s="263">
        <v>45185</v>
      </c>
    </row>
    <row r="237" spans="1:21" x14ac:dyDescent="0.25">
      <c r="A237" s="96">
        <v>2023</v>
      </c>
      <c r="B237" s="174">
        <v>9</v>
      </c>
      <c r="C237" s="99" t="s">
        <v>1007</v>
      </c>
      <c r="D237" s="99"/>
      <c r="E237" s="99"/>
      <c r="F237" s="47" t="s">
        <v>2309</v>
      </c>
      <c r="G237" s="47" t="s">
        <v>2310</v>
      </c>
      <c r="H237" s="47"/>
      <c r="I237" s="49" t="s">
        <v>2312</v>
      </c>
      <c r="J237" s="66" t="s">
        <v>31</v>
      </c>
      <c r="K237" s="51" t="s">
        <v>796</v>
      </c>
      <c r="L237" s="52" t="s">
        <v>2311</v>
      </c>
      <c r="M237" s="46" t="s">
        <v>2316</v>
      </c>
      <c r="N237" s="46" t="s">
        <v>2319</v>
      </c>
      <c r="O237" s="53" t="s">
        <v>2317</v>
      </c>
      <c r="P237" s="55">
        <v>44960</v>
      </c>
      <c r="Q237" s="46" t="s">
        <v>1840</v>
      </c>
      <c r="R237" s="68">
        <v>33691</v>
      </c>
      <c r="S237" s="68" t="s">
        <v>1946</v>
      </c>
      <c r="T237" s="58" t="s">
        <v>2318</v>
      </c>
      <c r="U237" s="263">
        <v>45177</v>
      </c>
    </row>
    <row r="238" spans="1:21" x14ac:dyDescent="0.25">
      <c r="A238" s="96">
        <v>2023</v>
      </c>
      <c r="B238" s="174">
        <v>9</v>
      </c>
      <c r="C238" s="99" t="s">
        <v>1007</v>
      </c>
      <c r="D238" s="99"/>
      <c r="E238" s="99"/>
      <c r="F238" s="47" t="s">
        <v>2346</v>
      </c>
      <c r="G238" s="47" t="s">
        <v>2347</v>
      </c>
      <c r="H238" s="47"/>
      <c r="I238" s="49" t="s">
        <v>811</v>
      </c>
      <c r="J238" s="66"/>
      <c r="K238" s="51" t="s">
        <v>796</v>
      </c>
      <c r="L238" s="52" t="s">
        <v>2293</v>
      </c>
      <c r="M238" s="53" t="s">
        <v>2350</v>
      </c>
      <c r="N238" s="46" t="s">
        <v>2348</v>
      </c>
      <c r="O238" s="53" t="s">
        <v>2349</v>
      </c>
      <c r="P238" s="55">
        <v>44420</v>
      </c>
      <c r="Q238" s="46" t="s">
        <v>1840</v>
      </c>
      <c r="R238" s="68">
        <v>34588</v>
      </c>
      <c r="S238" s="61" t="s">
        <v>964</v>
      </c>
      <c r="T238" s="58">
        <v>45181</v>
      </c>
      <c r="U238" s="263">
        <v>45187</v>
      </c>
    </row>
    <row r="239" spans="1:21" x14ac:dyDescent="0.25">
      <c r="A239" s="96">
        <v>2023</v>
      </c>
      <c r="B239" s="174">
        <v>9</v>
      </c>
      <c r="C239" s="99" t="s">
        <v>972</v>
      </c>
      <c r="D239" s="99"/>
      <c r="E239" s="99"/>
      <c r="F239" s="47" t="s">
        <v>2356</v>
      </c>
      <c r="G239" s="47" t="s">
        <v>2357</v>
      </c>
      <c r="H239" s="47"/>
      <c r="I239" s="266" t="s">
        <v>811</v>
      </c>
      <c r="J239" s="66"/>
      <c r="K239" s="51" t="s">
        <v>796</v>
      </c>
      <c r="L239" s="52" t="s">
        <v>2189</v>
      </c>
      <c r="M239" s="46" t="s">
        <v>2360</v>
      </c>
      <c r="N239" s="46" t="s">
        <v>2358</v>
      </c>
      <c r="O239" s="53" t="s">
        <v>2359</v>
      </c>
      <c r="P239" s="55">
        <v>44852</v>
      </c>
      <c r="Q239" s="46" t="s">
        <v>1840</v>
      </c>
      <c r="R239" s="68">
        <v>34736</v>
      </c>
      <c r="S239" s="68" t="s">
        <v>1946</v>
      </c>
      <c r="T239" s="58">
        <v>45188</v>
      </c>
      <c r="U239" s="263">
        <v>45194</v>
      </c>
    </row>
    <row r="240" spans="1:21" x14ac:dyDescent="0.25">
      <c r="A240" s="96">
        <v>2023</v>
      </c>
      <c r="B240" s="174">
        <v>9</v>
      </c>
      <c r="C240" s="99" t="s">
        <v>972</v>
      </c>
      <c r="D240" s="99"/>
      <c r="E240" s="99"/>
      <c r="F240" s="47" t="s">
        <v>2331</v>
      </c>
      <c r="G240" s="47" t="s">
        <v>2332</v>
      </c>
      <c r="H240" s="47"/>
      <c r="I240" s="49" t="s">
        <v>811</v>
      </c>
      <c r="J240" s="66"/>
      <c r="K240" s="51" t="s">
        <v>796</v>
      </c>
      <c r="L240" s="52" t="s">
        <v>2300</v>
      </c>
      <c r="M240" s="53" t="s">
        <v>2335</v>
      </c>
      <c r="N240" s="46" t="s">
        <v>2334</v>
      </c>
      <c r="O240" s="53" t="s">
        <v>2333</v>
      </c>
      <c r="P240" s="55">
        <v>44745</v>
      </c>
      <c r="Q240" s="46" t="s">
        <v>1840</v>
      </c>
      <c r="R240" s="68">
        <v>37119</v>
      </c>
      <c r="S240" s="61" t="s">
        <v>964</v>
      </c>
      <c r="T240" s="58">
        <v>45168</v>
      </c>
      <c r="U240" s="263">
        <v>45196</v>
      </c>
    </row>
    <row r="241" spans="1:21" x14ac:dyDescent="0.25">
      <c r="A241" s="96">
        <v>2023</v>
      </c>
      <c r="B241" s="174">
        <v>10</v>
      </c>
      <c r="C241" s="99" t="s">
        <v>980</v>
      </c>
      <c r="D241" s="99"/>
      <c r="E241" s="99"/>
      <c r="F241" s="47" t="s">
        <v>2361</v>
      </c>
      <c r="G241" s="47" t="s">
        <v>2362</v>
      </c>
      <c r="H241" s="47"/>
      <c r="I241" s="49" t="s">
        <v>811</v>
      </c>
      <c r="J241" s="66"/>
      <c r="K241" s="51" t="s">
        <v>796</v>
      </c>
      <c r="L241" s="52" t="s">
        <v>2300</v>
      </c>
      <c r="M241" s="53" t="s">
        <v>2363</v>
      </c>
      <c r="N241" s="46" t="s">
        <v>2365</v>
      </c>
      <c r="O241" s="53" t="s">
        <v>2364</v>
      </c>
      <c r="P241" s="55">
        <v>44636</v>
      </c>
      <c r="Q241" s="46" t="s">
        <v>1840</v>
      </c>
      <c r="R241" s="68">
        <v>33581</v>
      </c>
      <c r="S241" s="61" t="s">
        <v>1946</v>
      </c>
      <c r="T241" s="58">
        <v>45202</v>
      </c>
      <c r="U241" s="263">
        <v>45205</v>
      </c>
    </row>
    <row r="242" spans="1:21" x14ac:dyDescent="0.25">
      <c r="A242" s="96">
        <v>2023</v>
      </c>
      <c r="B242" s="174">
        <v>10</v>
      </c>
      <c r="C242" s="99" t="s">
        <v>980</v>
      </c>
      <c r="D242" s="99"/>
      <c r="E242" s="99"/>
      <c r="F242" s="47" t="s">
        <v>2366</v>
      </c>
      <c r="G242" s="47" t="s">
        <v>2367</v>
      </c>
      <c r="H242" s="47"/>
      <c r="I242" s="49" t="s">
        <v>811</v>
      </c>
      <c r="J242" s="66"/>
      <c r="K242" s="51" t="s">
        <v>796</v>
      </c>
      <c r="L242" s="52" t="s">
        <v>2293</v>
      </c>
      <c r="M242" s="53" t="s">
        <v>2368</v>
      </c>
      <c r="N242" s="46" t="s">
        <v>2369</v>
      </c>
      <c r="O242" s="53" t="s">
        <v>2370</v>
      </c>
      <c r="P242" s="55">
        <v>44324</v>
      </c>
      <c r="Q242" s="46" t="s">
        <v>1840</v>
      </c>
      <c r="R242" s="68">
        <v>34998</v>
      </c>
      <c r="S242" s="68" t="s">
        <v>964</v>
      </c>
      <c r="T242" s="58">
        <v>45199</v>
      </c>
      <c r="U242" s="263">
        <v>45205</v>
      </c>
    </row>
    <row r="243" spans="1:21" x14ac:dyDescent="0.25">
      <c r="A243" s="96">
        <v>2023</v>
      </c>
      <c r="B243" s="174">
        <v>10</v>
      </c>
      <c r="C243" s="99" t="s">
        <v>980</v>
      </c>
      <c r="D243" s="99"/>
      <c r="E243" s="99"/>
      <c r="F243" s="47" t="s">
        <v>2110</v>
      </c>
      <c r="G243" s="47" t="s">
        <v>2111</v>
      </c>
      <c r="H243" s="47"/>
      <c r="I243" s="49" t="s">
        <v>777</v>
      </c>
      <c r="J243" s="66" t="s">
        <v>31</v>
      </c>
      <c r="K243" s="51" t="s">
        <v>796</v>
      </c>
      <c r="L243" s="52" t="s">
        <v>1866</v>
      </c>
      <c r="M243" s="46" t="s">
        <v>2313</v>
      </c>
      <c r="N243" s="46" t="s">
        <v>2113</v>
      </c>
      <c r="O243" s="53" t="s">
        <v>2114</v>
      </c>
      <c r="P243" s="55">
        <v>44371</v>
      </c>
      <c r="Q243" s="46" t="s">
        <v>1840</v>
      </c>
      <c r="R243" s="68">
        <v>37220</v>
      </c>
      <c r="S243" s="68" t="s">
        <v>964</v>
      </c>
      <c r="T243" s="58">
        <v>45014</v>
      </c>
      <c r="U243" s="263">
        <v>45202</v>
      </c>
    </row>
    <row r="244" spans="1:21" x14ac:dyDescent="0.25">
      <c r="A244" s="96">
        <v>2023</v>
      </c>
      <c r="B244" s="174">
        <v>11</v>
      </c>
      <c r="C244" s="99" t="s">
        <v>977</v>
      </c>
      <c r="D244" s="99"/>
      <c r="E244" s="99"/>
      <c r="F244" s="47" t="s">
        <v>2351</v>
      </c>
      <c r="G244" s="47" t="s">
        <v>2352</v>
      </c>
      <c r="H244" s="47"/>
      <c r="I244" s="49" t="s">
        <v>811</v>
      </c>
      <c r="J244" s="66" t="s">
        <v>31</v>
      </c>
      <c r="K244" s="51" t="s">
        <v>796</v>
      </c>
      <c r="L244" s="52" t="s">
        <v>2180</v>
      </c>
      <c r="M244" s="53" t="s">
        <v>2354</v>
      </c>
      <c r="N244" s="46" t="s">
        <v>2355</v>
      </c>
      <c r="O244" s="54" t="s">
        <v>2353</v>
      </c>
      <c r="P244" s="55">
        <v>45031</v>
      </c>
      <c r="Q244" s="46" t="s">
        <v>1840</v>
      </c>
      <c r="R244" s="57">
        <v>32170</v>
      </c>
      <c r="S244" s="61" t="s">
        <v>1946</v>
      </c>
      <c r="T244" s="58">
        <v>45181</v>
      </c>
      <c r="U244" s="279">
        <v>45233</v>
      </c>
    </row>
    <row r="245" spans="1:21" x14ac:dyDescent="0.25">
      <c r="A245" s="96">
        <v>2023</v>
      </c>
      <c r="B245" s="174">
        <v>11</v>
      </c>
      <c r="C245" s="99" t="s">
        <v>1007</v>
      </c>
      <c r="D245" s="99"/>
      <c r="E245" s="99"/>
      <c r="F245" s="47" t="s">
        <v>2278</v>
      </c>
      <c r="G245" s="47" t="s">
        <v>2277</v>
      </c>
      <c r="H245" s="47"/>
      <c r="I245" s="49"/>
      <c r="J245" s="66"/>
      <c r="K245" s="51" t="s">
        <v>778</v>
      </c>
      <c r="L245" s="52" t="s">
        <v>2138</v>
      </c>
      <c r="M245" s="53"/>
      <c r="N245" s="46"/>
      <c r="O245" s="54"/>
      <c r="P245" s="55"/>
      <c r="Q245" s="46"/>
      <c r="R245" s="57"/>
      <c r="S245" s="61" t="s">
        <v>1946</v>
      </c>
      <c r="T245" s="58">
        <v>45141</v>
      </c>
      <c r="U245" s="263">
        <v>45247</v>
      </c>
    </row>
    <row r="246" spans="1:21" x14ac:dyDescent="0.25">
      <c r="A246" s="96">
        <v>2023</v>
      </c>
      <c r="B246" s="174">
        <v>11</v>
      </c>
      <c r="C246" s="99" t="s">
        <v>972</v>
      </c>
      <c r="D246" s="99"/>
      <c r="E246" s="99"/>
      <c r="F246" s="47" t="s">
        <v>2320</v>
      </c>
      <c r="G246" s="47" t="s">
        <v>2321</v>
      </c>
      <c r="H246" s="47"/>
      <c r="I246" s="49" t="s">
        <v>811</v>
      </c>
      <c r="J246" s="66" t="s">
        <v>31</v>
      </c>
      <c r="K246" s="51" t="s">
        <v>796</v>
      </c>
      <c r="L246" s="52" t="s">
        <v>2181</v>
      </c>
      <c r="M246" s="53" t="s">
        <v>2324</v>
      </c>
      <c r="N246" s="46" t="s">
        <v>2323</v>
      </c>
      <c r="O246" s="53" t="s">
        <v>2322</v>
      </c>
      <c r="P246" s="55">
        <v>44617</v>
      </c>
      <c r="Q246" s="46" t="s">
        <v>1840</v>
      </c>
      <c r="R246" s="68">
        <v>36029</v>
      </c>
      <c r="S246" s="61" t="s">
        <v>1946</v>
      </c>
      <c r="T246" s="58">
        <v>45158</v>
      </c>
      <c r="U246" s="279">
        <v>45251</v>
      </c>
    </row>
    <row r="247" spans="1:21" x14ac:dyDescent="0.25">
      <c r="A247" s="96">
        <v>2023</v>
      </c>
      <c r="B247" s="174">
        <v>11</v>
      </c>
      <c r="C247" s="99" t="s">
        <v>972</v>
      </c>
      <c r="D247" s="99"/>
      <c r="E247" s="99"/>
      <c r="F247" s="47" t="s">
        <v>2280</v>
      </c>
      <c r="G247" s="47" t="s">
        <v>2281</v>
      </c>
      <c r="H247" s="47"/>
      <c r="I247" s="266" t="s">
        <v>811</v>
      </c>
      <c r="J247" s="66"/>
      <c r="K247" s="51" t="s">
        <v>796</v>
      </c>
      <c r="L247" s="52" t="s">
        <v>2191</v>
      </c>
      <c r="M247" s="53" t="s">
        <v>2284</v>
      </c>
      <c r="N247" s="46" t="s">
        <v>2283</v>
      </c>
      <c r="O247" s="53" t="s">
        <v>2282</v>
      </c>
      <c r="P247" s="55">
        <v>44522</v>
      </c>
      <c r="Q247" s="46" t="s">
        <v>1840</v>
      </c>
      <c r="R247" s="68">
        <v>32685</v>
      </c>
      <c r="S247" s="68" t="s">
        <v>964</v>
      </c>
      <c r="T247" s="58">
        <v>45141</v>
      </c>
      <c r="U247" s="263">
        <v>45246</v>
      </c>
    </row>
    <row r="248" spans="1:21" x14ac:dyDescent="0.25">
      <c r="A248" s="96">
        <v>2023</v>
      </c>
      <c r="B248" s="174">
        <v>11</v>
      </c>
      <c r="C248" s="99" t="s">
        <v>972</v>
      </c>
      <c r="D248" s="99"/>
      <c r="E248" s="99"/>
      <c r="F248" s="47" t="s">
        <v>2035</v>
      </c>
      <c r="G248" s="47" t="s">
        <v>2022</v>
      </c>
      <c r="H248" s="47"/>
      <c r="I248" s="49" t="s">
        <v>811</v>
      </c>
      <c r="J248" s="66" t="s">
        <v>1344</v>
      </c>
      <c r="K248" s="51" t="s">
        <v>796</v>
      </c>
      <c r="L248" s="52" t="s">
        <v>1892</v>
      </c>
      <c r="M248" s="46" t="s">
        <v>2314</v>
      </c>
      <c r="N248" s="46" t="s">
        <v>2025</v>
      </c>
      <c r="O248" s="53" t="s">
        <v>2026</v>
      </c>
      <c r="P248" s="55">
        <v>44608</v>
      </c>
      <c r="Q248" s="46" t="s">
        <v>2028</v>
      </c>
      <c r="R248" s="68">
        <v>36091</v>
      </c>
      <c r="S248" s="68" t="s">
        <v>1946</v>
      </c>
      <c r="T248" s="58">
        <v>44755</v>
      </c>
      <c r="U248" s="46" t="s">
        <v>2421</v>
      </c>
    </row>
    <row r="249" spans="1:21" x14ac:dyDescent="0.25">
      <c r="A249" s="96">
        <v>2023</v>
      </c>
      <c r="B249" s="174">
        <v>12</v>
      </c>
      <c r="C249" s="99" t="s">
        <v>977</v>
      </c>
      <c r="D249" s="99"/>
      <c r="E249" s="99"/>
      <c r="F249" s="47" t="s">
        <v>2416</v>
      </c>
      <c r="G249" s="47" t="s">
        <v>2417</v>
      </c>
      <c r="H249" s="47"/>
      <c r="I249" s="266" t="s">
        <v>811</v>
      </c>
      <c r="J249" s="66"/>
      <c r="K249" s="51" t="s">
        <v>796</v>
      </c>
      <c r="L249" s="52" t="s">
        <v>2191</v>
      </c>
      <c r="M249" s="53" t="s">
        <v>2420</v>
      </c>
      <c r="N249" s="46" t="s">
        <v>2419</v>
      </c>
      <c r="O249" s="53" t="s">
        <v>2418</v>
      </c>
      <c r="P249" s="291">
        <v>44556</v>
      </c>
      <c r="Q249" s="46" t="s">
        <v>1840</v>
      </c>
      <c r="R249" s="281">
        <v>32832</v>
      </c>
      <c r="S249" s="68" t="s">
        <v>1946</v>
      </c>
      <c r="T249" s="58">
        <v>45253</v>
      </c>
      <c r="U249" s="250">
        <v>45266</v>
      </c>
    </row>
    <row r="250" spans="1:21" x14ac:dyDescent="0.25">
      <c r="A250" s="96">
        <v>2023</v>
      </c>
      <c r="B250" s="174">
        <v>12</v>
      </c>
      <c r="C250" s="99" t="s">
        <v>972</v>
      </c>
      <c r="D250" s="99"/>
      <c r="E250" s="99"/>
      <c r="F250" s="47" t="s">
        <v>2395</v>
      </c>
      <c r="G250" s="47" t="s">
        <v>2394</v>
      </c>
      <c r="H250" s="47"/>
      <c r="I250" s="49" t="s">
        <v>811</v>
      </c>
      <c r="J250" s="66"/>
      <c r="K250" s="51" t="s">
        <v>796</v>
      </c>
      <c r="L250" s="52" t="s">
        <v>1866</v>
      </c>
      <c r="M250" s="46" t="s">
        <v>2396</v>
      </c>
      <c r="N250" s="46" t="s">
        <v>2397</v>
      </c>
      <c r="O250" s="53" t="s">
        <v>2398</v>
      </c>
      <c r="P250" s="55">
        <v>44844</v>
      </c>
      <c r="Q250" s="46" t="s">
        <v>1840</v>
      </c>
      <c r="R250" s="68">
        <v>36233</v>
      </c>
      <c r="S250" s="68" t="s">
        <v>964</v>
      </c>
      <c r="T250" s="58">
        <v>45213</v>
      </c>
      <c r="U250" s="250">
        <v>45282</v>
      </c>
    </row>
    <row r="251" spans="1:21" x14ac:dyDescent="0.25">
      <c r="A251" s="96">
        <v>2023</v>
      </c>
      <c r="B251" s="174">
        <v>12</v>
      </c>
      <c r="C251" s="99" t="s">
        <v>972</v>
      </c>
      <c r="D251" s="99"/>
      <c r="E251" s="99"/>
      <c r="F251" s="47" t="s">
        <v>2245</v>
      </c>
      <c r="G251" s="47" t="s">
        <v>2244</v>
      </c>
      <c r="H251" s="47"/>
      <c r="I251" s="266" t="s">
        <v>811</v>
      </c>
      <c r="J251" s="66" t="s">
        <v>31</v>
      </c>
      <c r="K251" s="51" t="s">
        <v>796</v>
      </c>
      <c r="L251" s="52" t="s">
        <v>2182</v>
      </c>
      <c r="M251" s="53" t="s">
        <v>2248</v>
      </c>
      <c r="N251" s="46" t="s">
        <v>2246</v>
      </c>
      <c r="O251" s="53" t="s">
        <v>2247</v>
      </c>
      <c r="P251" s="55">
        <v>44557</v>
      </c>
      <c r="Q251" s="46" t="s">
        <v>1840</v>
      </c>
      <c r="R251" s="68">
        <v>35941</v>
      </c>
      <c r="S251" s="68" t="s">
        <v>964</v>
      </c>
      <c r="T251" s="58">
        <v>45122</v>
      </c>
      <c r="U251" s="250">
        <v>45288</v>
      </c>
    </row>
    <row r="252" spans="1:21" x14ac:dyDescent="0.25">
      <c r="A252" s="96">
        <v>2023</v>
      </c>
      <c r="B252" s="174">
        <v>12</v>
      </c>
      <c r="C252" s="99" t="s">
        <v>972</v>
      </c>
      <c r="D252" s="99"/>
      <c r="E252" s="99"/>
      <c r="F252" s="280" t="s">
        <v>2435</v>
      </c>
      <c r="G252" s="280" t="s">
        <v>2436</v>
      </c>
      <c r="H252" s="280"/>
      <c r="I252" s="49" t="s">
        <v>811</v>
      </c>
      <c r="J252" s="66"/>
      <c r="K252" s="51" t="s">
        <v>796</v>
      </c>
      <c r="L252" s="52" t="s">
        <v>2180</v>
      </c>
      <c r="M252" s="53" t="s">
        <v>2437</v>
      </c>
      <c r="N252" s="46" t="s">
        <v>2438</v>
      </c>
      <c r="O252" s="54" t="s">
        <v>2439</v>
      </c>
      <c r="P252" s="55">
        <v>44798</v>
      </c>
      <c r="Q252" s="46" t="s">
        <v>1840</v>
      </c>
      <c r="R252" s="57">
        <v>35342</v>
      </c>
      <c r="S252" s="61" t="s">
        <v>1946</v>
      </c>
      <c r="T252" s="58">
        <v>45261</v>
      </c>
      <c r="U252" s="250">
        <v>45282</v>
      </c>
    </row>
    <row r="253" spans="1:21" x14ac:dyDescent="0.25">
      <c r="A253" s="96">
        <v>2024</v>
      </c>
      <c r="B253" s="174">
        <v>1</v>
      </c>
      <c r="C253" s="99" t="s">
        <v>980</v>
      </c>
      <c r="D253" s="99"/>
      <c r="E253" s="99"/>
      <c r="F253" s="47" t="s">
        <v>2441</v>
      </c>
      <c r="G253" s="47" t="s">
        <v>2443</v>
      </c>
      <c r="H253" s="47"/>
      <c r="I253" s="266" t="s">
        <v>811</v>
      </c>
      <c r="J253" s="66"/>
      <c r="K253" s="51" t="s">
        <v>796</v>
      </c>
      <c r="L253" s="52" t="s">
        <v>2182</v>
      </c>
      <c r="M253" s="293"/>
      <c r="N253" s="46" t="s">
        <v>2445</v>
      </c>
      <c r="O253" s="53" t="s">
        <v>2446</v>
      </c>
      <c r="P253" s="55">
        <v>44557</v>
      </c>
      <c r="Q253" s="46" t="s">
        <v>1840</v>
      </c>
      <c r="R253" s="68">
        <v>35727</v>
      </c>
      <c r="S253" s="68" t="s">
        <v>1946</v>
      </c>
      <c r="T253" s="58">
        <v>45294</v>
      </c>
      <c r="U253" s="250">
        <v>45302</v>
      </c>
    </row>
    <row r="254" spans="1:21" x14ac:dyDescent="0.25">
      <c r="A254" s="96">
        <v>2024</v>
      </c>
      <c r="B254" s="174">
        <v>1</v>
      </c>
      <c r="C254" s="99" t="s">
        <v>1007</v>
      </c>
      <c r="D254" s="99"/>
      <c r="E254" s="99"/>
      <c r="F254" s="47" t="s">
        <v>2450</v>
      </c>
      <c r="G254" s="47" t="s">
        <v>2451</v>
      </c>
      <c r="H254" s="47"/>
      <c r="I254" s="266" t="s">
        <v>811</v>
      </c>
      <c r="J254" s="66"/>
      <c r="K254" s="51" t="s">
        <v>796</v>
      </c>
      <c r="L254" s="52" t="s">
        <v>2182</v>
      </c>
      <c r="M254" s="53" t="s">
        <v>2452</v>
      </c>
      <c r="N254" s="46" t="s">
        <v>2453</v>
      </c>
      <c r="O254" s="53" t="s">
        <v>2454</v>
      </c>
      <c r="P254" s="55">
        <v>44333</v>
      </c>
      <c r="Q254" s="46" t="s">
        <v>1840</v>
      </c>
      <c r="R254" s="68">
        <v>35085</v>
      </c>
      <c r="S254" s="68" t="s">
        <v>964</v>
      </c>
      <c r="T254" s="58">
        <v>45303</v>
      </c>
      <c r="U254" s="250">
        <v>45307</v>
      </c>
    </row>
    <row r="255" spans="1:21" x14ac:dyDescent="0.25">
      <c r="A255" s="96">
        <v>2024</v>
      </c>
      <c r="B255" s="174">
        <v>1</v>
      </c>
      <c r="C255" s="99" t="s">
        <v>972</v>
      </c>
      <c r="D255" s="99"/>
      <c r="E255" s="99"/>
      <c r="F255" s="47" t="s">
        <v>2442</v>
      </c>
      <c r="G255" s="47" t="s">
        <v>2444</v>
      </c>
      <c r="H255" s="47"/>
      <c r="I255" s="49" t="s">
        <v>811</v>
      </c>
      <c r="J255" s="66"/>
      <c r="K255" s="51" t="s">
        <v>796</v>
      </c>
      <c r="L255" s="52" t="s">
        <v>2180</v>
      </c>
      <c r="M255" s="53" t="s">
        <v>2449</v>
      </c>
      <c r="N255" s="46" t="s">
        <v>2447</v>
      </c>
      <c r="O255" s="54" t="s">
        <v>2448</v>
      </c>
      <c r="P255" s="55">
        <v>44572</v>
      </c>
      <c r="Q255" s="46" t="s">
        <v>1840</v>
      </c>
      <c r="R255" s="57">
        <v>32472</v>
      </c>
      <c r="S255" s="61" t="s">
        <v>1946</v>
      </c>
      <c r="T255" s="58">
        <v>45298</v>
      </c>
      <c r="U255" s="250">
        <v>45323</v>
      </c>
    </row>
    <row r="256" spans="1:21" x14ac:dyDescent="0.25">
      <c r="A256" s="96">
        <v>2024</v>
      </c>
      <c r="B256" s="174">
        <v>1</v>
      </c>
      <c r="C256" s="99" t="s">
        <v>972</v>
      </c>
      <c r="D256" s="99"/>
      <c r="E256" s="99"/>
      <c r="F256" s="47" t="s">
        <v>2410</v>
      </c>
      <c r="G256" s="47" t="s">
        <v>2411</v>
      </c>
      <c r="H256" s="47"/>
      <c r="I256" s="49" t="s">
        <v>811</v>
      </c>
      <c r="J256" s="66" t="s">
        <v>31</v>
      </c>
      <c r="K256" s="51" t="s">
        <v>796</v>
      </c>
      <c r="L256" s="52" t="s">
        <v>2181</v>
      </c>
      <c r="M256" s="53" t="s">
        <v>2414</v>
      </c>
      <c r="N256" s="46" t="s">
        <v>2413</v>
      </c>
      <c r="O256" s="53" t="s">
        <v>2412</v>
      </c>
      <c r="P256" s="55">
        <v>44387</v>
      </c>
      <c r="Q256" s="46" t="s">
        <v>1840</v>
      </c>
      <c r="R256" s="68">
        <v>35070</v>
      </c>
      <c r="S256" s="68" t="s">
        <v>964</v>
      </c>
      <c r="T256" s="58">
        <v>45247</v>
      </c>
      <c r="U256" s="294">
        <v>45323</v>
      </c>
    </row>
    <row r="257" spans="1:21" x14ac:dyDescent="0.25">
      <c r="A257" s="96">
        <v>2024</v>
      </c>
      <c r="B257" s="174">
        <v>2</v>
      </c>
      <c r="C257" s="99" t="s">
        <v>1007</v>
      </c>
      <c r="D257" s="99"/>
      <c r="E257" s="99"/>
      <c r="F257" s="47" t="s">
        <v>2377</v>
      </c>
      <c r="G257" s="47" t="s">
        <v>2272</v>
      </c>
      <c r="H257" s="47"/>
      <c r="I257" s="49" t="s">
        <v>811</v>
      </c>
      <c r="J257" s="66"/>
      <c r="K257" s="51" t="s">
        <v>796</v>
      </c>
      <c r="L257" s="52" t="s">
        <v>2293</v>
      </c>
      <c r="M257" s="53" t="s">
        <v>2380</v>
      </c>
      <c r="N257" s="46" t="s">
        <v>2379</v>
      </c>
      <c r="O257" s="53" t="s">
        <v>2378</v>
      </c>
      <c r="P257" s="55">
        <v>44315</v>
      </c>
      <c r="Q257" s="46" t="s">
        <v>1840</v>
      </c>
      <c r="R257" s="68">
        <v>32334</v>
      </c>
      <c r="S257" s="61" t="s">
        <v>1946</v>
      </c>
      <c r="T257" s="58">
        <v>45210</v>
      </c>
      <c r="U257" s="250">
        <v>45324</v>
      </c>
    </row>
    <row r="258" spans="1:21" x14ac:dyDescent="0.25">
      <c r="A258" s="96">
        <v>2024</v>
      </c>
      <c r="B258" s="174">
        <v>2</v>
      </c>
      <c r="C258" s="99" t="s">
        <v>1007</v>
      </c>
      <c r="D258" s="99"/>
      <c r="E258" s="99"/>
      <c r="F258" s="47" t="s">
        <v>2249</v>
      </c>
      <c r="G258" s="47" t="s">
        <v>2250</v>
      </c>
      <c r="H258" s="47"/>
      <c r="I258" s="266" t="s">
        <v>811</v>
      </c>
      <c r="J258" s="66"/>
      <c r="K258" s="51" t="s">
        <v>796</v>
      </c>
      <c r="L258" s="52" t="s">
        <v>2171</v>
      </c>
      <c r="M258" s="53" t="s">
        <v>2276</v>
      </c>
      <c r="N258" s="46" t="s">
        <v>2253</v>
      </c>
      <c r="O258" s="53" t="s">
        <v>2252</v>
      </c>
      <c r="P258" s="55">
        <v>45071</v>
      </c>
      <c r="Q258" s="46" t="s">
        <v>1840</v>
      </c>
      <c r="R258" s="68">
        <v>34122</v>
      </c>
      <c r="S258" s="68" t="s">
        <v>1946</v>
      </c>
      <c r="T258" s="58">
        <v>45133</v>
      </c>
      <c r="U258" s="250">
        <v>45341</v>
      </c>
    </row>
    <row r="259" spans="1:21" x14ac:dyDescent="0.25">
      <c r="A259" s="96">
        <v>2024</v>
      </c>
      <c r="B259" s="174">
        <v>3</v>
      </c>
      <c r="C259" s="99" t="s">
        <v>977</v>
      </c>
      <c r="D259" s="99"/>
      <c r="E259" s="99"/>
      <c r="F259" s="47" t="s">
        <v>2304</v>
      </c>
      <c r="G259" s="47" t="s">
        <v>2305</v>
      </c>
      <c r="H259" s="47"/>
      <c r="I259" s="49" t="s">
        <v>777</v>
      </c>
      <c r="J259" s="66" t="s">
        <v>53</v>
      </c>
      <c r="K259" s="51" t="s">
        <v>796</v>
      </c>
      <c r="L259" s="52" t="s">
        <v>2198</v>
      </c>
      <c r="M259" s="46" t="s">
        <v>2306</v>
      </c>
      <c r="N259" s="46" t="s">
        <v>2307</v>
      </c>
      <c r="O259" s="53" t="s">
        <v>2308</v>
      </c>
      <c r="P259" s="55">
        <v>44387</v>
      </c>
      <c r="Q259" s="46" t="s">
        <v>928</v>
      </c>
      <c r="R259" s="68">
        <v>32163</v>
      </c>
      <c r="S259" s="68" t="s">
        <v>1946</v>
      </c>
      <c r="T259" s="58">
        <v>45149</v>
      </c>
      <c r="U259" s="250">
        <v>45362</v>
      </c>
    </row>
    <row r="260" spans="1:21" x14ac:dyDescent="0.25">
      <c r="A260" s="96">
        <v>2024</v>
      </c>
      <c r="B260" s="174">
        <v>3</v>
      </c>
      <c r="C260" s="99" t="s">
        <v>980</v>
      </c>
      <c r="D260" s="99"/>
      <c r="E260" s="99"/>
      <c r="F260" s="47" t="s">
        <v>2462</v>
      </c>
      <c r="G260" s="47" t="s">
        <v>2463</v>
      </c>
      <c r="H260" s="47"/>
      <c r="I260" s="266" t="s">
        <v>811</v>
      </c>
      <c r="J260" s="66" t="s">
        <v>895</v>
      </c>
      <c r="K260" s="51" t="s">
        <v>796</v>
      </c>
      <c r="L260" s="52" t="s">
        <v>2180</v>
      </c>
      <c r="M260" s="53" t="s">
        <v>2478</v>
      </c>
      <c r="N260" s="46" t="s">
        <v>2477</v>
      </c>
      <c r="O260" s="53" t="s">
        <v>2476</v>
      </c>
      <c r="P260" s="55">
        <v>44825</v>
      </c>
      <c r="Q260" s="46" t="s">
        <v>1840</v>
      </c>
      <c r="R260" s="68">
        <v>35818</v>
      </c>
      <c r="S260" s="68" t="s">
        <v>1946</v>
      </c>
      <c r="T260" s="58">
        <v>45359</v>
      </c>
      <c r="U260" s="250">
        <v>45362</v>
      </c>
    </row>
    <row r="261" spans="1:21" x14ac:dyDescent="0.25">
      <c r="A261" s="96">
        <v>2024</v>
      </c>
      <c r="B261" s="174">
        <v>3</v>
      </c>
      <c r="C261" s="99" t="s">
        <v>1007</v>
      </c>
      <c r="D261" s="99"/>
      <c r="E261" s="99"/>
      <c r="F261" s="47" t="s">
        <v>2466</v>
      </c>
      <c r="G261" s="47" t="s">
        <v>2467</v>
      </c>
      <c r="H261" s="47"/>
      <c r="I261" s="49" t="s">
        <v>777</v>
      </c>
      <c r="J261" s="66"/>
      <c r="K261" s="51" t="s">
        <v>796</v>
      </c>
      <c r="L261" s="52" t="s">
        <v>2198</v>
      </c>
      <c r="M261" s="46"/>
      <c r="N261" s="46" t="s">
        <v>2481</v>
      </c>
      <c r="O261" s="53" t="s">
        <v>2482</v>
      </c>
      <c r="P261" s="55">
        <v>44081</v>
      </c>
      <c r="Q261" s="46" t="s">
        <v>1840</v>
      </c>
      <c r="R261" s="68">
        <v>34268</v>
      </c>
      <c r="S261" s="68" t="s">
        <v>1946</v>
      </c>
      <c r="T261" s="58">
        <v>45352</v>
      </c>
      <c r="U261" s="250">
        <v>45359</v>
      </c>
    </row>
    <row r="262" spans="1:21" x14ac:dyDescent="0.25">
      <c r="A262" s="96">
        <v>2024</v>
      </c>
      <c r="B262" s="174">
        <v>3</v>
      </c>
      <c r="C262" s="99" t="s">
        <v>1007</v>
      </c>
      <c r="D262" s="99"/>
      <c r="E262" s="99"/>
      <c r="F262" s="47" t="s">
        <v>2464</v>
      </c>
      <c r="G262" s="47" t="s">
        <v>2465</v>
      </c>
      <c r="H262" s="47"/>
      <c r="I262" s="49" t="s">
        <v>811</v>
      </c>
      <c r="J262" s="66" t="s">
        <v>1344</v>
      </c>
      <c r="K262" s="51" t="s">
        <v>796</v>
      </c>
      <c r="L262" s="52" t="s">
        <v>2181</v>
      </c>
      <c r="M262" s="46" t="s">
        <v>2472</v>
      </c>
      <c r="N262" s="46" t="s">
        <v>2474</v>
      </c>
      <c r="O262" s="53" t="s">
        <v>2475</v>
      </c>
      <c r="P262" s="55">
        <v>43571</v>
      </c>
      <c r="Q262" s="46" t="s">
        <v>1840</v>
      </c>
      <c r="R262" s="68">
        <v>35086</v>
      </c>
      <c r="S262" s="68" t="s">
        <v>964</v>
      </c>
      <c r="T262" s="58">
        <v>45359</v>
      </c>
      <c r="U262" s="250">
        <v>45367</v>
      </c>
    </row>
    <row r="263" spans="1:21" x14ac:dyDescent="0.25">
      <c r="A263" s="96">
        <v>2024</v>
      </c>
      <c r="B263" s="174">
        <v>4</v>
      </c>
      <c r="C263" s="99" t="s">
        <v>977</v>
      </c>
      <c r="D263" s="99"/>
      <c r="E263" s="99"/>
      <c r="F263" s="47" t="s">
        <v>2458</v>
      </c>
      <c r="G263" s="47" t="s">
        <v>2455</v>
      </c>
      <c r="H263" s="47"/>
      <c r="I263" s="266" t="s">
        <v>811</v>
      </c>
      <c r="J263" s="66"/>
      <c r="K263" s="51" t="s">
        <v>796</v>
      </c>
      <c r="L263" s="52" t="s">
        <v>2182</v>
      </c>
      <c r="M263" s="53" t="s">
        <v>2459</v>
      </c>
      <c r="N263" s="46" t="s">
        <v>2457</v>
      </c>
      <c r="O263" s="53" t="s">
        <v>2456</v>
      </c>
      <c r="P263" s="55">
        <v>44557</v>
      </c>
      <c r="Q263" s="46" t="s">
        <v>1840</v>
      </c>
      <c r="R263" s="68">
        <v>35652</v>
      </c>
      <c r="S263" s="68" t="s">
        <v>964</v>
      </c>
      <c r="T263" s="58">
        <v>45308</v>
      </c>
      <c r="U263" s="250">
        <v>45383</v>
      </c>
    </row>
    <row r="264" spans="1:21" x14ac:dyDescent="0.25">
      <c r="A264" s="96">
        <v>2024</v>
      </c>
      <c r="B264" s="174">
        <v>4</v>
      </c>
      <c r="C264" s="99" t="s">
        <v>977</v>
      </c>
      <c r="D264" s="99"/>
      <c r="E264" s="99"/>
      <c r="F264" s="47" t="s">
        <v>820</v>
      </c>
      <c r="G264" s="47" t="s">
        <v>821</v>
      </c>
      <c r="H264" s="47"/>
      <c r="I264" s="266" t="s">
        <v>811</v>
      </c>
      <c r="J264" s="66"/>
      <c r="K264" s="51" t="s">
        <v>781</v>
      </c>
      <c r="L264" s="52" t="s">
        <v>822</v>
      </c>
      <c r="M264" s="53" t="s">
        <v>1656</v>
      </c>
      <c r="N264" s="46" t="s">
        <v>1519</v>
      </c>
      <c r="O264" s="53">
        <v>321370317</v>
      </c>
      <c r="P264" s="55">
        <v>43320</v>
      </c>
      <c r="Q264" s="46" t="s">
        <v>902</v>
      </c>
      <c r="R264" s="68">
        <v>33343</v>
      </c>
      <c r="S264" s="68" t="s">
        <v>1946</v>
      </c>
      <c r="T264" s="58">
        <v>41354</v>
      </c>
      <c r="U264" s="250">
        <v>45400</v>
      </c>
    </row>
    <row r="265" spans="1:21" x14ac:dyDescent="0.25">
      <c r="A265" s="96">
        <v>2024</v>
      </c>
      <c r="B265" s="174">
        <v>4</v>
      </c>
      <c r="C265" s="99" t="s">
        <v>977</v>
      </c>
      <c r="D265" s="99"/>
      <c r="E265" s="99"/>
      <c r="F265" s="47" t="s">
        <v>1771</v>
      </c>
      <c r="G265" s="47" t="s">
        <v>1772</v>
      </c>
      <c r="H265" s="47"/>
      <c r="I265" s="266" t="s">
        <v>777</v>
      </c>
      <c r="J265" s="66"/>
      <c r="K265" s="51" t="s">
        <v>781</v>
      </c>
      <c r="L265" s="52" t="s">
        <v>2516</v>
      </c>
      <c r="M265" s="53" t="s">
        <v>1775</v>
      </c>
      <c r="N265" s="46" t="s">
        <v>1773</v>
      </c>
      <c r="O265" s="53" t="s">
        <v>1774</v>
      </c>
      <c r="P265" s="55">
        <v>40103</v>
      </c>
      <c r="Q265" s="46" t="s">
        <v>1521</v>
      </c>
      <c r="R265" s="68">
        <v>31985</v>
      </c>
      <c r="S265" s="68" t="s">
        <v>1946</v>
      </c>
      <c r="T265" s="58">
        <v>45097</v>
      </c>
      <c r="U265" s="250">
        <v>45403</v>
      </c>
    </row>
    <row r="266" spans="1:21" x14ac:dyDescent="0.25">
      <c r="A266" s="96">
        <v>2024</v>
      </c>
      <c r="B266" s="174">
        <v>4</v>
      </c>
      <c r="C266" s="99" t="s">
        <v>980</v>
      </c>
      <c r="D266" s="99"/>
      <c r="E266" s="99"/>
      <c r="F266" s="47" t="s">
        <v>2532</v>
      </c>
      <c r="G266" s="47" t="s">
        <v>2527</v>
      </c>
      <c r="H266" s="47"/>
      <c r="I266" s="266" t="s">
        <v>777</v>
      </c>
      <c r="J266" s="66"/>
      <c r="K266" s="51"/>
      <c r="L266" s="52" t="s">
        <v>2531</v>
      </c>
      <c r="M266" s="53" t="s">
        <v>2528</v>
      </c>
      <c r="N266" s="46" t="s">
        <v>2529</v>
      </c>
      <c r="O266" s="53" t="s">
        <v>2530</v>
      </c>
      <c r="P266" s="55">
        <v>44387</v>
      </c>
      <c r="Q266" s="46" t="s">
        <v>1840</v>
      </c>
      <c r="R266" s="68">
        <v>34047</v>
      </c>
      <c r="S266" s="68" t="s">
        <v>964</v>
      </c>
      <c r="T266" s="58">
        <v>45391</v>
      </c>
      <c r="U266" s="250">
        <v>45393</v>
      </c>
    </row>
    <row r="267" spans="1:21" x14ac:dyDescent="0.25">
      <c r="A267" s="96">
        <v>2024</v>
      </c>
      <c r="B267" s="174">
        <v>4</v>
      </c>
      <c r="C267" s="99" t="s">
        <v>980</v>
      </c>
      <c r="D267" s="99"/>
      <c r="E267" s="99"/>
      <c r="F267" s="47" t="s">
        <v>1996</v>
      </c>
      <c r="G267" s="47" t="s">
        <v>1997</v>
      </c>
      <c r="H267" s="47"/>
      <c r="I267" s="266" t="s">
        <v>811</v>
      </c>
      <c r="J267" s="66"/>
      <c r="K267" s="51" t="s">
        <v>796</v>
      </c>
      <c r="L267" s="52" t="s">
        <v>2188</v>
      </c>
      <c r="M267" s="53" t="s">
        <v>1993</v>
      </c>
      <c r="N267" s="46" t="s">
        <v>1995</v>
      </c>
      <c r="O267" s="54">
        <v>272867979</v>
      </c>
      <c r="P267" s="55">
        <v>42905</v>
      </c>
      <c r="Q267" s="46" t="s">
        <v>916</v>
      </c>
      <c r="R267" s="68">
        <v>37040</v>
      </c>
      <c r="S267" s="68" t="s">
        <v>1946</v>
      </c>
      <c r="T267" s="58">
        <v>44685</v>
      </c>
      <c r="U267" s="250">
        <v>45394</v>
      </c>
    </row>
    <row r="268" spans="1:21" x14ac:dyDescent="0.25">
      <c r="A268" s="96">
        <v>2024</v>
      </c>
      <c r="B268" s="174">
        <v>4</v>
      </c>
      <c r="C268" s="99" t="s">
        <v>980</v>
      </c>
      <c r="D268" s="99"/>
      <c r="E268" s="99"/>
      <c r="F268" s="47" t="s">
        <v>2492</v>
      </c>
      <c r="G268" s="47" t="s">
        <v>2490</v>
      </c>
      <c r="H268" s="47"/>
      <c r="I268" s="49" t="s">
        <v>811</v>
      </c>
      <c r="J268" s="66" t="s">
        <v>895</v>
      </c>
      <c r="K268" s="51" t="s">
        <v>796</v>
      </c>
      <c r="L268" s="52" t="s">
        <v>2180</v>
      </c>
      <c r="M268" s="53" t="s">
        <v>2491</v>
      </c>
      <c r="N268" s="46" t="s">
        <v>2494</v>
      </c>
      <c r="O268" s="54" t="s">
        <v>2495</v>
      </c>
      <c r="P268" s="55">
        <v>44608</v>
      </c>
      <c r="Q268" s="46" t="s">
        <v>1840</v>
      </c>
      <c r="R268" s="57">
        <v>34622</v>
      </c>
      <c r="S268" s="68" t="s">
        <v>964</v>
      </c>
      <c r="T268" s="297">
        <v>45367</v>
      </c>
      <c r="U268" s="250">
        <v>45395</v>
      </c>
    </row>
    <row r="269" spans="1:21" x14ac:dyDescent="0.25">
      <c r="A269" s="96">
        <v>2024</v>
      </c>
      <c r="B269" s="174">
        <v>4</v>
      </c>
      <c r="C269" s="99" t="s">
        <v>1007</v>
      </c>
      <c r="D269" s="99"/>
      <c r="E269" s="99"/>
      <c r="F269" s="47" t="s">
        <v>809</v>
      </c>
      <c r="G269" s="47" t="s">
        <v>810</v>
      </c>
      <c r="H269" s="47"/>
      <c r="I269" s="49" t="s">
        <v>811</v>
      </c>
      <c r="J269" s="66"/>
      <c r="K269" s="51" t="s">
        <v>781</v>
      </c>
      <c r="L269" s="52" t="s">
        <v>2440</v>
      </c>
      <c r="M269" s="53" t="s">
        <v>1655</v>
      </c>
      <c r="N269" s="46" t="s">
        <v>1526</v>
      </c>
      <c r="O269" s="54">
        <v>280952756</v>
      </c>
      <c r="P269" s="55">
        <v>38624</v>
      </c>
      <c r="Q269" s="46" t="s">
        <v>887</v>
      </c>
      <c r="R269" s="57">
        <v>32166</v>
      </c>
      <c r="S269" s="68" t="s">
        <v>964</v>
      </c>
      <c r="T269" s="297">
        <v>42551</v>
      </c>
      <c r="U269" s="250">
        <v>45413</v>
      </c>
    </row>
    <row r="270" spans="1:21" ht="25.5" x14ac:dyDescent="0.25">
      <c r="A270" s="96">
        <v>2024</v>
      </c>
      <c r="B270" s="174">
        <v>5</v>
      </c>
      <c r="C270" s="99" t="s">
        <v>977</v>
      </c>
      <c r="D270" s="99"/>
      <c r="E270" s="99"/>
      <c r="F270" s="47" t="s">
        <v>1609</v>
      </c>
      <c r="G270" s="47" t="s">
        <v>1604</v>
      </c>
      <c r="H270" s="47"/>
      <c r="I270" s="49" t="s">
        <v>777</v>
      </c>
      <c r="J270" s="66" t="s">
        <v>31</v>
      </c>
      <c r="K270" s="51" t="s">
        <v>796</v>
      </c>
      <c r="L270" s="52" t="s">
        <v>1864</v>
      </c>
      <c r="M270" s="46" t="s">
        <v>2315</v>
      </c>
      <c r="N270" s="46" t="s">
        <v>1606</v>
      </c>
      <c r="O270" s="53" t="s">
        <v>1607</v>
      </c>
      <c r="P270" s="55">
        <v>43124</v>
      </c>
      <c r="Q270" s="46" t="s">
        <v>617</v>
      </c>
      <c r="R270" s="68">
        <v>30510</v>
      </c>
      <c r="S270" s="68" t="s">
        <v>1946</v>
      </c>
      <c r="T270" s="58">
        <v>44075</v>
      </c>
      <c r="U270" s="250">
        <v>45413</v>
      </c>
    </row>
    <row r="271" spans="1:21" x14ac:dyDescent="0.25">
      <c r="A271" s="96">
        <v>2024</v>
      </c>
      <c r="B271" s="174">
        <v>5</v>
      </c>
      <c r="C271" s="99" t="s">
        <v>977</v>
      </c>
      <c r="D271" s="99"/>
      <c r="E271" s="99"/>
      <c r="F271" s="47" t="s">
        <v>1907</v>
      </c>
      <c r="G271" s="47" t="s">
        <v>1908</v>
      </c>
      <c r="H271" s="47"/>
      <c r="I271" s="49" t="s">
        <v>777</v>
      </c>
      <c r="J271" s="66" t="s">
        <v>895</v>
      </c>
      <c r="K271" s="51" t="s">
        <v>796</v>
      </c>
      <c r="L271" s="52" t="s">
        <v>1865</v>
      </c>
      <c r="M271" s="46" t="s">
        <v>1909</v>
      </c>
      <c r="N271" s="46" t="s">
        <v>1911</v>
      </c>
      <c r="O271" s="53" t="s">
        <v>1912</v>
      </c>
      <c r="P271" s="55">
        <v>44334</v>
      </c>
      <c r="Q271" s="46" t="s">
        <v>617</v>
      </c>
      <c r="R271" s="68">
        <v>31320</v>
      </c>
      <c r="S271" s="68" t="s">
        <v>1946</v>
      </c>
      <c r="T271" s="58">
        <v>44495</v>
      </c>
      <c r="U271" s="250">
        <v>45413</v>
      </c>
    </row>
    <row r="272" spans="1:21" x14ac:dyDescent="0.25">
      <c r="A272" s="96">
        <v>2024</v>
      </c>
      <c r="B272" s="174">
        <v>5</v>
      </c>
      <c r="C272" s="99" t="s">
        <v>977</v>
      </c>
      <c r="D272" s="99"/>
      <c r="E272" s="99"/>
      <c r="F272" s="48" t="s">
        <v>1762</v>
      </c>
      <c r="G272" s="48" t="s">
        <v>1763</v>
      </c>
      <c r="H272" s="48"/>
      <c r="I272" s="148" t="s">
        <v>777</v>
      </c>
      <c r="J272" s="66"/>
      <c r="K272" s="51" t="s">
        <v>796</v>
      </c>
      <c r="L272" s="59" t="s">
        <v>614</v>
      </c>
      <c r="M272" s="59" t="s">
        <v>1766</v>
      </c>
      <c r="N272" s="56" t="s">
        <v>1421</v>
      </c>
      <c r="O272" s="60" t="s">
        <v>1764</v>
      </c>
      <c r="P272" s="55">
        <v>41621</v>
      </c>
      <c r="Q272" s="56" t="s">
        <v>617</v>
      </c>
      <c r="R272" s="61">
        <v>32362</v>
      </c>
      <c r="S272" s="68" t="s">
        <v>1946</v>
      </c>
      <c r="T272" s="156">
        <v>45296</v>
      </c>
      <c r="U272" s="250">
        <v>45413</v>
      </c>
    </row>
    <row r="273" spans="1:21" x14ac:dyDescent="0.25">
      <c r="A273" s="96">
        <v>2024</v>
      </c>
      <c r="B273" s="174">
        <v>5</v>
      </c>
      <c r="C273" s="99" t="s">
        <v>977</v>
      </c>
      <c r="D273" s="99"/>
      <c r="E273" s="99"/>
      <c r="F273" s="47" t="s">
        <v>2386</v>
      </c>
      <c r="G273" s="47" t="s">
        <v>2023</v>
      </c>
      <c r="H273" s="47"/>
      <c r="I273" s="49" t="s">
        <v>777</v>
      </c>
      <c r="J273" s="66" t="s">
        <v>31</v>
      </c>
      <c r="K273" s="51" t="s">
        <v>796</v>
      </c>
      <c r="L273" s="52" t="s">
        <v>2390</v>
      </c>
      <c r="M273" s="46" t="s">
        <v>2030</v>
      </c>
      <c r="N273" s="46" t="s">
        <v>2391</v>
      </c>
      <c r="O273" s="53" t="s">
        <v>2032</v>
      </c>
      <c r="P273" s="55">
        <v>44561</v>
      </c>
      <c r="Q273" s="46" t="s">
        <v>928</v>
      </c>
      <c r="R273" s="68" t="s">
        <v>2034</v>
      </c>
      <c r="S273" s="68" t="s">
        <v>964</v>
      </c>
      <c r="T273" s="58">
        <v>45210</v>
      </c>
      <c r="U273" s="250">
        <v>45413</v>
      </c>
    </row>
    <row r="274" spans="1:21" x14ac:dyDescent="0.25">
      <c r="A274" s="96">
        <v>2024</v>
      </c>
      <c r="B274" s="174">
        <v>5</v>
      </c>
      <c r="C274" s="99" t="s">
        <v>1007</v>
      </c>
      <c r="D274" s="99"/>
      <c r="E274" s="99"/>
      <c r="F274" s="47" t="s">
        <v>2562</v>
      </c>
      <c r="G274" s="47" t="s">
        <v>2563</v>
      </c>
      <c r="H274" s="47"/>
      <c r="I274" s="49" t="s">
        <v>777</v>
      </c>
      <c r="J274" s="66"/>
      <c r="K274" s="51" t="s">
        <v>796</v>
      </c>
      <c r="L274" s="52" t="s">
        <v>2531</v>
      </c>
      <c r="M274" s="46"/>
      <c r="N274" s="46" t="s">
        <v>2565</v>
      </c>
      <c r="O274" s="53" t="s">
        <v>2564</v>
      </c>
      <c r="P274" s="55">
        <v>44296</v>
      </c>
      <c r="Q274" s="46" t="s">
        <v>1840</v>
      </c>
      <c r="R274" s="68">
        <v>35016</v>
      </c>
      <c r="S274" s="68" t="s">
        <v>964</v>
      </c>
      <c r="T274" s="58">
        <v>45427</v>
      </c>
      <c r="U274" s="250">
        <v>45432</v>
      </c>
    </row>
    <row r="275" spans="1:21" x14ac:dyDescent="0.25">
      <c r="A275" s="96">
        <v>2024</v>
      </c>
      <c r="B275" s="174">
        <v>5</v>
      </c>
      <c r="C275" s="99" t="s">
        <v>1007</v>
      </c>
      <c r="D275" s="99"/>
      <c r="E275" s="99"/>
      <c r="F275" s="47" t="s">
        <v>2548</v>
      </c>
      <c r="G275" s="47" t="s">
        <v>2549</v>
      </c>
      <c r="H275" s="47"/>
      <c r="I275" s="49" t="s">
        <v>777</v>
      </c>
      <c r="J275" s="66"/>
      <c r="K275" s="51" t="s">
        <v>796</v>
      </c>
      <c r="L275" s="52" t="s">
        <v>614</v>
      </c>
      <c r="M275" s="46"/>
      <c r="N275" s="46" t="s">
        <v>2556</v>
      </c>
      <c r="O275" s="53" t="s">
        <v>2557</v>
      </c>
      <c r="P275" s="55">
        <v>44522</v>
      </c>
      <c r="Q275" s="46" t="s">
        <v>1840</v>
      </c>
      <c r="R275" s="68">
        <v>34728</v>
      </c>
      <c r="S275" s="68" t="s">
        <v>964</v>
      </c>
      <c r="T275" s="58">
        <v>45422</v>
      </c>
      <c r="U275" s="250">
        <v>45430</v>
      </c>
    </row>
    <row r="276" spans="1:21" x14ac:dyDescent="0.25">
      <c r="A276" s="96">
        <v>2024</v>
      </c>
      <c r="B276" s="174">
        <v>5</v>
      </c>
      <c r="C276" s="99" t="s">
        <v>1007</v>
      </c>
      <c r="D276" s="99"/>
      <c r="E276" s="99"/>
      <c r="F276" s="47" t="s">
        <v>2550</v>
      </c>
      <c r="G276" s="47" t="s">
        <v>2551</v>
      </c>
      <c r="H276" s="47"/>
      <c r="I276" s="49" t="s">
        <v>777</v>
      </c>
      <c r="J276" s="66" t="s">
        <v>31</v>
      </c>
      <c r="K276" s="51" t="s">
        <v>796</v>
      </c>
      <c r="L276" s="52" t="s">
        <v>2390</v>
      </c>
      <c r="M276" s="46"/>
      <c r="N276" s="46" t="s">
        <v>2560</v>
      </c>
      <c r="O276" s="53" t="s">
        <v>2561</v>
      </c>
      <c r="P276" s="55">
        <v>44326</v>
      </c>
      <c r="Q276" s="46" t="s">
        <v>1840</v>
      </c>
      <c r="R276" s="68">
        <v>31646</v>
      </c>
      <c r="S276" s="68" t="s">
        <v>1946</v>
      </c>
      <c r="T276" s="58">
        <v>45422</v>
      </c>
      <c r="U276" s="250">
        <v>45432</v>
      </c>
    </row>
    <row r="277" spans="1:21" x14ac:dyDescent="0.25">
      <c r="A277" s="96">
        <v>2024</v>
      </c>
      <c r="B277" s="174">
        <v>5</v>
      </c>
      <c r="C277" s="99" t="s">
        <v>972</v>
      </c>
      <c r="D277" s="99"/>
      <c r="E277" s="99"/>
      <c r="F277" s="47" t="s">
        <v>2146</v>
      </c>
      <c r="G277" s="47" t="s">
        <v>996</v>
      </c>
      <c r="H277" s="47"/>
      <c r="I277" s="49" t="s">
        <v>971</v>
      </c>
      <c r="J277" s="66"/>
      <c r="K277" s="51" t="s">
        <v>2137</v>
      </c>
      <c r="L277" s="52"/>
      <c r="M277" s="46" t="s">
        <v>2130</v>
      </c>
      <c r="N277" s="46"/>
      <c r="O277" s="53"/>
      <c r="P277" s="55"/>
      <c r="Q277" s="46"/>
      <c r="R277" s="68"/>
      <c r="S277" s="68" t="s">
        <v>1946</v>
      </c>
      <c r="T277" s="58">
        <v>45054</v>
      </c>
      <c r="U277" s="250">
        <v>45439</v>
      </c>
    </row>
    <row r="278" spans="1:21" x14ac:dyDescent="0.25">
      <c r="A278" s="96">
        <v>2024</v>
      </c>
      <c r="B278" s="174">
        <v>6</v>
      </c>
      <c r="C278" s="99" t="s">
        <v>977</v>
      </c>
      <c r="D278" s="99"/>
      <c r="E278" s="99"/>
      <c r="F278" s="47" t="s">
        <v>2432</v>
      </c>
      <c r="G278" s="47" t="s">
        <v>2428</v>
      </c>
      <c r="H278" s="47"/>
      <c r="I278" s="49" t="s">
        <v>2433</v>
      </c>
      <c r="J278" s="66"/>
      <c r="K278" s="51" t="s">
        <v>778</v>
      </c>
      <c r="L278" s="52" t="s">
        <v>2138</v>
      </c>
      <c r="M278" s="46" t="s">
        <v>2429</v>
      </c>
      <c r="N278" s="46" t="s">
        <v>2430</v>
      </c>
      <c r="O278" s="53" t="s">
        <v>2431</v>
      </c>
      <c r="P278" s="55">
        <v>44326</v>
      </c>
      <c r="Q278" s="46" t="s">
        <v>1840</v>
      </c>
      <c r="R278" s="68">
        <v>29084</v>
      </c>
      <c r="S278" s="68" t="s">
        <v>1946</v>
      </c>
      <c r="T278" s="58">
        <v>45261</v>
      </c>
      <c r="U278" s="250">
        <v>45449</v>
      </c>
    </row>
    <row r="279" spans="1:21" x14ac:dyDescent="0.25">
      <c r="A279" s="96">
        <v>2024</v>
      </c>
      <c r="B279" s="174">
        <v>6</v>
      </c>
      <c r="C279" s="99" t="s">
        <v>972</v>
      </c>
      <c r="D279" s="99"/>
      <c r="E279" s="99"/>
      <c r="F279" s="47" t="s">
        <v>2493</v>
      </c>
      <c r="G279" s="47" t="s">
        <v>2488</v>
      </c>
      <c r="H279" s="47"/>
      <c r="I279" s="49" t="s">
        <v>811</v>
      </c>
      <c r="J279" s="66" t="s">
        <v>1344</v>
      </c>
      <c r="K279" s="51" t="s">
        <v>796</v>
      </c>
      <c r="L279" s="52" t="s">
        <v>2181</v>
      </c>
      <c r="M279" s="53" t="s">
        <v>2489</v>
      </c>
      <c r="N279" s="46" t="s">
        <v>2498</v>
      </c>
      <c r="O279" s="53" t="s">
        <v>2499</v>
      </c>
      <c r="P279" s="55">
        <v>44798</v>
      </c>
      <c r="Q279" s="46" t="s">
        <v>1840</v>
      </c>
      <c r="R279" s="68">
        <v>35402</v>
      </c>
      <c r="S279" s="68" t="s">
        <v>964</v>
      </c>
      <c r="T279" s="58">
        <v>45371</v>
      </c>
      <c r="U279" s="250">
        <v>45464</v>
      </c>
    </row>
    <row r="280" spans="1:21" x14ac:dyDescent="0.25">
      <c r="A280" s="96">
        <v>2024</v>
      </c>
      <c r="B280" s="174">
        <v>6</v>
      </c>
      <c r="C280" s="99" t="s">
        <v>972</v>
      </c>
      <c r="D280" s="99"/>
      <c r="E280" s="99"/>
      <c r="F280" s="47" t="s">
        <v>2571</v>
      </c>
      <c r="G280" s="47" t="s">
        <v>2568</v>
      </c>
      <c r="H280" s="47"/>
      <c r="I280" s="49" t="s">
        <v>777</v>
      </c>
      <c r="J280" s="66"/>
      <c r="K280" s="51" t="s">
        <v>796</v>
      </c>
      <c r="L280" s="52" t="s">
        <v>614</v>
      </c>
      <c r="M280" s="53" t="s">
        <v>2579</v>
      </c>
      <c r="N280" s="46" t="s">
        <v>2574</v>
      </c>
      <c r="O280" s="53" t="s">
        <v>2575</v>
      </c>
      <c r="P280" s="55">
        <v>44048</v>
      </c>
      <c r="Q280" s="46" t="s">
        <v>1840</v>
      </c>
      <c r="R280" s="68">
        <v>34563</v>
      </c>
      <c r="S280" s="68" t="s">
        <v>1946</v>
      </c>
      <c r="T280" s="58">
        <v>45434</v>
      </c>
      <c r="U280" s="250">
        <v>45462</v>
      </c>
    </row>
    <row r="281" spans="1:21" x14ac:dyDescent="0.25">
      <c r="A281" s="96">
        <v>2024</v>
      </c>
      <c r="B281" s="174">
        <v>7</v>
      </c>
      <c r="C281" s="99" t="s">
        <v>1007</v>
      </c>
      <c r="D281" s="99"/>
      <c r="E281" s="99"/>
      <c r="F281" s="48" t="s">
        <v>2546</v>
      </c>
      <c r="G281" s="47" t="s">
        <v>2547</v>
      </c>
      <c r="H281" s="48"/>
      <c r="I281" s="148" t="s">
        <v>777</v>
      </c>
      <c r="J281" s="66"/>
      <c r="K281" s="51" t="s">
        <v>796</v>
      </c>
      <c r="L281" s="59" t="s">
        <v>614</v>
      </c>
      <c r="M281" s="59" t="s">
        <v>2586</v>
      </c>
      <c r="N281" s="56" t="s">
        <v>2558</v>
      </c>
      <c r="O281" s="60" t="s">
        <v>2559</v>
      </c>
      <c r="P281" s="55">
        <v>45371</v>
      </c>
      <c r="Q281" s="56" t="s">
        <v>1840</v>
      </c>
      <c r="R281" s="61">
        <v>35950</v>
      </c>
      <c r="S281" s="68" t="s">
        <v>964</v>
      </c>
      <c r="T281" s="58">
        <v>45423</v>
      </c>
      <c r="U281" s="250">
        <v>45489</v>
      </c>
    </row>
    <row r="282" spans="1:21" x14ac:dyDescent="0.25">
      <c r="A282" s="96">
        <v>2024</v>
      </c>
      <c r="B282" s="174">
        <v>8</v>
      </c>
      <c r="C282" s="99" t="s">
        <v>977</v>
      </c>
      <c r="D282" s="99"/>
      <c r="E282" s="99"/>
      <c r="F282" s="47" t="s">
        <v>1592</v>
      </c>
      <c r="G282" s="47" t="s">
        <v>1593</v>
      </c>
      <c r="H282" s="47"/>
      <c r="I282" s="49" t="s">
        <v>777</v>
      </c>
      <c r="J282" s="50" t="s">
        <v>31</v>
      </c>
      <c r="K282" s="51" t="s">
        <v>796</v>
      </c>
      <c r="L282" s="301" t="s">
        <v>2554</v>
      </c>
      <c r="M282" s="53" t="s">
        <v>1647</v>
      </c>
      <c r="N282" s="298" t="s">
        <v>2500</v>
      </c>
      <c r="O282" s="53" t="s">
        <v>1594</v>
      </c>
      <c r="P282" s="55">
        <v>41590</v>
      </c>
      <c r="Q282" s="46" t="s">
        <v>1097</v>
      </c>
      <c r="R282" s="57">
        <v>36105</v>
      </c>
      <c r="S282" s="57" t="s">
        <v>1946</v>
      </c>
      <c r="T282" s="58">
        <v>43999</v>
      </c>
      <c r="U282" s="250">
        <v>45505</v>
      </c>
    </row>
    <row r="283" spans="1:21" x14ac:dyDescent="0.25">
      <c r="A283" s="96">
        <v>2024</v>
      </c>
      <c r="B283" s="174">
        <v>8</v>
      </c>
      <c r="C283" s="99" t="s">
        <v>1007</v>
      </c>
      <c r="D283" s="99"/>
      <c r="E283" s="99"/>
      <c r="F283" s="47" t="s">
        <v>2415</v>
      </c>
      <c r="G283" s="47" t="s">
        <v>2387</v>
      </c>
      <c r="H283" s="47"/>
      <c r="I283" s="49" t="s">
        <v>2389</v>
      </c>
      <c r="J283" s="50"/>
      <c r="K283" s="51" t="s">
        <v>2388</v>
      </c>
      <c r="L283" s="301"/>
      <c r="M283" s="53" t="s">
        <v>2393</v>
      </c>
      <c r="N283" s="298"/>
      <c r="O283" s="53"/>
      <c r="P283" s="55"/>
      <c r="Q283" s="46"/>
      <c r="R283" s="57"/>
      <c r="S283" s="57" t="s">
        <v>964</v>
      </c>
      <c r="T283" s="58">
        <v>45202</v>
      </c>
      <c r="U283" s="250">
        <v>45521</v>
      </c>
    </row>
    <row r="284" spans="1:21" x14ac:dyDescent="0.25">
      <c r="A284" s="96">
        <v>2024</v>
      </c>
      <c r="B284" s="174">
        <v>8</v>
      </c>
      <c r="C284" s="99" t="s">
        <v>1007</v>
      </c>
      <c r="D284" s="99"/>
      <c r="E284" s="99"/>
      <c r="F284" s="47" t="s">
        <v>2640</v>
      </c>
      <c r="G284" s="47" t="s">
        <v>866</v>
      </c>
      <c r="H284" s="47"/>
      <c r="I284" s="49" t="s">
        <v>2638</v>
      </c>
      <c r="J284" s="66"/>
      <c r="K284" s="51" t="s">
        <v>796</v>
      </c>
      <c r="L284" s="52" t="s">
        <v>2641</v>
      </c>
      <c r="M284" s="53" t="s">
        <v>2642</v>
      </c>
      <c r="N284" s="46" t="s">
        <v>2643</v>
      </c>
      <c r="O284" s="53" t="s">
        <v>2644</v>
      </c>
      <c r="P284" s="55">
        <v>44833</v>
      </c>
      <c r="Q284" s="46" t="s">
        <v>1840</v>
      </c>
      <c r="R284" s="68">
        <v>32232</v>
      </c>
      <c r="S284" s="68" t="s">
        <v>1946</v>
      </c>
      <c r="T284" s="58">
        <v>45516</v>
      </c>
      <c r="U284" s="250">
        <v>45523</v>
      </c>
    </row>
    <row r="285" spans="1:21" x14ac:dyDescent="0.25">
      <c r="A285" s="96">
        <v>2024</v>
      </c>
      <c r="B285" s="174">
        <v>8</v>
      </c>
      <c r="C285" s="99" t="s">
        <v>1007</v>
      </c>
      <c r="D285" s="99"/>
      <c r="E285" s="99"/>
      <c r="F285" s="47" t="s">
        <v>2597</v>
      </c>
      <c r="G285" s="47" t="s">
        <v>2596</v>
      </c>
      <c r="H285" s="47"/>
      <c r="I285" s="49" t="s">
        <v>2601</v>
      </c>
      <c r="J285" s="66"/>
      <c r="K285" s="51" t="s">
        <v>796</v>
      </c>
      <c r="L285" s="52" t="s">
        <v>2625</v>
      </c>
      <c r="M285" s="53" t="s">
        <v>2639</v>
      </c>
      <c r="N285" s="46" t="s">
        <v>2598</v>
      </c>
      <c r="O285" s="53" t="s">
        <v>2599</v>
      </c>
      <c r="P285" s="55">
        <v>44522</v>
      </c>
      <c r="Q285" s="46" t="s">
        <v>928</v>
      </c>
      <c r="R285" s="68">
        <v>31702</v>
      </c>
      <c r="S285" s="68" t="s">
        <v>1946</v>
      </c>
      <c r="T285" s="58">
        <v>45474</v>
      </c>
      <c r="U285" s="250">
        <v>45511</v>
      </c>
    </row>
    <row r="286" spans="1:21" x14ac:dyDescent="0.25">
      <c r="A286" s="96">
        <v>2024</v>
      </c>
      <c r="B286" s="174">
        <v>9</v>
      </c>
      <c r="C286" s="99" t="s">
        <v>977</v>
      </c>
      <c r="D286" s="99"/>
      <c r="E286" s="99"/>
      <c r="F286" s="47" t="s">
        <v>1905</v>
      </c>
      <c r="G286" s="47" t="s">
        <v>1900</v>
      </c>
      <c r="H286" s="47"/>
      <c r="I286" s="49" t="s">
        <v>2601</v>
      </c>
      <c r="J286" s="66" t="s">
        <v>895</v>
      </c>
      <c r="K286" s="51" t="s">
        <v>796</v>
      </c>
      <c r="L286" s="52" t="s">
        <v>2624</v>
      </c>
      <c r="M286" s="46" t="s">
        <v>1901</v>
      </c>
      <c r="N286" s="46" t="s">
        <v>1904</v>
      </c>
      <c r="O286" s="53" t="s">
        <v>1902</v>
      </c>
      <c r="P286" s="55">
        <v>43173</v>
      </c>
      <c r="Q286" s="46" t="s">
        <v>928</v>
      </c>
      <c r="R286" s="68">
        <v>33117</v>
      </c>
      <c r="S286" s="68" t="s">
        <v>1946</v>
      </c>
      <c r="T286" s="58">
        <v>44488</v>
      </c>
      <c r="U286" s="250">
        <v>45540</v>
      </c>
    </row>
    <row r="287" spans="1:21" x14ac:dyDescent="0.25">
      <c r="A287" s="96">
        <v>2024</v>
      </c>
      <c r="B287" s="174">
        <v>9</v>
      </c>
      <c r="C287" s="99" t="s">
        <v>977</v>
      </c>
      <c r="D287" s="99"/>
      <c r="E287" s="99"/>
      <c r="F287" s="47" t="s">
        <v>2581</v>
      </c>
      <c r="G287" s="47" t="s">
        <v>2582</v>
      </c>
      <c r="H287" s="47"/>
      <c r="I287" s="49" t="s">
        <v>2601</v>
      </c>
      <c r="J287" s="66"/>
      <c r="K287" s="51" t="s">
        <v>796</v>
      </c>
      <c r="L287" s="52" t="s">
        <v>2623</v>
      </c>
      <c r="M287" s="46" t="s">
        <v>2583</v>
      </c>
      <c r="N287" s="46" t="s">
        <v>2584</v>
      </c>
      <c r="O287" s="53" t="s">
        <v>2585</v>
      </c>
      <c r="P287" s="55">
        <v>44418</v>
      </c>
      <c r="Q287" s="56" t="s">
        <v>1840</v>
      </c>
      <c r="R287" s="68">
        <v>33757</v>
      </c>
      <c r="S287" s="68" t="s">
        <v>1946</v>
      </c>
      <c r="T287" s="58">
        <v>45442</v>
      </c>
      <c r="U287" s="250">
        <v>45541</v>
      </c>
    </row>
    <row r="288" spans="1:21" x14ac:dyDescent="0.25">
      <c r="A288" s="96">
        <v>2024</v>
      </c>
      <c r="B288" s="174">
        <v>9</v>
      </c>
      <c r="C288" s="99" t="s">
        <v>1007</v>
      </c>
      <c r="D288" s="99"/>
      <c r="E288" s="99"/>
      <c r="F288" s="47" t="s">
        <v>2652</v>
      </c>
      <c r="G288" s="47" t="s">
        <v>2653</v>
      </c>
      <c r="H288" s="47"/>
      <c r="I288" s="49" t="s">
        <v>2601</v>
      </c>
      <c r="J288" s="66"/>
      <c r="K288" s="51" t="s">
        <v>796</v>
      </c>
      <c r="L288" s="52" t="s">
        <v>2625</v>
      </c>
      <c r="M288" s="53" t="s">
        <v>2654</v>
      </c>
      <c r="N288" s="46" t="s">
        <v>2656</v>
      </c>
      <c r="O288" s="53" t="s">
        <v>2655</v>
      </c>
      <c r="P288" s="55">
        <v>44651</v>
      </c>
      <c r="Q288" s="56" t="s">
        <v>1840</v>
      </c>
      <c r="R288" s="68">
        <v>34417</v>
      </c>
      <c r="S288" s="68" t="s">
        <v>1946</v>
      </c>
      <c r="T288" s="58">
        <v>45526</v>
      </c>
      <c r="U288" s="250">
        <v>45551</v>
      </c>
    </row>
    <row r="289" spans="1:21" x14ac:dyDescent="0.25">
      <c r="A289" s="96">
        <v>2024</v>
      </c>
      <c r="B289" s="174">
        <v>9</v>
      </c>
      <c r="C289" s="99" t="s">
        <v>1007</v>
      </c>
      <c r="D289" s="99"/>
      <c r="E289" s="99"/>
      <c r="F289" s="47" t="s">
        <v>2593</v>
      </c>
      <c r="G289" s="47" t="s">
        <v>2594</v>
      </c>
      <c r="H289" s="47"/>
      <c r="I289" s="49" t="s">
        <v>2389</v>
      </c>
      <c r="J289" s="66"/>
      <c r="K289" s="51" t="s">
        <v>2388</v>
      </c>
      <c r="L289" s="52"/>
      <c r="M289" s="53" t="s">
        <v>2595</v>
      </c>
      <c r="N289" s="46"/>
      <c r="O289" s="53"/>
      <c r="P289" s="55"/>
      <c r="Q289" s="56"/>
      <c r="R289" s="68"/>
      <c r="S289" s="68" t="s">
        <v>1946</v>
      </c>
      <c r="T289" s="58">
        <v>45474</v>
      </c>
      <c r="U289" s="250">
        <v>45550</v>
      </c>
    </row>
    <row r="290" spans="1:21" x14ac:dyDescent="0.25">
      <c r="A290" s="96">
        <v>2024</v>
      </c>
      <c r="B290" s="174">
        <v>10</v>
      </c>
      <c r="C290" s="99" t="s">
        <v>980</v>
      </c>
      <c r="D290" s="99"/>
      <c r="E290" s="99"/>
      <c r="F290" s="47" t="s">
        <v>1496</v>
      </c>
      <c r="G290" s="47" t="s">
        <v>1497</v>
      </c>
      <c r="H290" s="47"/>
      <c r="I290" s="49" t="s">
        <v>2610</v>
      </c>
      <c r="J290" s="50"/>
      <c r="K290" s="51" t="s">
        <v>796</v>
      </c>
      <c r="L290" s="149" t="s">
        <v>2555</v>
      </c>
      <c r="M290" s="53" t="s">
        <v>1649</v>
      </c>
      <c r="N290" s="298" t="s">
        <v>2502</v>
      </c>
      <c r="O290" s="54" t="s">
        <v>1504</v>
      </c>
      <c r="P290" s="55">
        <v>40514</v>
      </c>
      <c r="Q290" s="46" t="s">
        <v>887</v>
      </c>
      <c r="R290" s="57">
        <v>35348</v>
      </c>
      <c r="S290" s="57" t="s">
        <v>1946</v>
      </c>
      <c r="T290" s="58">
        <v>43907</v>
      </c>
      <c r="U290" s="250" t="s">
        <v>2683</v>
      </c>
    </row>
    <row r="291" spans="1:21" x14ac:dyDescent="0.25">
      <c r="A291" s="96">
        <v>2024</v>
      </c>
      <c r="B291" s="174">
        <v>10</v>
      </c>
      <c r="C291" s="99" t="s">
        <v>980</v>
      </c>
      <c r="D291" s="99"/>
      <c r="E291" s="99"/>
      <c r="F291" s="47" t="s">
        <v>2682</v>
      </c>
      <c r="G291" s="47" t="s">
        <v>2677</v>
      </c>
      <c r="H291" s="47"/>
      <c r="I291" s="49"/>
      <c r="J291" s="50"/>
      <c r="K291" s="51" t="s">
        <v>781</v>
      </c>
      <c r="L291" s="149"/>
      <c r="M291" s="53" t="s">
        <v>2678</v>
      </c>
      <c r="N291" s="46"/>
      <c r="O291" s="54"/>
      <c r="P291" s="55"/>
      <c r="Q291" s="46"/>
      <c r="R291" s="57"/>
      <c r="S291" s="57" t="s">
        <v>1946</v>
      </c>
      <c r="T291" s="58">
        <v>45568</v>
      </c>
      <c r="U291" s="250">
        <v>45579</v>
      </c>
    </row>
    <row r="292" spans="1:21" x14ac:dyDescent="0.25">
      <c r="A292" s="96">
        <v>2024</v>
      </c>
      <c r="B292" s="174">
        <v>10</v>
      </c>
      <c r="C292" s="99" t="s">
        <v>980</v>
      </c>
      <c r="D292" s="99"/>
      <c r="E292" s="99"/>
      <c r="F292" s="47" t="s">
        <v>2543</v>
      </c>
      <c r="G292" s="47" t="s">
        <v>2544</v>
      </c>
      <c r="H292" s="47"/>
      <c r="I292" s="49" t="s">
        <v>2610</v>
      </c>
      <c r="J292" s="50"/>
      <c r="K292" s="51" t="s">
        <v>781</v>
      </c>
      <c r="L292" s="149" t="s">
        <v>2610</v>
      </c>
      <c r="M292" s="53" t="s">
        <v>2545</v>
      </c>
      <c r="N292" s="46" t="s">
        <v>2552</v>
      </c>
      <c r="O292" s="54" t="s">
        <v>2553</v>
      </c>
      <c r="P292" s="55">
        <v>44688</v>
      </c>
      <c r="Q292" s="46" t="s">
        <v>1840</v>
      </c>
      <c r="R292" s="57">
        <v>33747</v>
      </c>
      <c r="S292" s="57" t="s">
        <v>964</v>
      </c>
      <c r="T292" s="58">
        <v>45404</v>
      </c>
      <c r="U292" s="250">
        <v>45580</v>
      </c>
    </row>
    <row r="293" spans="1:21" x14ac:dyDescent="0.25">
      <c r="A293" s="96">
        <v>2024</v>
      </c>
      <c r="B293" s="174">
        <v>10</v>
      </c>
      <c r="C293" s="99" t="s">
        <v>980</v>
      </c>
      <c r="D293" s="99"/>
      <c r="E293" s="99"/>
      <c r="F293" s="47" t="s">
        <v>2679</v>
      </c>
      <c r="G293" s="47" t="s">
        <v>2674</v>
      </c>
      <c r="H293" s="47"/>
      <c r="I293" s="49" t="s">
        <v>2686</v>
      </c>
      <c r="J293" s="66"/>
      <c r="K293" s="51" t="s">
        <v>796</v>
      </c>
      <c r="L293" s="52" t="s">
        <v>2641</v>
      </c>
      <c r="M293" s="53"/>
      <c r="N293" s="46" t="s">
        <v>2676</v>
      </c>
      <c r="O293" s="53" t="s">
        <v>2675</v>
      </c>
      <c r="P293" s="55">
        <v>44574</v>
      </c>
      <c r="Q293" s="46" t="s">
        <v>1840</v>
      </c>
      <c r="R293" s="68">
        <v>34010</v>
      </c>
      <c r="S293" s="61" t="s">
        <v>964</v>
      </c>
      <c r="T293" s="58">
        <v>45567</v>
      </c>
      <c r="U293" s="250">
        <v>45570</v>
      </c>
    </row>
    <row r="294" spans="1:21" x14ac:dyDescent="0.25">
      <c r="A294" s="96">
        <v>2024</v>
      </c>
      <c r="B294" s="174">
        <v>10</v>
      </c>
      <c r="C294" s="99" t="s">
        <v>1007</v>
      </c>
      <c r="D294" s="99"/>
      <c r="E294" s="99"/>
      <c r="F294" s="47" t="s">
        <v>2698</v>
      </c>
      <c r="G294" s="47" t="s">
        <v>2699</v>
      </c>
      <c r="H294" s="47"/>
      <c r="I294" s="49" t="s">
        <v>2687</v>
      </c>
      <c r="J294" s="50"/>
      <c r="K294" s="51" t="s">
        <v>796</v>
      </c>
      <c r="L294" s="149" t="s">
        <v>2700</v>
      </c>
      <c r="M294" s="53" t="s">
        <v>2705</v>
      </c>
      <c r="N294" s="46" t="s">
        <v>2706</v>
      </c>
      <c r="O294" s="54" t="s">
        <v>2704</v>
      </c>
      <c r="P294" s="55">
        <v>45247</v>
      </c>
      <c r="Q294" s="46" t="s">
        <v>1840</v>
      </c>
      <c r="R294" s="57">
        <v>31687</v>
      </c>
      <c r="S294" s="57" t="s">
        <v>1946</v>
      </c>
      <c r="T294" s="58">
        <v>45566</v>
      </c>
      <c r="U294" s="250">
        <v>45586</v>
      </c>
    </row>
    <row r="295" spans="1:21" x14ac:dyDescent="0.25">
      <c r="A295" s="96">
        <v>2024</v>
      </c>
      <c r="B295" s="174">
        <v>10</v>
      </c>
      <c r="C295" s="99" t="s">
        <v>1007</v>
      </c>
      <c r="D295" s="99"/>
      <c r="E295" s="99"/>
      <c r="F295" s="48" t="s">
        <v>2645</v>
      </c>
      <c r="G295" s="47" t="s">
        <v>2646</v>
      </c>
      <c r="H295" s="48"/>
      <c r="I295" s="148" t="s">
        <v>2601</v>
      </c>
      <c r="J295" s="66"/>
      <c r="K295" s="51" t="s">
        <v>796</v>
      </c>
      <c r="L295" s="59" t="s">
        <v>2627</v>
      </c>
      <c r="M295" s="59" t="s">
        <v>2647</v>
      </c>
      <c r="N295" s="56" t="s">
        <v>2649</v>
      </c>
      <c r="O295" s="60" t="s">
        <v>2650</v>
      </c>
      <c r="P295" s="55">
        <v>44313</v>
      </c>
      <c r="Q295" s="46" t="s">
        <v>1840</v>
      </c>
      <c r="R295" s="61">
        <v>32799</v>
      </c>
      <c r="S295" s="68" t="s">
        <v>1946</v>
      </c>
      <c r="T295" s="58">
        <v>45516</v>
      </c>
      <c r="U295" s="250">
        <v>45585</v>
      </c>
    </row>
  </sheetData>
  <autoFilter ref="A2:AE263" xr:uid="{00000000-0009-0000-0000-000003000000}"/>
  <conditionalFormatting sqref="F207:H207">
    <cfRule type="containsText" priority="497" operator="containsText" text="Vacancy">
      <formula>NOT(ISERROR(SEARCH("Vacancy",F207)))</formula>
    </cfRule>
  </conditionalFormatting>
  <conditionalFormatting sqref="F208">
    <cfRule type="containsText" priority="496" operator="containsText" text="Vacancy">
      <formula>NOT(ISERROR(SEARCH("Vacancy",F208)))</formula>
    </cfRule>
  </conditionalFormatting>
  <conditionalFormatting sqref="F210">
    <cfRule type="containsText" priority="490" operator="containsText" text="Vacancy">
      <formula>NOT(ISERROR(SEARCH("Vacancy",F210)))</formula>
    </cfRule>
  </conditionalFormatting>
  <conditionalFormatting sqref="F211">
    <cfRule type="containsText" priority="488" operator="containsText" text="Vacancy">
      <formula>NOT(ISERROR(SEARCH("Vacancy",F211)))</formula>
    </cfRule>
  </conditionalFormatting>
  <conditionalFormatting sqref="G211:H211">
    <cfRule type="containsText" priority="487" operator="containsText" text="Vacancy">
      <formula>NOT(ISERROR(SEARCH("Vacancy",G211)))</formula>
    </cfRule>
  </conditionalFormatting>
  <conditionalFormatting sqref="F213">
    <cfRule type="containsText" priority="483" operator="containsText" text="Vacancy">
      <formula>NOT(ISERROR(SEARCH("Vacancy",F213)))</formula>
    </cfRule>
  </conditionalFormatting>
  <conditionalFormatting sqref="G214:H214">
    <cfRule type="containsText" priority="482" operator="containsText" text="Vacancy">
      <formula>NOT(ISERROR(SEARCH("Vacancy",G214)))</formula>
    </cfRule>
  </conditionalFormatting>
  <conditionalFormatting sqref="F215">
    <cfRule type="containsText" priority="479" operator="containsText" text="Vacancy">
      <formula>NOT(ISERROR(SEARCH("Vacancy",F215)))</formula>
    </cfRule>
  </conditionalFormatting>
  <conditionalFormatting sqref="G215:H215">
    <cfRule type="containsText" priority="480" operator="containsText" text="Vacancy">
      <formula>NOT(ISERROR(SEARCH("Vacancy",G215)))</formula>
    </cfRule>
  </conditionalFormatting>
  <conditionalFormatting sqref="G206:H206">
    <cfRule type="containsText" priority="499" operator="containsText" text="Vacancy">
      <formula>NOT(ISERROR(SEARCH("Vacancy",G206)))</formula>
    </cfRule>
  </conditionalFormatting>
  <conditionalFormatting sqref="F206">
    <cfRule type="containsText" priority="498" operator="containsText" text="Vacancy">
      <formula>NOT(ISERROR(SEARCH("Vacancy",F206)))</formula>
    </cfRule>
  </conditionalFormatting>
  <conditionalFormatting sqref="G208:H208">
    <cfRule type="containsText" priority="495" operator="containsText" text="Vacancy">
      <formula>NOT(ISERROR(SEARCH("Vacancy",G208)))</formula>
    </cfRule>
  </conditionalFormatting>
  <conditionalFormatting sqref="G209:H209">
    <cfRule type="containsText" priority="494" operator="containsText" text="Vacancy">
      <formula>NOT(ISERROR(SEARCH("Vacancy",G209)))</formula>
    </cfRule>
  </conditionalFormatting>
  <conditionalFormatting sqref="F209">
    <cfRule type="containsText" priority="493" operator="containsText" text="Vacancy">
      <formula>NOT(ISERROR(SEARCH("Vacancy",F209)))</formula>
    </cfRule>
  </conditionalFormatting>
  <conditionalFormatting sqref="G210:H210">
    <cfRule type="containsText" priority="489" operator="containsText" text="Vacancy">
      <formula>NOT(ISERROR(SEARCH("Vacancy",G210)))</formula>
    </cfRule>
  </conditionalFormatting>
  <conditionalFormatting sqref="F212">
    <cfRule type="containsText" priority="486" operator="containsText" text="Vacancy">
      <formula>NOT(ISERROR(SEARCH("Vacancy",F212)))</formula>
    </cfRule>
  </conditionalFormatting>
  <conditionalFormatting sqref="G212:H212">
    <cfRule type="containsText" priority="485" operator="containsText" text="Vacancy">
      <formula>NOT(ISERROR(SEARCH("Vacancy",G212)))</formula>
    </cfRule>
  </conditionalFormatting>
  <conditionalFormatting sqref="G213:H213">
    <cfRule type="containsText" priority="484" operator="containsText" text="Vacancy">
      <formula>NOT(ISERROR(SEARCH("Vacancy",G213)))</formula>
    </cfRule>
  </conditionalFormatting>
  <conditionalFormatting sqref="F214">
    <cfRule type="containsText" priority="481" operator="containsText" text="Vacancy">
      <formula>NOT(ISERROR(SEARCH("Vacancy",F214)))</formula>
    </cfRule>
  </conditionalFormatting>
  <conditionalFormatting sqref="F7 F23:H55">
    <cfRule type="containsText" dxfId="419" priority="475" operator="containsText" text="Vacancy">
      <formula>NOT(ISERROR(SEARCH("Vacancy",F7)))</formula>
    </cfRule>
  </conditionalFormatting>
  <conditionalFormatting sqref="F6">
    <cfRule type="containsText" dxfId="418" priority="476" operator="containsText" text="Vacancy">
      <formula>NOT(ISERROR(SEARCH("Vacancy",F6)))</formula>
    </cfRule>
  </conditionalFormatting>
  <conditionalFormatting sqref="F10">
    <cfRule type="containsText" dxfId="417" priority="474" operator="containsText" text="Vacancy">
      <formula>NOT(ISERROR(SEARCH("Vacancy",F10)))</formula>
    </cfRule>
  </conditionalFormatting>
  <conditionalFormatting sqref="F11">
    <cfRule type="containsText" dxfId="416" priority="473" operator="containsText" text="Vacancy">
      <formula>NOT(ISERROR(SEARCH("Vacancy",F11)))</formula>
    </cfRule>
  </conditionalFormatting>
  <conditionalFormatting sqref="F12">
    <cfRule type="containsText" dxfId="415" priority="472" operator="containsText" text="Vacancy">
      <formula>NOT(ISERROR(SEARCH("Vacancy",F12)))</formula>
    </cfRule>
  </conditionalFormatting>
  <conditionalFormatting sqref="F16">
    <cfRule type="containsText" dxfId="414" priority="471" operator="containsText" text="Vacancy">
      <formula>NOT(ISERROR(SEARCH("Vacancy",F16)))</formula>
    </cfRule>
  </conditionalFormatting>
  <conditionalFormatting sqref="G20:H21">
    <cfRule type="containsText" dxfId="413" priority="470" operator="containsText" text="Vacancy">
      <formula>NOT(ISERROR(SEARCH("Vacancy",G20)))</formula>
    </cfRule>
  </conditionalFormatting>
  <conditionalFormatting sqref="F20:F21">
    <cfRule type="containsText" dxfId="412" priority="469" operator="containsText" text="Vacancy">
      <formula>NOT(ISERROR(SEARCH("Vacancy",F20)))</formula>
    </cfRule>
  </conditionalFormatting>
  <conditionalFormatting sqref="G56:H56">
    <cfRule type="containsText" dxfId="411" priority="468" operator="containsText" text="Vacancy">
      <formula>NOT(ISERROR(SEARCH("Vacancy",G56)))</formula>
    </cfRule>
  </conditionalFormatting>
  <conditionalFormatting sqref="F56">
    <cfRule type="containsText" dxfId="410" priority="467" operator="containsText" text="Vacancy">
      <formula>NOT(ISERROR(SEARCH("Vacancy",F56)))</formula>
    </cfRule>
  </conditionalFormatting>
  <conditionalFormatting sqref="G56:H56">
    <cfRule type="duplicateValues" dxfId="409" priority="466"/>
  </conditionalFormatting>
  <conditionalFormatting sqref="G57:H57">
    <cfRule type="containsText" dxfId="408" priority="465" operator="containsText" text="Vacancy">
      <formula>NOT(ISERROR(SEARCH("Vacancy",G57)))</formula>
    </cfRule>
  </conditionalFormatting>
  <conditionalFormatting sqref="F57">
    <cfRule type="containsText" dxfId="407" priority="464" operator="containsText" text="Vacancy">
      <formula>NOT(ISERROR(SEARCH("Vacancy",F57)))</formula>
    </cfRule>
  </conditionalFormatting>
  <conditionalFormatting sqref="G57:H57">
    <cfRule type="duplicateValues" dxfId="406" priority="463"/>
  </conditionalFormatting>
  <conditionalFormatting sqref="F58:H58">
    <cfRule type="containsText" dxfId="405" priority="462" operator="containsText" text="Vacancy">
      <formula>NOT(ISERROR(SEARCH("Vacancy",F58)))</formula>
    </cfRule>
  </conditionalFormatting>
  <conditionalFormatting sqref="G59:H59">
    <cfRule type="containsText" dxfId="404" priority="461" operator="containsText" text="Vacancy">
      <formula>NOT(ISERROR(SEARCH("Vacancy",G59)))</formula>
    </cfRule>
  </conditionalFormatting>
  <conditionalFormatting sqref="F59">
    <cfRule type="containsText" dxfId="403" priority="460" operator="containsText" text="Vacancy">
      <formula>NOT(ISERROR(SEARCH("Vacancy",F59)))</formula>
    </cfRule>
  </conditionalFormatting>
  <conditionalFormatting sqref="G59:H59">
    <cfRule type="duplicateValues" dxfId="402" priority="459"/>
  </conditionalFormatting>
  <conditionalFormatting sqref="G60:H60">
    <cfRule type="duplicateValues" dxfId="401" priority="458"/>
  </conditionalFormatting>
  <conditionalFormatting sqref="G61:H61">
    <cfRule type="duplicateValues" dxfId="400" priority="457"/>
  </conditionalFormatting>
  <conditionalFormatting sqref="G62:H64">
    <cfRule type="duplicateValues" dxfId="399" priority="456"/>
  </conditionalFormatting>
  <conditionalFormatting sqref="G65:H65">
    <cfRule type="duplicateValues" dxfId="398" priority="455"/>
  </conditionalFormatting>
  <conditionalFormatting sqref="G66:H66">
    <cfRule type="duplicateValues" dxfId="397" priority="454"/>
  </conditionalFormatting>
  <conditionalFormatting sqref="G67:H67">
    <cfRule type="duplicateValues" dxfId="396" priority="453"/>
  </conditionalFormatting>
  <conditionalFormatting sqref="G68:H68">
    <cfRule type="duplicateValues" dxfId="395" priority="452"/>
  </conditionalFormatting>
  <conditionalFormatting sqref="G69:H69">
    <cfRule type="duplicateValues" dxfId="394" priority="451"/>
  </conditionalFormatting>
  <conditionalFormatting sqref="G70:H71">
    <cfRule type="duplicateValues" dxfId="393" priority="450"/>
  </conditionalFormatting>
  <conditionalFormatting sqref="G72:H72">
    <cfRule type="duplicateValues" dxfId="392" priority="449"/>
  </conditionalFormatting>
  <conditionalFormatting sqref="G73:H73">
    <cfRule type="duplicateValues" dxfId="391" priority="448"/>
  </conditionalFormatting>
  <conditionalFormatting sqref="G74:H74">
    <cfRule type="duplicateValues" dxfId="390" priority="447"/>
  </conditionalFormatting>
  <conditionalFormatting sqref="G75:H75">
    <cfRule type="containsText" dxfId="389" priority="446" operator="containsText" text="Vacancy">
      <formula>NOT(ISERROR(SEARCH("Vacancy",G75)))</formula>
    </cfRule>
  </conditionalFormatting>
  <conditionalFormatting sqref="F75">
    <cfRule type="containsText" dxfId="388" priority="445" operator="containsText" text="Vacancy">
      <formula>NOT(ISERROR(SEARCH("Vacancy",F75)))</formula>
    </cfRule>
  </conditionalFormatting>
  <conditionalFormatting sqref="G75:H75">
    <cfRule type="duplicateValues" dxfId="387" priority="444"/>
  </conditionalFormatting>
  <conditionalFormatting sqref="G76:H76">
    <cfRule type="containsText" dxfId="386" priority="443" operator="containsText" text="Vacancy">
      <formula>NOT(ISERROR(SEARCH("Vacancy",G76)))</formula>
    </cfRule>
  </conditionalFormatting>
  <conditionalFormatting sqref="F76">
    <cfRule type="containsText" dxfId="385" priority="442" operator="containsText" text="Vacancy">
      <formula>NOT(ISERROR(SEARCH("Vacancy",F76)))</formula>
    </cfRule>
  </conditionalFormatting>
  <conditionalFormatting sqref="G76:H76">
    <cfRule type="duplicateValues" dxfId="384" priority="441"/>
  </conditionalFormatting>
  <conditionalFormatting sqref="G77:H78">
    <cfRule type="containsText" dxfId="383" priority="440" operator="containsText" text="Vacancy">
      <formula>NOT(ISERROR(SEARCH("Vacancy",G77)))</formula>
    </cfRule>
  </conditionalFormatting>
  <conditionalFormatting sqref="F77:F78">
    <cfRule type="containsText" dxfId="382" priority="439" operator="containsText" text="Vacancy">
      <formula>NOT(ISERROR(SEARCH("Vacancy",F77)))</formula>
    </cfRule>
  </conditionalFormatting>
  <conditionalFormatting sqref="G77:H78">
    <cfRule type="duplicateValues" dxfId="381" priority="438"/>
  </conditionalFormatting>
  <conditionalFormatting sqref="G79:H79">
    <cfRule type="containsText" dxfId="380" priority="437" operator="containsText" text="Vacancy">
      <formula>NOT(ISERROR(SEARCH("Vacancy",G79)))</formula>
    </cfRule>
  </conditionalFormatting>
  <conditionalFormatting sqref="F79">
    <cfRule type="containsText" dxfId="379" priority="436" operator="containsText" text="Vacancy">
      <formula>NOT(ISERROR(SEARCH("Vacancy",F79)))</formula>
    </cfRule>
  </conditionalFormatting>
  <conditionalFormatting sqref="G79:H79">
    <cfRule type="duplicateValues" dxfId="378" priority="435"/>
  </conditionalFormatting>
  <conditionalFormatting sqref="G80:H80">
    <cfRule type="containsText" dxfId="377" priority="434" operator="containsText" text="Vacancy">
      <formula>NOT(ISERROR(SEARCH("Vacancy",G80)))</formula>
    </cfRule>
  </conditionalFormatting>
  <conditionalFormatting sqref="F80">
    <cfRule type="containsText" dxfId="376" priority="433" operator="containsText" text="Vacancy">
      <formula>NOT(ISERROR(SEARCH("Vacancy",F80)))</formula>
    </cfRule>
  </conditionalFormatting>
  <conditionalFormatting sqref="G80:H80">
    <cfRule type="duplicateValues" dxfId="375" priority="432"/>
  </conditionalFormatting>
  <conditionalFormatting sqref="G81:H81">
    <cfRule type="containsText" dxfId="374" priority="431" operator="containsText" text="Vacancy">
      <formula>NOT(ISERROR(SEARCH("Vacancy",G81)))</formula>
    </cfRule>
  </conditionalFormatting>
  <conditionalFormatting sqref="F81">
    <cfRule type="containsText" dxfId="373" priority="430" operator="containsText" text="Vacancy">
      <formula>NOT(ISERROR(SEARCH("Vacancy",F81)))</formula>
    </cfRule>
  </conditionalFormatting>
  <conditionalFormatting sqref="G81:H81">
    <cfRule type="duplicateValues" dxfId="372" priority="429"/>
  </conditionalFormatting>
  <conditionalFormatting sqref="G82:H82">
    <cfRule type="containsText" dxfId="371" priority="427" operator="containsText" text="Vacancy">
      <formula>NOT(ISERROR(SEARCH("Vacancy",G82)))</formula>
    </cfRule>
  </conditionalFormatting>
  <conditionalFormatting sqref="F82">
    <cfRule type="containsText" dxfId="370" priority="428" operator="containsText" text="Vacancy">
      <formula>NOT(ISERROR(SEARCH("Vacancy",F82)))</formula>
    </cfRule>
  </conditionalFormatting>
  <conditionalFormatting sqref="G83:H83">
    <cfRule type="containsText" dxfId="369" priority="426" operator="containsText" text="Vacancy">
      <formula>NOT(ISERROR(SEARCH("Vacancy",G83)))</formula>
    </cfRule>
  </conditionalFormatting>
  <conditionalFormatting sqref="F83">
    <cfRule type="containsText" dxfId="368" priority="425" operator="containsText" text="Vacancy">
      <formula>NOT(ISERROR(SEARCH("Vacancy",F83)))</formula>
    </cfRule>
  </conditionalFormatting>
  <conditionalFormatting sqref="G84:H84">
    <cfRule type="containsText" dxfId="367" priority="424" operator="containsText" text="Vacancy">
      <formula>NOT(ISERROR(SEARCH("Vacancy",G84)))</formula>
    </cfRule>
  </conditionalFormatting>
  <conditionalFormatting sqref="F84">
    <cfRule type="containsText" dxfId="366" priority="423" operator="containsText" text="Vacancy">
      <formula>NOT(ISERROR(SEARCH("Vacancy",F84)))</formula>
    </cfRule>
  </conditionalFormatting>
  <conditionalFormatting sqref="F85">
    <cfRule type="containsText" dxfId="365" priority="422" operator="containsText" text="Vacancy">
      <formula>NOT(ISERROR(SEARCH("Vacancy",F85)))</formula>
    </cfRule>
  </conditionalFormatting>
  <conditionalFormatting sqref="G85:H85">
    <cfRule type="containsText" dxfId="364" priority="421" operator="containsText" text="Vacancy">
      <formula>NOT(ISERROR(SEARCH("Vacancy",G85)))</formula>
    </cfRule>
  </conditionalFormatting>
  <conditionalFormatting sqref="G86:H86">
    <cfRule type="containsText" dxfId="363" priority="419" operator="containsText" text="Vacancy">
      <formula>NOT(ISERROR(SEARCH("Vacancy",G86)))</formula>
    </cfRule>
  </conditionalFormatting>
  <conditionalFormatting sqref="F86">
    <cfRule type="containsText" dxfId="362" priority="420" operator="containsText" text="Vacancy">
      <formula>NOT(ISERROR(SEARCH("Vacancy",F86)))</formula>
    </cfRule>
  </conditionalFormatting>
  <conditionalFormatting sqref="G87:H87">
    <cfRule type="containsText" dxfId="361" priority="417" operator="containsText" text="Vacancy">
      <formula>NOT(ISERROR(SEARCH("Vacancy",G87)))</formula>
    </cfRule>
  </conditionalFormatting>
  <conditionalFormatting sqref="F87">
    <cfRule type="containsText" dxfId="360" priority="418" operator="containsText" text="Vacancy">
      <formula>NOT(ISERROR(SEARCH("Vacancy",F87)))</formula>
    </cfRule>
  </conditionalFormatting>
  <conditionalFormatting sqref="G88:H88">
    <cfRule type="containsText" dxfId="359" priority="415" operator="containsText" text="Vacancy">
      <formula>NOT(ISERROR(SEARCH("Vacancy",G88)))</formula>
    </cfRule>
  </conditionalFormatting>
  <conditionalFormatting sqref="F88">
    <cfRule type="containsText" dxfId="358" priority="416" operator="containsText" text="Vacancy">
      <formula>NOT(ISERROR(SEARCH("Vacancy",F88)))</formula>
    </cfRule>
  </conditionalFormatting>
  <conditionalFormatting sqref="G89:H89">
    <cfRule type="containsText" dxfId="357" priority="414" operator="containsText" text="Vacancy">
      <formula>NOT(ISERROR(SEARCH("Vacancy",G89)))</formula>
    </cfRule>
  </conditionalFormatting>
  <conditionalFormatting sqref="F89">
    <cfRule type="containsText" dxfId="356" priority="413" operator="containsText" text="Vacancy">
      <formula>NOT(ISERROR(SEARCH("Vacancy",F89)))</formula>
    </cfRule>
  </conditionalFormatting>
  <conditionalFormatting sqref="G90:H90">
    <cfRule type="containsText" dxfId="355" priority="412" operator="containsText" text="Vacancy">
      <formula>NOT(ISERROR(SEARCH("Vacancy",G90)))</formula>
    </cfRule>
  </conditionalFormatting>
  <conditionalFormatting sqref="F90">
    <cfRule type="containsText" dxfId="354" priority="411" operator="containsText" text="Vacancy">
      <formula>NOT(ISERROR(SEARCH("Vacancy",F90)))</formula>
    </cfRule>
  </conditionalFormatting>
  <conditionalFormatting sqref="F91">
    <cfRule type="containsText" dxfId="353" priority="409" operator="containsText" text="Vacancy">
      <formula>NOT(ISERROR(SEARCH("Vacancy",F91)))</formula>
    </cfRule>
  </conditionalFormatting>
  <conditionalFormatting sqref="F92:H92">
    <cfRule type="containsText" dxfId="352" priority="408" operator="containsText" text="Vacancy">
      <formula>NOT(ISERROR(SEARCH("Vacancy",F92)))</formula>
    </cfRule>
  </conditionalFormatting>
  <conditionalFormatting sqref="G91:H91">
    <cfRule type="containsText" dxfId="351" priority="410" operator="containsText" text="Vacancy">
      <formula>NOT(ISERROR(SEARCH("Vacancy",G91)))</formula>
    </cfRule>
  </conditionalFormatting>
  <conditionalFormatting sqref="F93:H93">
    <cfRule type="containsText" dxfId="350" priority="407" operator="containsText" text="Vacancy">
      <formula>NOT(ISERROR(SEARCH("Vacancy",F93)))</formula>
    </cfRule>
  </conditionalFormatting>
  <conditionalFormatting sqref="G94:H94">
    <cfRule type="containsText" dxfId="349" priority="405" operator="containsText" text="Vacancy">
      <formula>NOT(ISERROR(SEARCH("Vacancy",G94)))</formula>
    </cfRule>
  </conditionalFormatting>
  <conditionalFormatting sqref="F94">
    <cfRule type="containsText" dxfId="348" priority="406" operator="containsText" text="Vacancy">
      <formula>NOT(ISERROR(SEARCH("Vacancy",F94)))</formula>
    </cfRule>
  </conditionalFormatting>
  <conditionalFormatting sqref="G95:H95">
    <cfRule type="containsText" dxfId="347" priority="403" operator="containsText" text="Vacancy">
      <formula>NOT(ISERROR(SEARCH("Vacancy",G95)))</formula>
    </cfRule>
  </conditionalFormatting>
  <conditionalFormatting sqref="F95">
    <cfRule type="containsText" dxfId="346" priority="404" operator="containsText" text="Vacancy">
      <formula>NOT(ISERROR(SEARCH("Vacancy",F95)))</formula>
    </cfRule>
  </conditionalFormatting>
  <conditionalFormatting sqref="G96:H96">
    <cfRule type="containsText" dxfId="345" priority="401" operator="containsText" text="Vacancy">
      <formula>NOT(ISERROR(SEARCH("Vacancy",G96)))</formula>
    </cfRule>
  </conditionalFormatting>
  <conditionalFormatting sqref="F96">
    <cfRule type="containsText" dxfId="344" priority="402" operator="containsText" text="Vacancy">
      <formula>NOT(ISERROR(SEARCH("Vacancy",F96)))</formula>
    </cfRule>
  </conditionalFormatting>
  <conditionalFormatting sqref="G97:H97">
    <cfRule type="containsText" dxfId="343" priority="400" operator="containsText" text="Vacancy">
      <formula>NOT(ISERROR(SEARCH("Vacancy",G97)))</formula>
    </cfRule>
  </conditionalFormatting>
  <conditionalFormatting sqref="F97">
    <cfRule type="containsText" dxfId="342" priority="399" operator="containsText" text="Vacancy">
      <formula>NOT(ISERROR(SEARCH("Vacancy",F97)))</formula>
    </cfRule>
  </conditionalFormatting>
  <conditionalFormatting sqref="F98">
    <cfRule type="containsText" dxfId="341" priority="398" operator="containsText" text="Vacancy">
      <formula>NOT(ISERROR(SEARCH("Vacancy",F98)))</formula>
    </cfRule>
  </conditionalFormatting>
  <conditionalFormatting sqref="G98:H98">
    <cfRule type="containsText" dxfId="340" priority="397" operator="containsText" text="Vacancy">
      <formula>NOT(ISERROR(SEARCH("Vacancy",G98)))</formula>
    </cfRule>
  </conditionalFormatting>
  <conditionalFormatting sqref="G99:H99">
    <cfRule type="containsText" dxfId="339" priority="395" operator="containsText" text="Vacancy">
      <formula>NOT(ISERROR(SEARCH("Vacancy",G99)))</formula>
    </cfRule>
  </conditionalFormatting>
  <conditionalFormatting sqref="F99">
    <cfRule type="containsText" dxfId="338" priority="396" operator="containsText" text="Vacancy">
      <formula>NOT(ISERROR(SEARCH("Vacancy",F99)))</formula>
    </cfRule>
  </conditionalFormatting>
  <conditionalFormatting sqref="F100">
    <cfRule type="containsText" dxfId="337" priority="394" operator="containsText" text="Vacancy">
      <formula>NOT(ISERROR(SEARCH("Vacancy",F100)))</formula>
    </cfRule>
  </conditionalFormatting>
  <conditionalFormatting sqref="G100:H100">
    <cfRule type="containsText" dxfId="336" priority="393" operator="containsText" text="Vacancy">
      <formula>NOT(ISERROR(SEARCH("Vacancy",G100)))</formula>
    </cfRule>
  </conditionalFormatting>
  <conditionalFormatting sqref="F101">
    <cfRule type="containsText" dxfId="335" priority="392" operator="containsText" text="Vacancy">
      <formula>NOT(ISERROR(SEARCH("Vacancy",F101)))</formula>
    </cfRule>
  </conditionalFormatting>
  <conditionalFormatting sqref="G101:H101">
    <cfRule type="containsText" dxfId="334" priority="391" operator="containsText" text="Vacancy">
      <formula>NOT(ISERROR(SEARCH("Vacancy",G101)))</formula>
    </cfRule>
  </conditionalFormatting>
  <conditionalFormatting sqref="F102">
    <cfRule type="containsText" dxfId="333" priority="390" operator="containsText" text="Vacancy">
      <formula>NOT(ISERROR(SEARCH("Vacancy",F102)))</formula>
    </cfRule>
  </conditionalFormatting>
  <conditionalFormatting sqref="G102:H102">
    <cfRule type="containsText" dxfId="332" priority="389" operator="containsText" text="Vacancy">
      <formula>NOT(ISERROR(SEARCH("Vacancy",G102)))</formula>
    </cfRule>
  </conditionalFormatting>
  <conditionalFormatting sqref="G103:H103">
    <cfRule type="containsText" dxfId="331" priority="388" operator="containsText" text="Vacancy">
      <formula>NOT(ISERROR(SEARCH("Vacancy",G103)))</formula>
    </cfRule>
  </conditionalFormatting>
  <conditionalFormatting sqref="F103">
    <cfRule type="containsText" dxfId="330" priority="387" operator="containsText" text="Vacancy">
      <formula>NOT(ISERROR(SEARCH("Vacancy",F103)))</formula>
    </cfRule>
  </conditionalFormatting>
  <conditionalFormatting sqref="G106:H106">
    <cfRule type="containsText" dxfId="329" priority="386" operator="containsText" text="Vacancy">
      <formula>NOT(ISERROR(SEARCH("Vacancy",G106)))</formula>
    </cfRule>
  </conditionalFormatting>
  <conditionalFormatting sqref="F106">
    <cfRule type="containsText" dxfId="328" priority="385" operator="containsText" text="Vacancy">
      <formula>NOT(ISERROR(SEARCH("Vacancy",F106)))</formula>
    </cfRule>
  </conditionalFormatting>
  <conditionalFormatting sqref="G107:H107">
    <cfRule type="containsText" dxfId="327" priority="384" operator="containsText" text="Vacancy">
      <formula>NOT(ISERROR(SEARCH("Vacancy",G107)))</formula>
    </cfRule>
  </conditionalFormatting>
  <conditionalFormatting sqref="F107">
    <cfRule type="containsText" dxfId="326" priority="383" operator="containsText" text="Vacancy">
      <formula>NOT(ISERROR(SEARCH("Vacancy",F107)))</formula>
    </cfRule>
  </conditionalFormatting>
  <conditionalFormatting sqref="F108:H108">
    <cfRule type="containsText" dxfId="325" priority="382" operator="containsText" text="Vacancy">
      <formula>NOT(ISERROR(SEARCH("Vacancy",F108)))</formula>
    </cfRule>
  </conditionalFormatting>
  <conditionalFormatting sqref="G109:H109">
    <cfRule type="containsText" dxfId="324" priority="380" operator="containsText" text="Vacancy">
      <formula>NOT(ISERROR(SEARCH("Vacancy",G109)))</formula>
    </cfRule>
  </conditionalFormatting>
  <conditionalFormatting sqref="F109">
    <cfRule type="containsText" dxfId="323" priority="381" operator="containsText" text="Vacancy">
      <formula>NOT(ISERROR(SEARCH("Vacancy",F109)))</formula>
    </cfRule>
  </conditionalFormatting>
  <conditionalFormatting sqref="G110:H110">
    <cfRule type="containsText" dxfId="322" priority="378" operator="containsText" text="Vacancy">
      <formula>NOT(ISERROR(SEARCH("Vacancy",G110)))</formula>
    </cfRule>
  </conditionalFormatting>
  <conditionalFormatting sqref="F110">
    <cfRule type="containsText" dxfId="321" priority="379" operator="containsText" text="Vacancy">
      <formula>NOT(ISERROR(SEARCH("Vacancy",F110)))</formula>
    </cfRule>
  </conditionalFormatting>
  <conditionalFormatting sqref="F111:H111">
    <cfRule type="containsText" dxfId="320" priority="377" operator="containsText" text="Vacancy">
      <formula>NOT(ISERROR(SEARCH("Vacancy",F111)))</formula>
    </cfRule>
  </conditionalFormatting>
  <conditionalFormatting sqref="F112">
    <cfRule type="containsText" dxfId="319" priority="376" operator="containsText" text="Vacancy">
      <formula>NOT(ISERROR(SEARCH("Vacancy",F112)))</formula>
    </cfRule>
  </conditionalFormatting>
  <conditionalFormatting sqref="G112:H112">
    <cfRule type="containsText" dxfId="318" priority="375" operator="containsText" text="Vacancy">
      <formula>NOT(ISERROR(SEARCH("Vacancy",G112)))</formula>
    </cfRule>
  </conditionalFormatting>
  <conditionalFormatting sqref="G113:H113">
    <cfRule type="containsText" dxfId="317" priority="373" operator="containsText" text="Vacancy">
      <formula>NOT(ISERROR(SEARCH("Vacancy",G113)))</formula>
    </cfRule>
  </conditionalFormatting>
  <conditionalFormatting sqref="F113">
    <cfRule type="containsText" dxfId="316" priority="374" operator="containsText" text="Vacancy">
      <formula>NOT(ISERROR(SEARCH("Vacancy",F113)))</formula>
    </cfRule>
  </conditionalFormatting>
  <conditionalFormatting sqref="G114:H114">
    <cfRule type="containsText" dxfId="315" priority="371" operator="containsText" text="Vacancy">
      <formula>NOT(ISERROR(SEARCH("Vacancy",G114)))</formula>
    </cfRule>
  </conditionalFormatting>
  <conditionalFormatting sqref="F114">
    <cfRule type="containsText" dxfId="314" priority="372" operator="containsText" text="Vacancy">
      <formula>NOT(ISERROR(SEARCH("Vacancy",F114)))</formula>
    </cfRule>
  </conditionalFormatting>
  <conditionalFormatting sqref="G115:H115">
    <cfRule type="containsText" dxfId="313" priority="370" operator="containsText" text="Vacancy">
      <formula>NOT(ISERROR(SEARCH("Vacancy",G115)))</formula>
    </cfRule>
  </conditionalFormatting>
  <conditionalFormatting sqref="F115">
    <cfRule type="containsText" dxfId="312" priority="369" operator="containsText" text="Vacancy">
      <formula>NOT(ISERROR(SEARCH("Vacancy",F115)))</formula>
    </cfRule>
  </conditionalFormatting>
  <conditionalFormatting sqref="G116:H116">
    <cfRule type="containsText" dxfId="311" priority="367" operator="containsText" text="Vacancy">
      <formula>NOT(ISERROR(SEARCH("Vacancy",G116)))</formula>
    </cfRule>
  </conditionalFormatting>
  <conditionalFormatting sqref="F116">
    <cfRule type="containsText" dxfId="310" priority="368" operator="containsText" text="Vacancy">
      <formula>NOT(ISERROR(SEARCH("Vacancy",F116)))</formula>
    </cfRule>
  </conditionalFormatting>
  <conditionalFormatting sqref="G117:H117">
    <cfRule type="containsText" dxfId="309" priority="366" operator="containsText" text="Vacancy">
      <formula>NOT(ISERROR(SEARCH("Vacancy",G117)))</formula>
    </cfRule>
  </conditionalFormatting>
  <conditionalFormatting sqref="F117">
    <cfRule type="containsText" dxfId="308" priority="365" operator="containsText" text="Vacancy">
      <formula>NOT(ISERROR(SEARCH("Vacancy",F117)))</formula>
    </cfRule>
  </conditionalFormatting>
  <conditionalFormatting sqref="G118:H118">
    <cfRule type="containsText" dxfId="307" priority="364" operator="containsText" text="Vacancy">
      <formula>NOT(ISERROR(SEARCH("Vacancy",G118)))</formula>
    </cfRule>
  </conditionalFormatting>
  <conditionalFormatting sqref="G119:H119">
    <cfRule type="containsText" dxfId="306" priority="363" operator="containsText" text="Vacancy">
      <formula>NOT(ISERROR(SEARCH("Vacancy",G119)))</formula>
    </cfRule>
  </conditionalFormatting>
  <conditionalFormatting sqref="F119">
    <cfRule type="containsText" dxfId="305" priority="362" operator="containsText" text="Vacancy">
      <formula>NOT(ISERROR(SEARCH("Vacancy",F119)))</formula>
    </cfRule>
  </conditionalFormatting>
  <conditionalFormatting sqref="G120:H120">
    <cfRule type="containsText" dxfId="304" priority="361" operator="containsText" text="Vacancy">
      <formula>NOT(ISERROR(SEARCH("Vacancy",G120)))</formula>
    </cfRule>
  </conditionalFormatting>
  <conditionalFormatting sqref="F120">
    <cfRule type="containsText" dxfId="303" priority="360" operator="containsText" text="Vacancy">
      <formula>NOT(ISERROR(SEARCH("Vacancy",F120)))</formula>
    </cfRule>
  </conditionalFormatting>
  <conditionalFormatting sqref="I121">
    <cfRule type="containsText" dxfId="302" priority="359" operator="containsText" text="Vacancy">
      <formula>NOT(ISERROR(SEARCH("Vacancy",I121)))</formula>
    </cfRule>
  </conditionalFormatting>
  <conditionalFormatting sqref="G121:H121">
    <cfRule type="containsText" dxfId="301" priority="358" operator="containsText" text="Vacancy">
      <formula>NOT(ISERROR(SEARCH("Vacancy",G121)))</formula>
    </cfRule>
  </conditionalFormatting>
  <conditionalFormatting sqref="F121">
    <cfRule type="containsText" dxfId="300" priority="357" operator="containsText" text="Vacancy">
      <formula>NOT(ISERROR(SEARCH("Vacancy",F121)))</formula>
    </cfRule>
  </conditionalFormatting>
  <conditionalFormatting sqref="I122">
    <cfRule type="containsText" dxfId="299" priority="356" operator="containsText" text="Vacancy">
      <formula>NOT(ISERROR(SEARCH("Vacancy",I122)))</formula>
    </cfRule>
  </conditionalFormatting>
  <conditionalFormatting sqref="G122:H122">
    <cfRule type="containsText" dxfId="298" priority="355" operator="containsText" text="Vacancy">
      <formula>NOT(ISERROR(SEARCH("Vacancy",G122)))</formula>
    </cfRule>
  </conditionalFormatting>
  <conditionalFormatting sqref="F122">
    <cfRule type="containsText" dxfId="297" priority="354" operator="containsText" text="Vacancy">
      <formula>NOT(ISERROR(SEARCH("Vacancy",F122)))</formula>
    </cfRule>
  </conditionalFormatting>
  <conditionalFormatting sqref="G123:H123">
    <cfRule type="containsText" dxfId="296" priority="352" operator="containsText" text="Vacancy">
      <formula>NOT(ISERROR(SEARCH("Vacancy",G123)))</formula>
    </cfRule>
  </conditionalFormatting>
  <conditionalFormatting sqref="F123">
    <cfRule type="containsText" dxfId="295" priority="353" operator="containsText" text="Vacancy">
      <formula>NOT(ISERROR(SEARCH("Vacancy",F123)))</formula>
    </cfRule>
  </conditionalFormatting>
  <conditionalFormatting sqref="G124:H124">
    <cfRule type="containsText" dxfId="294" priority="350" operator="containsText" text="Vacancy">
      <formula>NOT(ISERROR(SEARCH("Vacancy",G124)))</formula>
    </cfRule>
  </conditionalFormatting>
  <conditionalFormatting sqref="F124">
    <cfRule type="containsText" dxfId="293" priority="351" operator="containsText" text="Vacancy">
      <formula>NOT(ISERROR(SEARCH("Vacancy",F124)))</formula>
    </cfRule>
  </conditionalFormatting>
  <conditionalFormatting sqref="G125:H125">
    <cfRule type="containsText" dxfId="292" priority="348" operator="containsText" text="Vacancy">
      <formula>NOT(ISERROR(SEARCH("Vacancy",G125)))</formula>
    </cfRule>
  </conditionalFormatting>
  <conditionalFormatting sqref="F125">
    <cfRule type="containsText" dxfId="291" priority="349" operator="containsText" text="Vacancy">
      <formula>NOT(ISERROR(SEARCH("Vacancy",F125)))</formula>
    </cfRule>
  </conditionalFormatting>
  <conditionalFormatting sqref="G126:H126">
    <cfRule type="containsText" dxfId="290" priority="347" operator="containsText" text="Vacancy">
      <formula>NOT(ISERROR(SEARCH("Vacancy",G126)))</formula>
    </cfRule>
  </conditionalFormatting>
  <conditionalFormatting sqref="F126">
    <cfRule type="containsText" dxfId="289" priority="346" operator="containsText" text="Vacancy">
      <formula>NOT(ISERROR(SEARCH("Vacancy",F126)))</formula>
    </cfRule>
  </conditionalFormatting>
  <conditionalFormatting sqref="G127:H127">
    <cfRule type="containsText" dxfId="288" priority="345" operator="containsText" text="Vacancy">
      <formula>NOT(ISERROR(SEARCH("Vacancy",G127)))</formula>
    </cfRule>
  </conditionalFormatting>
  <conditionalFormatting sqref="F127">
    <cfRule type="containsText" dxfId="287" priority="344" operator="containsText" text="Vacancy">
      <formula>NOT(ISERROR(SEARCH("Vacancy",F127)))</formula>
    </cfRule>
  </conditionalFormatting>
  <conditionalFormatting sqref="G128:H128">
    <cfRule type="containsText" dxfId="286" priority="343" operator="containsText" text="Vacancy">
      <formula>NOT(ISERROR(SEARCH("Vacancy",G128)))</formula>
    </cfRule>
  </conditionalFormatting>
  <conditionalFormatting sqref="F128">
    <cfRule type="containsText" dxfId="285" priority="342" operator="containsText" text="Vacancy">
      <formula>NOT(ISERROR(SEARCH("Vacancy",F128)))</formula>
    </cfRule>
  </conditionalFormatting>
  <conditionalFormatting sqref="G129:H129">
    <cfRule type="containsText" dxfId="284" priority="341" operator="containsText" text="Vacancy">
      <formula>NOT(ISERROR(SEARCH("Vacancy",G129)))</formula>
    </cfRule>
  </conditionalFormatting>
  <conditionalFormatting sqref="F129">
    <cfRule type="containsText" dxfId="283" priority="340" operator="containsText" text="Vacancy">
      <formula>NOT(ISERROR(SEARCH("Vacancy",F129)))</formula>
    </cfRule>
  </conditionalFormatting>
  <conditionalFormatting sqref="G130:H130">
    <cfRule type="containsText" dxfId="282" priority="339" operator="containsText" text="Vacancy">
      <formula>NOT(ISERROR(SEARCH("Vacancy",G130)))</formula>
    </cfRule>
  </conditionalFormatting>
  <conditionalFormatting sqref="F130">
    <cfRule type="containsText" dxfId="281" priority="338" operator="containsText" text="Vacancy">
      <formula>NOT(ISERROR(SEARCH("Vacancy",F130)))</formula>
    </cfRule>
  </conditionalFormatting>
  <conditionalFormatting sqref="G131:H131">
    <cfRule type="containsText" dxfId="280" priority="336" operator="containsText" text="Vacancy">
      <formula>NOT(ISERROR(SEARCH("Vacancy",G131)))</formula>
    </cfRule>
  </conditionalFormatting>
  <conditionalFormatting sqref="F131">
    <cfRule type="containsText" dxfId="279" priority="337" operator="containsText" text="Vacancy">
      <formula>NOT(ISERROR(SEARCH("Vacancy",F131)))</formula>
    </cfRule>
  </conditionalFormatting>
  <conditionalFormatting sqref="G132:H132">
    <cfRule type="containsText" dxfId="278" priority="335" operator="containsText" text="Vacancy">
      <formula>NOT(ISERROR(SEARCH("Vacancy",G132)))</formula>
    </cfRule>
  </conditionalFormatting>
  <conditionalFormatting sqref="F132">
    <cfRule type="containsText" dxfId="277" priority="334" operator="containsText" text="Vacancy">
      <formula>NOT(ISERROR(SEARCH("Vacancy",F132)))</formula>
    </cfRule>
  </conditionalFormatting>
  <conditionalFormatting sqref="G133:H133">
    <cfRule type="containsText" dxfId="276" priority="333" operator="containsText" text="Vacancy">
      <formula>NOT(ISERROR(SEARCH("Vacancy",G133)))</formula>
    </cfRule>
  </conditionalFormatting>
  <conditionalFormatting sqref="G134:H134">
    <cfRule type="containsText" dxfId="275" priority="332" operator="containsText" text="Vacancy">
      <formula>NOT(ISERROR(SEARCH("Vacancy",G134)))</formula>
    </cfRule>
  </conditionalFormatting>
  <conditionalFormatting sqref="F134">
    <cfRule type="containsText" dxfId="274" priority="331" operator="containsText" text="Vacancy">
      <formula>NOT(ISERROR(SEARCH("Vacancy",F134)))</formula>
    </cfRule>
  </conditionalFormatting>
  <conditionalFormatting sqref="F135">
    <cfRule type="containsText" dxfId="273" priority="330" operator="containsText" text="Vacancy">
      <formula>NOT(ISERROR(SEARCH("Vacancy",F135)))</formula>
    </cfRule>
  </conditionalFormatting>
  <conditionalFormatting sqref="G135:H135">
    <cfRule type="containsText" dxfId="272" priority="329" operator="containsText" text="Vacancy">
      <formula>NOT(ISERROR(SEARCH("Vacancy",G135)))</formula>
    </cfRule>
  </conditionalFormatting>
  <conditionalFormatting sqref="G136:H136">
    <cfRule type="containsText" dxfId="271" priority="328" operator="containsText" text="Vacancy">
      <formula>NOT(ISERROR(SEARCH("Vacancy",G136)))</formula>
    </cfRule>
  </conditionalFormatting>
  <conditionalFormatting sqref="G137:H137">
    <cfRule type="containsText" dxfId="270" priority="327" operator="containsText" text="Vacancy">
      <formula>NOT(ISERROR(SEARCH("Vacancy",G137)))</formula>
    </cfRule>
  </conditionalFormatting>
  <conditionalFormatting sqref="F137">
    <cfRule type="containsText" dxfId="269" priority="326" operator="containsText" text="Vacancy">
      <formula>NOT(ISERROR(SEARCH("Vacancy",F137)))</formula>
    </cfRule>
  </conditionalFormatting>
  <conditionalFormatting sqref="G138:H138">
    <cfRule type="containsText" dxfId="268" priority="325" operator="containsText" text="Vacancy">
      <formula>NOT(ISERROR(SEARCH("Vacancy",G138)))</formula>
    </cfRule>
  </conditionalFormatting>
  <conditionalFormatting sqref="G139:H139">
    <cfRule type="containsText" dxfId="267" priority="324" operator="containsText" text="Vacancy">
      <formula>NOT(ISERROR(SEARCH("Vacancy",G139)))</formula>
    </cfRule>
  </conditionalFormatting>
  <conditionalFormatting sqref="G140:H140">
    <cfRule type="containsText" dxfId="266" priority="323" operator="containsText" text="Vacancy">
      <formula>NOT(ISERROR(SEARCH("Vacancy",G140)))</formula>
    </cfRule>
  </conditionalFormatting>
  <conditionalFormatting sqref="G141:H141">
    <cfRule type="containsText" dxfId="265" priority="322" operator="containsText" text="Vacancy">
      <formula>NOT(ISERROR(SEARCH("Vacancy",G141)))</formula>
    </cfRule>
  </conditionalFormatting>
  <conditionalFormatting sqref="F141">
    <cfRule type="containsText" dxfId="264" priority="321" operator="containsText" text="Vacancy">
      <formula>NOT(ISERROR(SEARCH("Vacancy",F141)))</formula>
    </cfRule>
  </conditionalFormatting>
  <conditionalFormatting sqref="F142">
    <cfRule type="containsText" dxfId="263" priority="320" operator="containsText" text="Vacancy">
      <formula>NOT(ISERROR(SEARCH("Vacancy",F142)))</formula>
    </cfRule>
  </conditionalFormatting>
  <conditionalFormatting sqref="G142:H142">
    <cfRule type="containsText" dxfId="262" priority="319" operator="containsText" text="Vacancy">
      <formula>NOT(ISERROR(SEARCH("Vacancy",G142)))</formula>
    </cfRule>
  </conditionalFormatting>
  <conditionalFormatting sqref="F143">
    <cfRule type="containsText" dxfId="261" priority="318" operator="containsText" text="Vacancy">
      <formula>NOT(ISERROR(SEARCH("Vacancy",F143)))</formula>
    </cfRule>
  </conditionalFormatting>
  <conditionalFormatting sqref="G143:H143">
    <cfRule type="containsText" dxfId="260" priority="317" operator="containsText" text="Vacancy">
      <formula>NOT(ISERROR(SEARCH("Vacancy",G143)))</formula>
    </cfRule>
  </conditionalFormatting>
  <conditionalFormatting sqref="G144:H144">
    <cfRule type="containsText" dxfId="259" priority="316" operator="containsText" text="Vacancy">
      <formula>NOT(ISERROR(SEARCH("Vacancy",G144)))</formula>
    </cfRule>
  </conditionalFormatting>
  <conditionalFormatting sqref="F144">
    <cfRule type="containsText" dxfId="258" priority="315" operator="containsText" text="Vacancy">
      <formula>NOT(ISERROR(SEARCH("Vacancy",F144)))</formula>
    </cfRule>
  </conditionalFormatting>
  <conditionalFormatting sqref="G145:H145">
    <cfRule type="containsText" dxfId="257" priority="314" operator="containsText" text="Vacancy">
      <formula>NOT(ISERROR(SEARCH("Vacancy",G145)))</formula>
    </cfRule>
  </conditionalFormatting>
  <conditionalFormatting sqref="F145">
    <cfRule type="containsText" dxfId="256" priority="313" operator="containsText" text="Vacancy">
      <formula>NOT(ISERROR(SEARCH("Vacancy",F145)))</formula>
    </cfRule>
  </conditionalFormatting>
  <conditionalFormatting sqref="G146:H146">
    <cfRule type="containsText" dxfId="255" priority="312" operator="containsText" text="Vacancy">
      <formula>NOT(ISERROR(SEARCH("Vacancy",G146)))</formula>
    </cfRule>
  </conditionalFormatting>
  <conditionalFormatting sqref="F146">
    <cfRule type="containsText" dxfId="254" priority="311" operator="containsText" text="Vacancy">
      <formula>NOT(ISERROR(SEARCH("Vacancy",F146)))</formula>
    </cfRule>
  </conditionalFormatting>
  <conditionalFormatting sqref="G147:H147">
    <cfRule type="containsText" dxfId="253" priority="310" operator="containsText" text="Vacancy">
      <formula>NOT(ISERROR(SEARCH("Vacancy",G147)))</formula>
    </cfRule>
  </conditionalFormatting>
  <conditionalFormatting sqref="F147">
    <cfRule type="containsText" dxfId="252" priority="309" operator="containsText" text="Vacancy">
      <formula>NOT(ISERROR(SEARCH("Vacancy",F147)))</formula>
    </cfRule>
  </conditionalFormatting>
  <conditionalFormatting sqref="G148:H148">
    <cfRule type="containsText" dxfId="251" priority="308" operator="containsText" text="Vacancy">
      <formula>NOT(ISERROR(SEARCH("Vacancy",G148)))</formula>
    </cfRule>
  </conditionalFormatting>
  <conditionalFormatting sqref="F148">
    <cfRule type="containsText" dxfId="250" priority="307" operator="containsText" text="Vacancy">
      <formula>NOT(ISERROR(SEARCH("Vacancy",F148)))</formula>
    </cfRule>
  </conditionalFormatting>
  <conditionalFormatting sqref="G149:H149">
    <cfRule type="containsText" dxfId="249" priority="306" operator="containsText" text="Vacancy">
      <formula>NOT(ISERROR(SEARCH("Vacancy",G149)))</formula>
    </cfRule>
  </conditionalFormatting>
  <conditionalFormatting sqref="F149">
    <cfRule type="containsText" dxfId="248" priority="305" operator="containsText" text="Vacancy">
      <formula>NOT(ISERROR(SEARCH("Vacancy",F149)))</formula>
    </cfRule>
  </conditionalFormatting>
  <conditionalFormatting sqref="G150:H150">
    <cfRule type="containsText" dxfId="247" priority="304" operator="containsText" text="Vacancy">
      <formula>NOT(ISERROR(SEARCH("Vacancy",G150)))</formula>
    </cfRule>
  </conditionalFormatting>
  <conditionalFormatting sqref="F150">
    <cfRule type="containsText" dxfId="246" priority="303" operator="containsText" text="Vacancy">
      <formula>NOT(ISERROR(SEARCH("Vacancy",F150)))</formula>
    </cfRule>
  </conditionalFormatting>
  <conditionalFormatting sqref="G151:H151">
    <cfRule type="containsText" dxfId="245" priority="302" operator="containsText" text="Vacancy">
      <formula>NOT(ISERROR(SEARCH("Vacancy",G151)))</formula>
    </cfRule>
  </conditionalFormatting>
  <conditionalFormatting sqref="F151">
    <cfRule type="containsText" dxfId="244" priority="301" operator="containsText" text="Vacancy">
      <formula>NOT(ISERROR(SEARCH("Vacancy",F151)))</formula>
    </cfRule>
  </conditionalFormatting>
  <conditionalFormatting sqref="G152:H152">
    <cfRule type="containsText" dxfId="243" priority="300" operator="containsText" text="Vacancy">
      <formula>NOT(ISERROR(SEARCH("Vacancy",G152)))</formula>
    </cfRule>
  </conditionalFormatting>
  <conditionalFormatting sqref="F152">
    <cfRule type="containsText" dxfId="242" priority="299" operator="containsText" text="Vacancy">
      <formula>NOT(ISERROR(SEARCH("Vacancy",F152)))</formula>
    </cfRule>
  </conditionalFormatting>
  <conditionalFormatting sqref="G153:H153">
    <cfRule type="containsText" dxfId="241" priority="298" operator="containsText" text="Vacancy">
      <formula>NOT(ISERROR(SEARCH("Vacancy",G153)))</formula>
    </cfRule>
  </conditionalFormatting>
  <conditionalFormatting sqref="F153">
    <cfRule type="containsText" dxfId="240" priority="297" operator="containsText" text="Vacancy">
      <formula>NOT(ISERROR(SEARCH("Vacancy",F153)))</formula>
    </cfRule>
  </conditionalFormatting>
  <conditionalFormatting sqref="G154:H154">
    <cfRule type="containsText" dxfId="239" priority="296" operator="containsText" text="Vacancy">
      <formula>NOT(ISERROR(SEARCH("Vacancy",G154)))</formula>
    </cfRule>
  </conditionalFormatting>
  <conditionalFormatting sqref="F154">
    <cfRule type="containsText" dxfId="238" priority="295" operator="containsText" text="Vacancy">
      <formula>NOT(ISERROR(SEARCH("Vacancy",F154)))</formula>
    </cfRule>
  </conditionalFormatting>
  <conditionalFormatting sqref="G155:H155">
    <cfRule type="containsText" dxfId="237" priority="294" operator="containsText" text="Vacancy">
      <formula>NOT(ISERROR(SEARCH("Vacancy",G155)))</formula>
    </cfRule>
  </conditionalFormatting>
  <conditionalFormatting sqref="G156:H156">
    <cfRule type="containsText" dxfId="236" priority="293" operator="containsText" text="Vacancy">
      <formula>NOT(ISERROR(SEARCH("Vacancy",G156)))</formula>
    </cfRule>
  </conditionalFormatting>
  <conditionalFormatting sqref="G157:H157">
    <cfRule type="containsText" dxfId="235" priority="292" operator="containsText" text="Vacancy">
      <formula>NOT(ISERROR(SEARCH("Vacancy",G157)))</formula>
    </cfRule>
  </conditionalFormatting>
  <conditionalFormatting sqref="F155:F157">
    <cfRule type="containsText" dxfId="234" priority="291" operator="containsText" text="Vacancy">
      <formula>NOT(ISERROR(SEARCH("Vacancy",F155)))</formula>
    </cfRule>
  </conditionalFormatting>
  <conditionalFormatting sqref="G158:H158">
    <cfRule type="containsText" dxfId="233" priority="290" operator="containsText" text="Vacancy">
      <formula>NOT(ISERROR(SEARCH("Vacancy",G158)))</formula>
    </cfRule>
  </conditionalFormatting>
  <conditionalFormatting sqref="F158">
    <cfRule type="containsText" dxfId="232" priority="289" operator="containsText" text="Vacancy">
      <formula>NOT(ISERROR(SEARCH("Vacancy",F158)))</formula>
    </cfRule>
  </conditionalFormatting>
  <conditionalFormatting sqref="G159:H159">
    <cfRule type="containsText" dxfId="231" priority="288" operator="containsText" text="Vacancy">
      <formula>NOT(ISERROR(SEARCH("Vacancy",G159)))</formula>
    </cfRule>
  </conditionalFormatting>
  <conditionalFormatting sqref="F159">
    <cfRule type="containsText" dxfId="230" priority="287" operator="containsText" text="Vacancy">
      <formula>NOT(ISERROR(SEARCH("Vacancy",F159)))</formula>
    </cfRule>
  </conditionalFormatting>
  <conditionalFormatting sqref="G160:H160">
    <cfRule type="containsText" dxfId="229" priority="286" operator="containsText" text="Vacancy">
      <formula>NOT(ISERROR(SEARCH("Vacancy",G160)))</formula>
    </cfRule>
  </conditionalFormatting>
  <conditionalFormatting sqref="F160">
    <cfRule type="containsText" dxfId="228" priority="285" operator="containsText" text="Vacancy">
      <formula>NOT(ISERROR(SEARCH("Vacancy",F160)))</formula>
    </cfRule>
  </conditionalFormatting>
  <conditionalFormatting sqref="G162:H162">
    <cfRule type="containsText" dxfId="227" priority="284" operator="containsText" text="Vacancy">
      <formula>NOT(ISERROR(SEARCH("Vacancy",G162)))</formula>
    </cfRule>
  </conditionalFormatting>
  <conditionalFormatting sqref="F162">
    <cfRule type="containsText" dxfId="226" priority="283" operator="containsText" text="Vacancy">
      <formula>NOT(ISERROR(SEARCH("Vacancy",F162)))</formula>
    </cfRule>
  </conditionalFormatting>
  <conditionalFormatting sqref="G163:H163">
    <cfRule type="containsText" dxfId="225" priority="282" operator="containsText" text="Vacancy">
      <formula>NOT(ISERROR(SEARCH("Vacancy",G163)))</formula>
    </cfRule>
  </conditionalFormatting>
  <conditionalFormatting sqref="F163">
    <cfRule type="containsText" dxfId="224" priority="281" operator="containsText" text="Vacancy">
      <formula>NOT(ISERROR(SEARCH("Vacancy",F163)))</formula>
    </cfRule>
  </conditionalFormatting>
  <conditionalFormatting sqref="G164:H164">
    <cfRule type="containsText" dxfId="223" priority="280" operator="containsText" text="Vacancy">
      <formula>NOT(ISERROR(SEARCH("Vacancy",G164)))</formula>
    </cfRule>
  </conditionalFormatting>
  <conditionalFormatting sqref="F164">
    <cfRule type="containsText" dxfId="222" priority="279" operator="containsText" text="Vacancy">
      <formula>NOT(ISERROR(SEARCH("Vacancy",F164)))</formula>
    </cfRule>
  </conditionalFormatting>
  <conditionalFormatting sqref="G161:H161">
    <cfRule type="containsText" dxfId="221" priority="278" operator="containsText" text="Vacancy">
      <formula>NOT(ISERROR(SEARCH("Vacancy",G161)))</formula>
    </cfRule>
  </conditionalFormatting>
  <conditionalFormatting sqref="F161">
    <cfRule type="containsText" dxfId="220" priority="277" operator="containsText" text="Vacancy">
      <formula>NOT(ISERROR(SEARCH("Vacancy",F161)))</formula>
    </cfRule>
  </conditionalFormatting>
  <conditionalFormatting sqref="G165:H165">
    <cfRule type="containsText" dxfId="219" priority="276" operator="containsText" text="Vacancy">
      <formula>NOT(ISERROR(SEARCH("Vacancy",G165)))</formula>
    </cfRule>
  </conditionalFormatting>
  <conditionalFormatting sqref="F165">
    <cfRule type="containsText" dxfId="218" priority="275" operator="containsText" text="Vacancy">
      <formula>NOT(ISERROR(SEARCH("Vacancy",F165)))</formula>
    </cfRule>
  </conditionalFormatting>
  <conditionalFormatting sqref="G166:H166">
    <cfRule type="containsText" dxfId="217" priority="274" operator="containsText" text="Vacancy">
      <formula>NOT(ISERROR(SEARCH("Vacancy",G166)))</formula>
    </cfRule>
  </conditionalFormatting>
  <conditionalFormatting sqref="F166">
    <cfRule type="containsText" dxfId="216" priority="273" operator="containsText" text="Vacancy">
      <formula>NOT(ISERROR(SEARCH("Vacancy",F166)))</formula>
    </cfRule>
  </conditionalFormatting>
  <conditionalFormatting sqref="G167:H167">
    <cfRule type="containsText" dxfId="215" priority="272" operator="containsText" text="Vacancy">
      <formula>NOT(ISERROR(SEARCH("Vacancy",G167)))</formula>
    </cfRule>
  </conditionalFormatting>
  <conditionalFormatting sqref="F167">
    <cfRule type="containsText" dxfId="214" priority="271" operator="containsText" text="Vacancy">
      <formula>NOT(ISERROR(SEARCH("Vacancy",F167)))</formula>
    </cfRule>
  </conditionalFormatting>
  <conditionalFormatting sqref="G168:H168">
    <cfRule type="containsText" dxfId="213" priority="270" operator="containsText" text="Vacancy">
      <formula>NOT(ISERROR(SEARCH("Vacancy",G168)))</formula>
    </cfRule>
  </conditionalFormatting>
  <conditionalFormatting sqref="F168">
    <cfRule type="containsText" dxfId="212" priority="269" operator="containsText" text="Vacancy">
      <formula>NOT(ISERROR(SEARCH("Vacancy",F168)))</formula>
    </cfRule>
  </conditionalFormatting>
  <conditionalFormatting sqref="G169:H169">
    <cfRule type="containsText" dxfId="211" priority="268" operator="containsText" text="Vacancy">
      <formula>NOT(ISERROR(SEARCH("Vacancy",G169)))</formula>
    </cfRule>
  </conditionalFormatting>
  <conditionalFormatting sqref="F169">
    <cfRule type="containsText" dxfId="210" priority="267" operator="containsText" text="Vacancy">
      <formula>NOT(ISERROR(SEARCH("Vacancy",F169)))</formula>
    </cfRule>
  </conditionalFormatting>
  <conditionalFormatting sqref="F170:H170">
    <cfRule type="containsText" dxfId="209" priority="266" operator="containsText" text="Vacancy">
      <formula>NOT(ISERROR(SEARCH("Vacancy",F170)))</formula>
    </cfRule>
  </conditionalFormatting>
  <conditionalFormatting sqref="G171:H171">
    <cfRule type="containsText" dxfId="208" priority="265" operator="containsText" text="Vacancy">
      <formula>NOT(ISERROR(SEARCH("Vacancy",G171)))</formula>
    </cfRule>
  </conditionalFormatting>
  <conditionalFormatting sqref="F171">
    <cfRule type="containsText" dxfId="207" priority="264" operator="containsText" text="Vacancy">
      <formula>NOT(ISERROR(SEARCH("Vacancy",F171)))</formula>
    </cfRule>
  </conditionalFormatting>
  <conditionalFormatting sqref="F172:H172">
    <cfRule type="containsText" dxfId="206" priority="263" operator="containsText" text="Vacancy">
      <formula>NOT(ISERROR(SEARCH("Vacancy",F172)))</formula>
    </cfRule>
  </conditionalFormatting>
  <conditionalFormatting sqref="F173:H173">
    <cfRule type="containsText" dxfId="205" priority="262" operator="containsText" text="Vacancy">
      <formula>NOT(ISERROR(SEARCH("Vacancy",F173)))</formula>
    </cfRule>
  </conditionalFormatting>
  <conditionalFormatting sqref="F175">
    <cfRule type="containsText" dxfId="204" priority="256" operator="containsText" text="Vacancy">
      <formula>NOT(ISERROR(SEARCH("Vacancy",F175)))</formula>
    </cfRule>
  </conditionalFormatting>
  <conditionalFormatting sqref="F174">
    <cfRule type="containsText" dxfId="203" priority="261" operator="containsText" text="Vacancy">
      <formula>NOT(ISERROR(SEARCH("Vacancy",F174)))</formula>
    </cfRule>
  </conditionalFormatting>
  <conditionalFormatting sqref="G174:H174">
    <cfRule type="containsText" dxfId="202" priority="260" operator="containsText" text="Vacancy">
      <formula>NOT(ISERROR(SEARCH("Vacancy",G174)))</formula>
    </cfRule>
  </conditionalFormatting>
  <conditionalFormatting sqref="G176:H176">
    <cfRule type="containsText" dxfId="201" priority="259" operator="containsText" text="Vacancy">
      <formula>NOT(ISERROR(SEARCH("Vacancy",G176)))</formula>
    </cfRule>
  </conditionalFormatting>
  <conditionalFormatting sqref="F176">
    <cfRule type="containsText" dxfId="200" priority="258" operator="containsText" text="Vacancy">
      <formula>NOT(ISERROR(SEARCH("Vacancy",F176)))</formula>
    </cfRule>
  </conditionalFormatting>
  <conditionalFormatting sqref="G175:H175">
    <cfRule type="containsText" dxfId="199" priority="257" operator="containsText" text="Vacancy">
      <formula>NOT(ISERROR(SEARCH("Vacancy",G175)))</formula>
    </cfRule>
  </conditionalFormatting>
  <conditionalFormatting sqref="G177:H177">
    <cfRule type="containsText" dxfId="198" priority="255" operator="containsText" text="Vacancy">
      <formula>NOT(ISERROR(SEARCH("Vacancy",G177)))</formula>
    </cfRule>
  </conditionalFormatting>
  <conditionalFormatting sqref="F177">
    <cfRule type="containsText" dxfId="197" priority="254" operator="containsText" text="Vacancy">
      <formula>NOT(ISERROR(SEARCH("Vacancy",F177)))</formula>
    </cfRule>
  </conditionalFormatting>
  <conditionalFormatting sqref="G178:H178">
    <cfRule type="containsText" dxfId="196" priority="253" operator="containsText" text="Vacancy">
      <formula>NOT(ISERROR(SEARCH("Vacancy",G178)))</formula>
    </cfRule>
  </conditionalFormatting>
  <conditionalFormatting sqref="F178">
    <cfRule type="containsText" dxfId="195" priority="252" operator="containsText" text="Vacancy">
      <formula>NOT(ISERROR(SEARCH("Vacancy",F178)))</formula>
    </cfRule>
  </conditionalFormatting>
  <conditionalFormatting sqref="F179:H181">
    <cfRule type="containsText" dxfId="194" priority="251" operator="containsText" text="Vacancy">
      <formula>NOT(ISERROR(SEARCH("Vacancy",F179)))</formula>
    </cfRule>
  </conditionalFormatting>
  <conditionalFormatting sqref="G180:H180">
    <cfRule type="containsText" dxfId="193" priority="250" operator="containsText" text="Vacancy">
      <formula>NOT(ISERROR(SEARCH("Vacancy",G180)))</formula>
    </cfRule>
  </conditionalFormatting>
  <conditionalFormatting sqref="F180">
    <cfRule type="containsText" dxfId="192" priority="249" operator="containsText" text="Vacancy">
      <formula>NOT(ISERROR(SEARCH("Vacancy",F180)))</formula>
    </cfRule>
  </conditionalFormatting>
  <conditionalFormatting sqref="F181">
    <cfRule type="containsText" dxfId="191" priority="248" operator="containsText" text="Vacancy">
      <formula>NOT(ISERROR(SEARCH("Vacancy",F181)))</formula>
    </cfRule>
  </conditionalFormatting>
  <conditionalFormatting sqref="G181:H181">
    <cfRule type="containsText" dxfId="190" priority="247" operator="containsText" text="Vacancy">
      <formula>NOT(ISERROR(SEARCH("Vacancy",G181)))</formula>
    </cfRule>
  </conditionalFormatting>
  <conditionalFormatting sqref="F182">
    <cfRule type="containsText" dxfId="189" priority="246" operator="containsText" text="Vacancy">
      <formula>NOT(ISERROR(SEARCH("Vacancy",F182)))</formula>
    </cfRule>
  </conditionalFormatting>
  <conditionalFormatting sqref="G182:H182">
    <cfRule type="containsText" dxfId="188" priority="245" operator="containsText" text="Vacancy">
      <formula>NOT(ISERROR(SEARCH("Vacancy",G182)))</formula>
    </cfRule>
  </conditionalFormatting>
  <conditionalFormatting sqref="F183">
    <cfRule type="containsText" dxfId="187" priority="244" operator="containsText" text="Vacancy">
      <formula>NOT(ISERROR(SEARCH("Vacancy",F183)))</formula>
    </cfRule>
  </conditionalFormatting>
  <conditionalFormatting sqref="G183:H183">
    <cfRule type="containsText" dxfId="186" priority="243" operator="containsText" text="Vacancy">
      <formula>NOT(ISERROR(SEARCH("Vacancy",G183)))</formula>
    </cfRule>
  </conditionalFormatting>
  <conditionalFormatting sqref="G184:H184">
    <cfRule type="containsText" dxfId="185" priority="242" operator="containsText" text="Vacancy">
      <formula>NOT(ISERROR(SEARCH("Vacancy",G184)))</formula>
    </cfRule>
  </conditionalFormatting>
  <conditionalFormatting sqref="F184">
    <cfRule type="containsText" dxfId="184" priority="241" operator="containsText" text="Vacancy">
      <formula>NOT(ISERROR(SEARCH("Vacancy",F184)))</formula>
    </cfRule>
  </conditionalFormatting>
  <conditionalFormatting sqref="G185:H185">
    <cfRule type="containsText" dxfId="183" priority="240" operator="containsText" text="Vacancy">
      <formula>NOT(ISERROR(SEARCH("Vacancy",G185)))</formula>
    </cfRule>
  </conditionalFormatting>
  <conditionalFormatting sqref="G186:H186">
    <cfRule type="containsText" dxfId="182" priority="238" operator="containsText" text="Vacancy">
      <formula>NOT(ISERROR(SEARCH("Vacancy",G186)))</formula>
    </cfRule>
  </conditionalFormatting>
  <conditionalFormatting sqref="F186">
    <cfRule type="containsText" dxfId="181" priority="239" operator="containsText" text="Vacancy">
      <formula>NOT(ISERROR(SEARCH("Vacancy",F186)))</formula>
    </cfRule>
  </conditionalFormatting>
  <conditionalFormatting sqref="G187:H187">
    <cfRule type="containsText" dxfId="180" priority="237" operator="containsText" text="Vacancy">
      <formula>NOT(ISERROR(SEARCH("Vacancy",G187)))</formula>
    </cfRule>
  </conditionalFormatting>
  <conditionalFormatting sqref="F187">
    <cfRule type="containsText" dxfId="179" priority="236" operator="containsText" text="Vacancy">
      <formula>NOT(ISERROR(SEARCH("Vacancy",F187)))</formula>
    </cfRule>
  </conditionalFormatting>
  <conditionalFormatting sqref="F188">
    <cfRule type="containsText" dxfId="178" priority="235" operator="containsText" text="Vacancy">
      <formula>NOT(ISERROR(SEARCH("Vacancy",F188)))</formula>
    </cfRule>
  </conditionalFormatting>
  <conditionalFormatting sqref="G188:H188">
    <cfRule type="containsText" dxfId="177" priority="234" operator="containsText" text="Vacancy">
      <formula>NOT(ISERROR(SEARCH("Vacancy",G188)))</formula>
    </cfRule>
  </conditionalFormatting>
  <conditionalFormatting sqref="G189:H189">
    <cfRule type="containsText" dxfId="176" priority="232" operator="containsText" text="Vacancy">
      <formula>NOT(ISERROR(SEARCH("Vacancy",G189)))</formula>
    </cfRule>
  </conditionalFormatting>
  <conditionalFormatting sqref="F189">
    <cfRule type="containsText" dxfId="175" priority="233" operator="containsText" text="Vacancy">
      <formula>NOT(ISERROR(SEARCH("Vacancy",F189)))</formula>
    </cfRule>
  </conditionalFormatting>
  <conditionalFormatting sqref="G190:H190">
    <cfRule type="containsText" dxfId="174" priority="231" operator="containsText" text="Vacancy">
      <formula>NOT(ISERROR(SEARCH("Vacancy",G190)))</formula>
    </cfRule>
  </conditionalFormatting>
  <conditionalFormatting sqref="F190">
    <cfRule type="containsText" dxfId="173" priority="230" operator="containsText" text="Vacancy">
      <formula>NOT(ISERROR(SEARCH("Vacancy",F190)))</formula>
    </cfRule>
  </conditionalFormatting>
  <conditionalFormatting sqref="G191:H191">
    <cfRule type="containsText" dxfId="172" priority="229" operator="containsText" text="Vacancy">
      <formula>NOT(ISERROR(SEARCH("Vacancy",G191)))</formula>
    </cfRule>
  </conditionalFormatting>
  <conditionalFormatting sqref="G192:H192">
    <cfRule type="containsText" dxfId="171" priority="228" operator="containsText" text="Vacancy">
      <formula>NOT(ISERROR(SEARCH("Vacancy",G192)))</formula>
    </cfRule>
  </conditionalFormatting>
  <conditionalFormatting sqref="F192">
    <cfRule type="containsText" dxfId="170" priority="227" operator="containsText" text="Vacancy">
      <formula>NOT(ISERROR(SEARCH("Vacancy",F192)))</formula>
    </cfRule>
  </conditionalFormatting>
  <conditionalFormatting sqref="G193:H193">
    <cfRule type="containsText" dxfId="169" priority="226" operator="containsText" text="Vacancy">
      <formula>NOT(ISERROR(SEARCH("Vacancy",G193)))</formula>
    </cfRule>
  </conditionalFormatting>
  <conditionalFormatting sqref="F193">
    <cfRule type="containsText" dxfId="168" priority="225" operator="containsText" text="Vacancy">
      <formula>NOT(ISERROR(SEARCH("Vacancy",F193)))</formula>
    </cfRule>
  </conditionalFormatting>
  <conditionalFormatting sqref="F195">
    <cfRule type="containsText" dxfId="167" priority="224" operator="containsText" text="Vacancy">
      <formula>NOT(ISERROR(SEARCH("Vacancy",F195)))</formula>
    </cfRule>
  </conditionalFormatting>
  <conditionalFormatting sqref="G195:H195">
    <cfRule type="containsText" dxfId="166" priority="223" operator="containsText" text="Vacancy">
      <formula>NOT(ISERROR(SEARCH("Vacancy",G195)))</formula>
    </cfRule>
  </conditionalFormatting>
  <conditionalFormatting sqref="G194:H194">
    <cfRule type="containsText" dxfId="165" priority="222" operator="containsText" text="Vacancy">
      <formula>NOT(ISERROR(SEARCH("Vacancy",G194)))</formula>
    </cfRule>
  </conditionalFormatting>
  <conditionalFormatting sqref="F194">
    <cfRule type="containsText" dxfId="164" priority="221" operator="containsText" text="Vacancy">
      <formula>NOT(ISERROR(SEARCH("Vacancy",F194)))</formula>
    </cfRule>
  </conditionalFormatting>
  <conditionalFormatting sqref="F196">
    <cfRule type="containsText" dxfId="163" priority="220" operator="containsText" text="Vacancy">
      <formula>NOT(ISERROR(SEARCH("Vacancy",F196)))</formula>
    </cfRule>
  </conditionalFormatting>
  <conditionalFormatting sqref="G196:H196">
    <cfRule type="containsText" dxfId="162" priority="219" operator="containsText" text="Vacancy">
      <formula>NOT(ISERROR(SEARCH("Vacancy",G196)))</formula>
    </cfRule>
  </conditionalFormatting>
  <conditionalFormatting sqref="F197">
    <cfRule type="containsText" dxfId="161" priority="218" operator="containsText" text="Vacancy">
      <formula>NOT(ISERROR(SEARCH("Vacancy",F197)))</formula>
    </cfRule>
  </conditionalFormatting>
  <conditionalFormatting sqref="G197:H197">
    <cfRule type="containsText" dxfId="160" priority="217" operator="containsText" text="Vacancy">
      <formula>NOT(ISERROR(SEARCH("Vacancy",G197)))</formula>
    </cfRule>
  </conditionalFormatting>
  <conditionalFormatting sqref="F198">
    <cfRule type="containsText" dxfId="159" priority="216" operator="containsText" text="Vacancy">
      <formula>NOT(ISERROR(SEARCH("Vacancy",F198)))</formula>
    </cfRule>
  </conditionalFormatting>
  <conditionalFormatting sqref="G198:H198">
    <cfRule type="containsText" dxfId="158" priority="215" operator="containsText" text="Vacancy">
      <formula>NOT(ISERROR(SEARCH("Vacancy",G198)))</formula>
    </cfRule>
  </conditionalFormatting>
  <conditionalFormatting sqref="F199">
    <cfRule type="containsText" dxfId="157" priority="214" operator="containsText" text="Vacancy">
      <formula>NOT(ISERROR(SEARCH("Vacancy",F199)))</formula>
    </cfRule>
  </conditionalFormatting>
  <conditionalFormatting sqref="G199:H199">
    <cfRule type="containsText" dxfId="156" priority="213" operator="containsText" text="Vacancy">
      <formula>NOT(ISERROR(SEARCH("Vacancy",G199)))</formula>
    </cfRule>
  </conditionalFormatting>
  <conditionalFormatting sqref="F201:H201">
    <cfRule type="containsText" dxfId="155" priority="212" operator="containsText" text="Vacancy">
      <formula>NOT(ISERROR(SEARCH("Vacancy",F201)))</formula>
    </cfRule>
  </conditionalFormatting>
  <conditionalFormatting sqref="F200">
    <cfRule type="containsText" dxfId="154" priority="211" operator="containsText" text="Vacancy">
      <formula>NOT(ISERROR(SEARCH("Vacancy",F200)))</formula>
    </cfRule>
  </conditionalFormatting>
  <conditionalFormatting sqref="G200:H200">
    <cfRule type="containsText" dxfId="153" priority="210" operator="containsText" text="Vacancy">
      <formula>NOT(ISERROR(SEARCH("Vacancy",G200)))</formula>
    </cfRule>
  </conditionalFormatting>
  <conditionalFormatting sqref="F205:F215">
    <cfRule type="containsText" dxfId="152" priority="209" operator="containsText" text="Vacancy">
      <formula>NOT(ISERROR(SEARCH("Vacancy",F205)))</formula>
    </cfRule>
  </conditionalFormatting>
  <conditionalFormatting sqref="G205:H215">
    <cfRule type="containsText" dxfId="151" priority="208" operator="containsText" text="Vacancy">
      <formula>NOT(ISERROR(SEARCH("Vacancy",G205)))</formula>
    </cfRule>
  </conditionalFormatting>
  <conditionalFormatting sqref="G216:H216">
    <cfRule type="containsText" priority="207" operator="containsText" text="Vacancy">
      <formula>NOT(ISERROR(SEARCH("Vacancy",G216)))</formula>
    </cfRule>
  </conditionalFormatting>
  <conditionalFormatting sqref="F216">
    <cfRule type="containsText" priority="206" operator="containsText" text="Vacancy">
      <formula>NOT(ISERROR(SEARCH("Vacancy",F216)))</formula>
    </cfRule>
  </conditionalFormatting>
  <conditionalFormatting sqref="F216">
    <cfRule type="containsText" dxfId="150" priority="205" operator="containsText" text="Vacancy">
      <formula>NOT(ISERROR(SEARCH("Vacancy",F216)))</formula>
    </cfRule>
  </conditionalFormatting>
  <conditionalFormatting sqref="G216:H216">
    <cfRule type="containsText" dxfId="149" priority="204" operator="containsText" text="Vacancy">
      <formula>NOT(ISERROR(SEARCH("Vacancy",G216)))</formula>
    </cfRule>
  </conditionalFormatting>
  <conditionalFormatting sqref="F217:H217">
    <cfRule type="containsText" dxfId="148" priority="203" operator="containsText" text="Vacancy">
      <formula>NOT(ISERROR(SEARCH("Vacancy",F217)))</formula>
    </cfRule>
  </conditionalFormatting>
  <conditionalFormatting sqref="F218:H218">
    <cfRule type="containsText" dxfId="147" priority="200" operator="containsText" text="Vacancy">
      <formula>NOT(ISERROR(SEARCH("Vacancy",F218)))</formula>
    </cfRule>
  </conditionalFormatting>
  <conditionalFormatting sqref="G218:H218">
    <cfRule type="containsText" dxfId="146" priority="202" operator="containsText" text="Vacancy">
      <formula>NOT(ISERROR(SEARCH("Vacancy",G218)))</formula>
    </cfRule>
  </conditionalFormatting>
  <conditionalFormatting sqref="F218">
    <cfRule type="containsText" dxfId="145" priority="201" operator="containsText" text="Vacancy">
      <formula>NOT(ISERROR(SEARCH("Vacancy",F218)))</formula>
    </cfRule>
  </conditionalFormatting>
  <conditionalFormatting sqref="F219:H219">
    <cfRule type="containsText" dxfId="144" priority="193" operator="containsText" text="Vacancy">
      <formula>NOT(ISERROR(SEARCH("Vacancy",F219)))</formula>
    </cfRule>
  </conditionalFormatting>
  <conditionalFormatting sqref="G219:H219">
    <cfRule type="containsText" dxfId="143" priority="195" operator="containsText" text="Vacancy">
      <formula>NOT(ISERROR(SEARCH("Vacancy",G219)))</formula>
    </cfRule>
  </conditionalFormatting>
  <conditionalFormatting sqref="F219">
    <cfRule type="containsText" dxfId="142" priority="194" operator="containsText" text="Vacancy">
      <formula>NOT(ISERROR(SEARCH("Vacancy",F219)))</formula>
    </cfRule>
  </conditionalFormatting>
  <conditionalFormatting sqref="F220:H220">
    <cfRule type="containsText" dxfId="141" priority="192" operator="containsText" text="Vacancy">
      <formula>NOT(ISERROR(SEARCH("Vacancy",F220)))</formula>
    </cfRule>
  </conditionalFormatting>
  <conditionalFormatting sqref="G221:H221">
    <cfRule type="containsText" dxfId="140" priority="191" operator="containsText" text="Vacancy">
      <formula>NOT(ISERROR(SEARCH("Vacancy",G221)))</formula>
    </cfRule>
  </conditionalFormatting>
  <conditionalFormatting sqref="F221">
    <cfRule type="containsText" dxfId="139" priority="190" operator="containsText" text="Vacancy">
      <formula>NOT(ISERROR(SEARCH("Vacancy",F221)))</formula>
    </cfRule>
  </conditionalFormatting>
  <conditionalFormatting sqref="G222:H222">
    <cfRule type="containsText" dxfId="138" priority="189" operator="containsText" text="Vacancy">
      <formula>NOT(ISERROR(SEARCH("Vacancy",G222)))</formula>
    </cfRule>
  </conditionalFormatting>
  <conditionalFormatting sqref="F222">
    <cfRule type="containsText" dxfId="137" priority="188" operator="containsText" text="Vacancy">
      <formula>NOT(ISERROR(SEARCH("Vacancy",F222)))</formula>
    </cfRule>
  </conditionalFormatting>
  <conditionalFormatting sqref="F223:H223">
    <cfRule type="containsText" dxfId="136" priority="185" operator="containsText" text="Vacancy">
      <formula>NOT(ISERROR(SEARCH("Vacancy",F223)))</formula>
    </cfRule>
  </conditionalFormatting>
  <conditionalFormatting sqref="G223:H223">
    <cfRule type="containsText" dxfId="135" priority="187" operator="containsText" text="Vacancy">
      <formula>NOT(ISERROR(SEARCH("Vacancy",G223)))</formula>
    </cfRule>
  </conditionalFormatting>
  <conditionalFormatting sqref="F223">
    <cfRule type="containsText" dxfId="134" priority="186" operator="containsText" text="Vacancy">
      <formula>NOT(ISERROR(SEARCH("Vacancy",F223)))</formula>
    </cfRule>
  </conditionalFormatting>
  <conditionalFormatting sqref="G224:H224">
    <cfRule type="containsText" dxfId="133" priority="184" operator="containsText" text="Vacancy">
      <formula>NOT(ISERROR(SEARCH("Vacancy",G224)))</formula>
    </cfRule>
  </conditionalFormatting>
  <conditionalFormatting sqref="F224">
    <cfRule type="containsText" dxfId="132" priority="183" operator="containsText" text="Vacancy">
      <formula>NOT(ISERROR(SEARCH("Vacancy",F224)))</formula>
    </cfRule>
  </conditionalFormatting>
  <conditionalFormatting sqref="G225:H225">
    <cfRule type="containsText" dxfId="131" priority="182" operator="containsText" text="Vacancy">
      <formula>NOT(ISERROR(SEARCH("Vacancy",G225)))</formula>
    </cfRule>
  </conditionalFormatting>
  <conditionalFormatting sqref="F225">
    <cfRule type="containsText" dxfId="130" priority="181" operator="containsText" text="Vacancy">
      <formula>NOT(ISERROR(SEARCH("Vacancy",F225)))</formula>
    </cfRule>
  </conditionalFormatting>
  <conditionalFormatting sqref="F226:H226">
    <cfRule type="containsText" dxfId="129" priority="180" operator="containsText" text="Vacancy">
      <formula>NOT(ISERROR(SEARCH("Vacancy",F226)))</formula>
    </cfRule>
  </conditionalFormatting>
  <conditionalFormatting sqref="G227:H227">
    <cfRule type="containsText" dxfId="128" priority="179" operator="containsText" text="Vacancy">
      <formula>NOT(ISERROR(SEARCH("Vacancy",G227)))</formula>
    </cfRule>
  </conditionalFormatting>
  <conditionalFormatting sqref="F227">
    <cfRule type="containsText" dxfId="127" priority="178" operator="containsText" text="Vacancy">
      <formula>NOT(ISERROR(SEARCH("Vacancy",F227)))</formula>
    </cfRule>
  </conditionalFormatting>
  <conditionalFormatting sqref="G228:H229">
    <cfRule type="containsText" dxfId="126" priority="174" operator="containsText" text="Vacancy">
      <formula>NOT(ISERROR(SEARCH("Vacancy",G228)))</formula>
    </cfRule>
  </conditionalFormatting>
  <conditionalFormatting sqref="F228:F229">
    <cfRule type="containsText" dxfId="125" priority="173" operator="containsText" text="Vacancy">
      <formula>NOT(ISERROR(SEARCH("Vacancy",F228)))</formula>
    </cfRule>
  </conditionalFormatting>
  <conditionalFormatting sqref="G230:H230">
    <cfRule type="containsText" dxfId="124" priority="167" operator="containsText" text="Vacancy">
      <formula>NOT(ISERROR(SEARCH("Vacancy",G230)))</formula>
    </cfRule>
  </conditionalFormatting>
  <conditionalFormatting sqref="F230">
    <cfRule type="containsText" dxfId="123" priority="166" operator="containsText" text="Vacancy">
      <formula>NOT(ISERROR(SEARCH("Vacancy",F230)))</formula>
    </cfRule>
  </conditionalFormatting>
  <conditionalFormatting sqref="G231:H231">
    <cfRule type="containsText" dxfId="122" priority="165" operator="containsText" text="Vacancy">
      <formula>NOT(ISERROR(SEARCH("Vacancy",G231)))</formula>
    </cfRule>
  </conditionalFormatting>
  <conditionalFormatting sqref="F231">
    <cfRule type="containsText" dxfId="121" priority="164" operator="containsText" text="Vacancy">
      <formula>NOT(ISERROR(SEARCH("Vacancy",F231)))</formula>
    </cfRule>
  </conditionalFormatting>
  <conditionalFormatting sqref="F232:H232">
    <cfRule type="containsText" dxfId="120" priority="163" operator="containsText" text="Vacancy">
      <formula>NOT(ISERROR(SEARCH("Vacancy",F232)))</formula>
    </cfRule>
  </conditionalFormatting>
  <conditionalFormatting sqref="F233:H233">
    <cfRule type="containsText" dxfId="119" priority="162" operator="containsText" text="Vacancy">
      <formula>NOT(ISERROR(SEARCH("Vacancy",F233)))</formula>
    </cfRule>
  </conditionalFormatting>
  <conditionalFormatting sqref="F234:H234">
    <cfRule type="containsText" dxfId="118" priority="160" operator="containsText" text="Vacancy">
      <formula>NOT(ISERROR(SEARCH("Vacancy",F234)))</formula>
    </cfRule>
  </conditionalFormatting>
  <conditionalFormatting sqref="F235:H235">
    <cfRule type="containsText" dxfId="117" priority="159" operator="containsText" text="Vacancy">
      <formula>NOT(ISERROR(SEARCH("Vacancy",F235)))</formula>
    </cfRule>
  </conditionalFormatting>
  <conditionalFormatting sqref="G236:H236">
    <cfRule type="containsText" dxfId="116" priority="158" operator="containsText" text="Vacancy">
      <formula>NOT(ISERROR(SEARCH("Vacancy",G236)))</formula>
    </cfRule>
  </conditionalFormatting>
  <conditionalFormatting sqref="F236">
    <cfRule type="containsText" dxfId="115" priority="157" operator="containsText" text="Vacancy">
      <formula>NOT(ISERROR(SEARCH("Vacancy",F236)))</formula>
    </cfRule>
  </conditionalFormatting>
  <conditionalFormatting sqref="F237">
    <cfRule type="containsText" dxfId="114" priority="156" operator="containsText" text="Vacancy">
      <formula>NOT(ISERROR(SEARCH("Vacancy",F237)))</formula>
    </cfRule>
  </conditionalFormatting>
  <conditionalFormatting sqref="G237:H237">
    <cfRule type="containsText" dxfId="113" priority="155" operator="containsText" text="Vacancy">
      <formula>NOT(ISERROR(SEARCH("Vacancy",G237)))</formula>
    </cfRule>
  </conditionalFormatting>
  <conditionalFormatting sqref="F238">
    <cfRule type="containsText" dxfId="112" priority="153" operator="containsText" text="Vacancy">
      <formula>NOT(ISERROR(SEARCH("Vacancy",F238)))</formula>
    </cfRule>
  </conditionalFormatting>
  <conditionalFormatting sqref="G238:H238">
    <cfRule type="containsText" dxfId="111" priority="152" operator="containsText" text="Vacancy">
      <formula>NOT(ISERROR(SEARCH("Vacancy",G238)))</formula>
    </cfRule>
  </conditionalFormatting>
  <conditionalFormatting sqref="F239:H239">
    <cfRule type="containsText" dxfId="110" priority="151" operator="containsText" text="Vacancy">
      <formula>NOT(ISERROR(SEARCH("Vacancy",F239)))</formula>
    </cfRule>
  </conditionalFormatting>
  <conditionalFormatting sqref="G240:H240">
    <cfRule type="containsText" dxfId="109" priority="150" operator="containsText" text="Vacancy">
      <formula>NOT(ISERROR(SEARCH("Vacancy",G240)))</formula>
    </cfRule>
  </conditionalFormatting>
  <conditionalFormatting sqref="F240">
    <cfRule type="containsText" dxfId="108" priority="149" operator="containsText" text="Vacancy">
      <formula>NOT(ISERROR(SEARCH("Vacancy",F240)))</formula>
    </cfRule>
  </conditionalFormatting>
  <conditionalFormatting sqref="G241:H241">
    <cfRule type="containsText" dxfId="107" priority="145" operator="containsText" text="Vacancy">
      <formula>NOT(ISERROR(SEARCH("Vacancy",G241)))</formula>
    </cfRule>
  </conditionalFormatting>
  <conditionalFormatting sqref="F241">
    <cfRule type="containsText" dxfId="106" priority="144" operator="containsText" text="Vacancy">
      <formula>NOT(ISERROR(SEARCH("Vacancy",F241)))</formula>
    </cfRule>
  </conditionalFormatting>
  <conditionalFormatting sqref="F242:H242">
    <cfRule type="containsText" dxfId="105" priority="143" operator="containsText" text="Vacancy">
      <formula>NOT(ISERROR(SEARCH("Vacancy",F242)))</formula>
    </cfRule>
  </conditionalFormatting>
  <conditionalFormatting sqref="G243:H243">
    <cfRule type="containsText" dxfId="104" priority="142" operator="containsText" text="Vacancy">
      <formula>NOT(ISERROR(SEARCH("Vacancy",G243)))</formula>
    </cfRule>
  </conditionalFormatting>
  <conditionalFormatting sqref="F243">
    <cfRule type="containsText" dxfId="103" priority="141" operator="containsText" text="Vacancy">
      <formula>NOT(ISERROR(SEARCH("Vacancy",F243)))</formula>
    </cfRule>
  </conditionalFormatting>
  <conditionalFormatting sqref="G244:H244">
    <cfRule type="containsText" dxfId="102" priority="140" operator="containsText" text="Vacancy">
      <formula>NOT(ISERROR(SEARCH("Vacancy",G244)))</formula>
    </cfRule>
  </conditionalFormatting>
  <conditionalFormatting sqref="F244">
    <cfRule type="containsText" dxfId="101" priority="139" operator="containsText" text="Vacancy">
      <formula>NOT(ISERROR(SEARCH("Vacancy",F244)))</formula>
    </cfRule>
  </conditionalFormatting>
  <conditionalFormatting sqref="G245:H245">
    <cfRule type="containsText" dxfId="100" priority="138" operator="containsText" text="Vacancy">
      <formula>NOT(ISERROR(SEARCH("Vacancy",G245)))</formula>
    </cfRule>
  </conditionalFormatting>
  <conditionalFormatting sqref="F245">
    <cfRule type="containsText" dxfId="99" priority="137" operator="containsText" text="Vacancy">
      <formula>NOT(ISERROR(SEARCH("Vacancy",F245)))</formula>
    </cfRule>
  </conditionalFormatting>
  <conditionalFormatting sqref="F246:H246">
    <cfRule type="containsText" dxfId="98" priority="136" operator="containsText" text="Vacancy">
      <formula>NOT(ISERROR(SEARCH("Vacancy",F246)))</formula>
    </cfRule>
  </conditionalFormatting>
  <conditionalFormatting sqref="G247:H247">
    <cfRule type="containsText" dxfId="97" priority="135" operator="containsText" text="Vacancy">
      <formula>NOT(ISERROR(SEARCH("Vacancy",G247)))</formula>
    </cfRule>
  </conditionalFormatting>
  <conditionalFormatting sqref="F247">
    <cfRule type="containsText" dxfId="96" priority="134" operator="containsText" text="Vacancy">
      <formula>NOT(ISERROR(SEARCH("Vacancy",F247)))</formula>
    </cfRule>
  </conditionalFormatting>
  <conditionalFormatting sqref="G248:H248">
    <cfRule type="containsText" dxfId="95" priority="133" operator="containsText" text="Vacancy">
      <formula>NOT(ISERROR(SEARCH("Vacancy",G248)))</formula>
    </cfRule>
  </conditionalFormatting>
  <conditionalFormatting sqref="F248">
    <cfRule type="containsText" dxfId="94" priority="132" operator="containsText" text="Vacancy">
      <formula>NOT(ISERROR(SEARCH("Vacancy",F248)))</formula>
    </cfRule>
  </conditionalFormatting>
  <conditionalFormatting sqref="G249:H249">
    <cfRule type="containsText" dxfId="93" priority="127" operator="containsText" text="Vacancy">
      <formula>NOT(ISERROR(SEARCH("Vacancy",G249)))</formula>
    </cfRule>
  </conditionalFormatting>
  <conditionalFormatting sqref="F249">
    <cfRule type="containsText" dxfId="92" priority="126" operator="containsText" text="Vacancy">
      <formula>NOT(ISERROR(SEARCH("Vacancy",F249)))</formula>
    </cfRule>
  </conditionalFormatting>
  <conditionalFormatting sqref="G250:H250">
    <cfRule type="containsText" dxfId="91" priority="125" operator="containsText" text="Vacancy">
      <formula>NOT(ISERROR(SEARCH("Vacancy",G250)))</formula>
    </cfRule>
  </conditionalFormatting>
  <conditionalFormatting sqref="F250">
    <cfRule type="containsText" dxfId="90" priority="124" operator="containsText" text="Vacancy">
      <formula>NOT(ISERROR(SEARCH("Vacancy",F250)))</formula>
    </cfRule>
  </conditionalFormatting>
  <conditionalFormatting sqref="F251:H251">
    <cfRule type="containsText" dxfId="89" priority="123" operator="containsText" text="Vacancy">
      <formula>NOT(ISERROR(SEARCH("Vacancy",F251)))</formula>
    </cfRule>
  </conditionalFormatting>
  <conditionalFormatting sqref="F252:H252">
    <cfRule type="containsText" dxfId="88" priority="122" operator="containsText" text="Vacancy">
      <formula>NOT(ISERROR(SEARCH("Vacancy",F252)))</formula>
    </cfRule>
  </conditionalFormatting>
  <conditionalFormatting sqref="F253">
    <cfRule type="containsText" dxfId="87" priority="121" operator="containsText" text="Vacancy">
      <formula>NOT(ISERROR(SEARCH("Vacancy",F253)))</formula>
    </cfRule>
  </conditionalFormatting>
  <conditionalFormatting sqref="G253:H253">
    <cfRule type="containsText" dxfId="86" priority="120" operator="containsText" text="Vacancy">
      <formula>NOT(ISERROR(SEARCH("Vacancy",G253)))</formula>
    </cfRule>
  </conditionalFormatting>
  <conditionalFormatting sqref="F254">
    <cfRule type="containsText" dxfId="85" priority="119" operator="containsText" text="Vacancy">
      <formula>NOT(ISERROR(SEARCH("Vacancy",F254)))</formula>
    </cfRule>
  </conditionalFormatting>
  <conditionalFormatting sqref="G254:H254">
    <cfRule type="containsText" dxfId="84" priority="118" operator="containsText" text="Vacancy">
      <formula>NOT(ISERROR(SEARCH("Vacancy",G254)))</formula>
    </cfRule>
  </conditionalFormatting>
  <conditionalFormatting sqref="F255">
    <cfRule type="containsText" dxfId="83" priority="117" operator="containsText" text="Vacancy">
      <formula>NOT(ISERROR(SEARCH("Vacancy",F255)))</formula>
    </cfRule>
  </conditionalFormatting>
  <conditionalFormatting sqref="G255:H255">
    <cfRule type="containsText" dxfId="82" priority="116" operator="containsText" text="Vacancy">
      <formula>NOT(ISERROR(SEARCH("Vacancy",G255)))</formula>
    </cfRule>
  </conditionalFormatting>
  <conditionalFormatting sqref="F256:H256">
    <cfRule type="containsText" dxfId="81" priority="115" operator="containsText" text="Vacancy">
      <formula>NOT(ISERROR(SEARCH("Vacancy",F256)))</formula>
    </cfRule>
  </conditionalFormatting>
  <conditionalFormatting sqref="F257:H257">
    <cfRule type="containsText" dxfId="80" priority="114" operator="containsText" text="Vacancy">
      <formula>NOT(ISERROR(SEARCH("Vacancy",F257)))</formula>
    </cfRule>
  </conditionalFormatting>
  <conditionalFormatting sqref="F257:H257">
    <cfRule type="containsText" dxfId="79" priority="113" operator="containsText" text="Vacancy">
      <formula>NOT(ISERROR(SEARCH("Vacancy",F257)))</formula>
    </cfRule>
  </conditionalFormatting>
  <conditionalFormatting sqref="F257:H257">
    <cfRule type="containsText" dxfId="78" priority="112" operator="containsText" text="Vacancy">
      <formula>NOT(ISERROR(SEARCH("Vacancy",F257)))</formula>
    </cfRule>
  </conditionalFormatting>
  <conditionalFormatting sqref="F258:H258">
    <cfRule type="containsText" dxfId="77" priority="111" operator="containsText" text="Vacancy">
      <formula>NOT(ISERROR(SEARCH("Vacancy",F258)))</formula>
    </cfRule>
  </conditionalFormatting>
  <conditionalFormatting sqref="G259:H259">
    <cfRule type="containsText" dxfId="76" priority="110" operator="containsText" text="Vacancy">
      <formula>NOT(ISERROR(SEARCH("Vacancy",G259)))</formula>
    </cfRule>
  </conditionalFormatting>
  <conditionalFormatting sqref="F259">
    <cfRule type="containsText" dxfId="75" priority="109" operator="containsText" text="Vacancy">
      <formula>NOT(ISERROR(SEARCH("Vacancy",F259)))</formula>
    </cfRule>
  </conditionalFormatting>
  <conditionalFormatting sqref="G260:H260">
    <cfRule type="containsText" dxfId="74" priority="106" operator="containsText" text="Vacancy">
      <formula>NOT(ISERROR(SEARCH("Vacancy",G260)))</formula>
    </cfRule>
  </conditionalFormatting>
  <conditionalFormatting sqref="F260">
    <cfRule type="containsText" dxfId="73" priority="105" operator="containsText" text="Vacancy">
      <formula>NOT(ISERROR(SEARCH("Vacancy",F260)))</formula>
    </cfRule>
  </conditionalFormatting>
  <conditionalFormatting sqref="G261:H262">
    <cfRule type="containsText" dxfId="72" priority="97" operator="containsText" text="Vacancy">
      <formula>NOT(ISERROR(SEARCH("Vacancy",G261)))</formula>
    </cfRule>
  </conditionalFormatting>
  <conditionalFormatting sqref="F261:F262">
    <cfRule type="containsText" dxfId="71" priority="96" operator="containsText" text="Vacancy">
      <formula>NOT(ISERROR(SEARCH("Vacancy",F261)))</formula>
    </cfRule>
  </conditionalFormatting>
  <conditionalFormatting sqref="F263:F265">
    <cfRule type="containsText" dxfId="70" priority="93" operator="containsText" text="Vacancy">
      <formula>NOT(ISERROR(SEARCH("Vacancy",F263)))</formula>
    </cfRule>
  </conditionalFormatting>
  <conditionalFormatting sqref="G263:H265">
    <cfRule type="containsText" dxfId="69" priority="92" operator="containsText" text="Vacancy">
      <formula>NOT(ISERROR(SEARCH("Vacancy",G263)))</formula>
    </cfRule>
  </conditionalFormatting>
  <conditionalFormatting sqref="F266">
    <cfRule type="containsText" dxfId="68" priority="91" operator="containsText" text="Vacancy">
      <formula>NOT(ISERROR(SEARCH("Vacancy",F266)))</formula>
    </cfRule>
  </conditionalFormatting>
  <conditionalFormatting sqref="G266:H266">
    <cfRule type="containsText" dxfId="67" priority="90" operator="containsText" text="Vacancy">
      <formula>NOT(ISERROR(SEARCH("Vacancy",G266)))</formula>
    </cfRule>
  </conditionalFormatting>
  <conditionalFormatting sqref="F267">
    <cfRule type="containsText" dxfId="66" priority="89" operator="containsText" text="Vacancy">
      <formula>NOT(ISERROR(SEARCH("Vacancy",F267)))</formula>
    </cfRule>
  </conditionalFormatting>
  <conditionalFormatting sqref="G267:H267">
    <cfRule type="containsText" dxfId="65" priority="88" operator="containsText" text="Vacancy">
      <formula>NOT(ISERROR(SEARCH("Vacancy",G267)))</formula>
    </cfRule>
  </conditionalFormatting>
  <conditionalFormatting sqref="F268">
    <cfRule type="containsText" dxfId="64" priority="86" operator="containsText" text="Vacancy">
      <formula>NOT(ISERROR(SEARCH("Vacancy",F268)))</formula>
    </cfRule>
  </conditionalFormatting>
  <conditionalFormatting sqref="G268:H268">
    <cfRule type="containsText" dxfId="63" priority="87" operator="containsText" text="Vacancy">
      <formula>NOT(ISERROR(SEARCH("Vacancy",G268)))</formula>
    </cfRule>
  </conditionalFormatting>
  <conditionalFormatting sqref="F269">
    <cfRule type="containsText" dxfId="62" priority="84" operator="containsText" text="Vacancy">
      <formula>NOT(ISERROR(SEARCH("Vacancy",F269)))</formula>
    </cfRule>
  </conditionalFormatting>
  <conditionalFormatting sqref="G269:H269">
    <cfRule type="containsText" dxfId="61" priority="85" operator="containsText" text="Vacancy">
      <formula>NOT(ISERROR(SEARCH("Vacancy",G269)))</formula>
    </cfRule>
  </conditionalFormatting>
  <conditionalFormatting sqref="G270:H271">
    <cfRule type="containsText" dxfId="60" priority="83" operator="containsText" text="Vacancy">
      <formula>NOT(ISERROR(SEARCH("Vacancy",G270)))</formula>
    </cfRule>
  </conditionalFormatting>
  <conditionalFormatting sqref="F270:F271">
    <cfRule type="containsText" dxfId="59" priority="82" operator="containsText" text="Vacancy">
      <formula>NOT(ISERROR(SEARCH("Vacancy",F270)))</formula>
    </cfRule>
  </conditionalFormatting>
  <conditionalFormatting sqref="G272:H272">
    <cfRule type="containsText" priority="81" operator="containsText" text="Vacancy">
      <formula>NOT(ISERROR(SEARCH("Vacancy",G272)))</formula>
    </cfRule>
  </conditionalFormatting>
  <conditionalFormatting sqref="F272">
    <cfRule type="containsText" priority="80" operator="containsText" text="Vacancy">
      <formula>NOT(ISERROR(SEARCH("Vacancy",F272)))</formula>
    </cfRule>
  </conditionalFormatting>
  <conditionalFormatting sqref="F272">
    <cfRule type="containsText" dxfId="58" priority="79" operator="containsText" text="Vacancy">
      <formula>NOT(ISERROR(SEARCH("Vacancy",F272)))</formula>
    </cfRule>
  </conditionalFormatting>
  <conditionalFormatting sqref="G272:H272">
    <cfRule type="containsText" dxfId="57" priority="78" operator="containsText" text="Vacancy">
      <formula>NOT(ISERROR(SEARCH("Vacancy",G272)))</formula>
    </cfRule>
  </conditionalFormatting>
  <conditionalFormatting sqref="F273">
    <cfRule type="containsText" dxfId="56" priority="77" operator="containsText" text="Vacancy">
      <formula>NOT(ISERROR(SEARCH("Vacancy",F273)))</formula>
    </cfRule>
  </conditionalFormatting>
  <conditionalFormatting sqref="G273:H273">
    <cfRule type="containsText" dxfId="55" priority="76" operator="containsText" text="Vacancy">
      <formula>NOT(ISERROR(SEARCH("Vacancy",G273)))</formula>
    </cfRule>
  </conditionalFormatting>
  <conditionalFormatting sqref="G274:H274">
    <cfRule type="containsText" dxfId="54" priority="75" operator="containsText" text="Vacancy">
      <formula>NOT(ISERROR(SEARCH("Vacancy",G274)))</formula>
    </cfRule>
  </conditionalFormatting>
  <conditionalFormatting sqref="F274">
    <cfRule type="containsText" dxfId="53" priority="74" operator="containsText" text="Vacancy">
      <formula>NOT(ISERROR(SEARCH("Vacancy",F274)))</formula>
    </cfRule>
  </conditionalFormatting>
  <conditionalFormatting sqref="G275:H275">
    <cfRule type="containsText" dxfId="52" priority="73" operator="containsText" text="Vacancy">
      <formula>NOT(ISERROR(SEARCH("Vacancy",G275)))</formula>
    </cfRule>
  </conditionalFormatting>
  <conditionalFormatting sqref="F275">
    <cfRule type="containsText" dxfId="51" priority="72" operator="containsText" text="Vacancy">
      <formula>NOT(ISERROR(SEARCH("Vacancy",F275)))</formula>
    </cfRule>
  </conditionalFormatting>
  <conditionalFormatting sqref="F276">
    <cfRule type="containsText" dxfId="50" priority="71" operator="containsText" text="Vacancy">
      <formula>NOT(ISERROR(SEARCH("Vacancy",F276)))</formula>
    </cfRule>
  </conditionalFormatting>
  <conditionalFormatting sqref="H276">
    <cfRule type="containsText" dxfId="49" priority="70" operator="containsText" text="Vacancy">
      <formula>NOT(ISERROR(SEARCH("Vacancy",H276)))</formula>
    </cfRule>
  </conditionalFormatting>
  <conditionalFormatting sqref="G276">
    <cfRule type="containsText" dxfId="48" priority="69" operator="containsText" text="Vacancy">
      <formula>NOT(ISERROR(SEARCH("Vacancy",G276)))</formula>
    </cfRule>
  </conditionalFormatting>
  <conditionalFormatting sqref="G277">
    <cfRule type="containsText" dxfId="47" priority="60" operator="containsText" text="Vacancy">
      <formula>NOT(ISERROR(SEARCH("Vacancy",G277)))</formula>
    </cfRule>
  </conditionalFormatting>
  <conditionalFormatting sqref="F278">
    <cfRule type="containsText" dxfId="46" priority="68" operator="containsText" text="Vacancy">
      <formula>NOT(ISERROR(SEARCH("Vacancy",F278)))</formula>
    </cfRule>
  </conditionalFormatting>
  <conditionalFormatting sqref="H278">
    <cfRule type="containsText" dxfId="45" priority="67" operator="containsText" text="Vacancy">
      <formula>NOT(ISERROR(SEARCH("Vacancy",H278)))</formula>
    </cfRule>
  </conditionalFormatting>
  <conditionalFormatting sqref="G278">
    <cfRule type="containsText" dxfId="44" priority="66" operator="containsText" text="Vacancy">
      <formula>NOT(ISERROR(SEARCH("Vacancy",G278)))</formula>
    </cfRule>
  </conditionalFormatting>
  <conditionalFormatting sqref="F277">
    <cfRule type="containsText" dxfId="43" priority="62" operator="containsText" text="Vacancy">
      <formula>NOT(ISERROR(SEARCH("Vacancy",F277)))</formula>
    </cfRule>
  </conditionalFormatting>
  <conditionalFormatting sqref="H277">
    <cfRule type="containsText" dxfId="42" priority="61" operator="containsText" text="Vacancy">
      <formula>NOT(ISERROR(SEARCH("Vacancy",H277)))</formula>
    </cfRule>
  </conditionalFormatting>
  <conditionalFormatting sqref="G279:H279">
    <cfRule type="containsText" dxfId="41" priority="59" operator="containsText" text="Vacancy">
      <formula>NOT(ISERROR(SEARCH("Vacancy",G279)))</formula>
    </cfRule>
  </conditionalFormatting>
  <conditionalFormatting sqref="F279">
    <cfRule type="containsText" dxfId="40" priority="58" operator="containsText" text="Vacancy">
      <formula>NOT(ISERROR(SEARCH("Vacancy",F279)))</formula>
    </cfRule>
  </conditionalFormatting>
  <conditionalFormatting sqref="G280:H280">
    <cfRule type="containsText" dxfId="39" priority="57" operator="containsText" text="Vacancy">
      <formula>NOT(ISERROR(SEARCH("Vacancy",G280)))</formula>
    </cfRule>
  </conditionalFormatting>
  <conditionalFormatting sqref="F280">
    <cfRule type="containsText" dxfId="38" priority="56" operator="containsText" text="Vacancy">
      <formula>NOT(ISERROR(SEARCH("Vacancy",F280)))</formula>
    </cfRule>
  </conditionalFormatting>
  <conditionalFormatting sqref="H281">
    <cfRule type="containsText" priority="55" operator="containsText" text="Vacancy">
      <formula>NOT(ISERROR(SEARCH("Vacancy",H281)))</formula>
    </cfRule>
  </conditionalFormatting>
  <conditionalFormatting sqref="F281">
    <cfRule type="containsText" priority="54" operator="containsText" text="Vacancy">
      <formula>NOT(ISERROR(SEARCH("Vacancy",F281)))</formula>
    </cfRule>
  </conditionalFormatting>
  <conditionalFormatting sqref="F281">
    <cfRule type="containsText" dxfId="37" priority="53" operator="containsText" text="Vacancy">
      <formula>NOT(ISERROR(SEARCH("Vacancy",F281)))</formula>
    </cfRule>
  </conditionalFormatting>
  <conditionalFormatting sqref="H281">
    <cfRule type="containsText" dxfId="36" priority="52" operator="containsText" text="Vacancy">
      <formula>NOT(ISERROR(SEARCH("Vacancy",H281)))</formula>
    </cfRule>
  </conditionalFormatting>
  <conditionalFormatting sqref="G281">
    <cfRule type="containsText" dxfId="35" priority="51" operator="containsText" text="Vacancy">
      <formula>NOT(ISERROR(SEARCH("Vacancy",G281)))</formula>
    </cfRule>
  </conditionalFormatting>
  <conditionalFormatting sqref="F282:H282">
    <cfRule type="containsText" dxfId="34" priority="50" operator="containsText" text="Vacancy">
      <formula>NOT(ISERROR(SEARCH("Vacancy",F282)))</formula>
    </cfRule>
  </conditionalFormatting>
  <conditionalFormatting sqref="F283:H283">
    <cfRule type="containsText" dxfId="33" priority="46" operator="containsText" text="Vacancy">
      <formula>NOT(ISERROR(SEARCH("Vacancy",F283)))</formula>
    </cfRule>
  </conditionalFormatting>
  <conditionalFormatting sqref="F284">
    <cfRule type="containsText" dxfId="32" priority="45" operator="containsText" text="Vacancy">
      <formula>NOT(ISERROR(SEARCH("Vacancy",F284)))</formula>
    </cfRule>
  </conditionalFormatting>
  <conditionalFormatting sqref="G284:H284">
    <cfRule type="containsText" dxfId="31" priority="44" operator="containsText" text="Vacancy">
      <formula>NOT(ISERROR(SEARCH("Vacancy",G284)))</formula>
    </cfRule>
  </conditionalFormatting>
  <conditionalFormatting sqref="H285">
    <cfRule type="containsText" dxfId="30" priority="43" operator="containsText" text="Vacancy">
      <formula>NOT(ISERROR(SEARCH("Vacancy",H285)))</formula>
    </cfRule>
  </conditionalFormatting>
  <conditionalFormatting sqref="F285">
    <cfRule type="containsText" dxfId="29" priority="42" operator="containsText" text="Vacancy">
      <formula>NOT(ISERROR(SEARCH("Vacancy",F285)))</formula>
    </cfRule>
  </conditionalFormatting>
  <conditionalFormatting sqref="G285">
    <cfRule type="containsText" dxfId="28" priority="41" operator="containsText" text="Vacancy">
      <formula>NOT(ISERROR(SEARCH("Vacancy",G285)))</formula>
    </cfRule>
  </conditionalFormatting>
  <conditionalFormatting sqref="G286:H286">
    <cfRule type="containsText" dxfId="27" priority="40" operator="containsText" text="Vacancy">
      <formula>NOT(ISERROR(SEARCH("Vacancy",G286)))</formula>
    </cfRule>
  </conditionalFormatting>
  <conditionalFormatting sqref="F286">
    <cfRule type="containsText" dxfId="26" priority="39" operator="containsText" text="Vacancy">
      <formula>NOT(ISERROR(SEARCH("Vacancy",F286)))</formula>
    </cfRule>
  </conditionalFormatting>
  <conditionalFormatting sqref="H287">
    <cfRule type="containsText" dxfId="25" priority="38" operator="containsText" text="Vacancy">
      <formula>NOT(ISERROR(SEARCH("Vacancy",H287)))</formula>
    </cfRule>
  </conditionalFormatting>
  <conditionalFormatting sqref="F287">
    <cfRule type="containsText" dxfId="24" priority="37" operator="containsText" text="Vacancy">
      <formula>NOT(ISERROR(SEARCH("Vacancy",F287)))</formula>
    </cfRule>
  </conditionalFormatting>
  <conditionalFormatting sqref="G287">
    <cfRule type="containsText" dxfId="23" priority="36" operator="containsText" text="Vacancy">
      <formula>NOT(ISERROR(SEARCH("Vacancy",G287)))</formula>
    </cfRule>
  </conditionalFormatting>
  <conditionalFormatting sqref="H288">
    <cfRule type="containsText" dxfId="22" priority="35" operator="containsText" text="Vacancy">
      <formula>NOT(ISERROR(SEARCH("Vacancy",H288)))</formula>
    </cfRule>
  </conditionalFormatting>
  <conditionalFormatting sqref="F288">
    <cfRule type="containsText" dxfId="21" priority="34" operator="containsText" text="Vacancy">
      <formula>NOT(ISERROR(SEARCH("Vacancy",F288)))</formula>
    </cfRule>
  </conditionalFormatting>
  <conditionalFormatting sqref="G288">
    <cfRule type="containsText" dxfId="20" priority="33" operator="containsText" text="Vacancy">
      <formula>NOT(ISERROR(SEARCH("Vacancy",G288)))</formula>
    </cfRule>
  </conditionalFormatting>
  <conditionalFormatting sqref="H289">
    <cfRule type="containsText" dxfId="19" priority="32" operator="containsText" text="Vacancy">
      <formula>NOT(ISERROR(SEARCH("Vacancy",H289)))</formula>
    </cfRule>
  </conditionalFormatting>
  <conditionalFormatting sqref="F289">
    <cfRule type="containsText" dxfId="18" priority="31" operator="containsText" text="Vacancy">
      <formula>NOT(ISERROR(SEARCH("Vacancy",F289)))</formula>
    </cfRule>
  </conditionalFormatting>
  <conditionalFormatting sqref="G289">
    <cfRule type="containsText" dxfId="17" priority="30" operator="containsText" text="Vacancy">
      <formula>NOT(ISERROR(SEARCH("Vacancy",G289)))</formula>
    </cfRule>
  </conditionalFormatting>
  <conditionalFormatting sqref="G290:H290">
    <cfRule type="containsText" dxfId="16" priority="29" operator="containsText" text="Vacancy">
      <formula>NOT(ISERROR(SEARCH("Vacancy",G290)))</formula>
    </cfRule>
  </conditionalFormatting>
  <conditionalFormatting sqref="F290">
    <cfRule type="containsText" dxfId="15" priority="28" operator="containsText" text="Vacancy">
      <formula>NOT(ISERROR(SEARCH("Vacancy",F290)))</formula>
    </cfRule>
  </conditionalFormatting>
  <conditionalFormatting sqref="G291:H291">
    <cfRule type="containsText" dxfId="14" priority="27" operator="containsText" text="Vacancy">
      <formula>NOT(ISERROR(SEARCH("Vacancy",G291)))</formula>
    </cfRule>
  </conditionalFormatting>
  <conditionalFormatting sqref="F291">
    <cfRule type="containsText" dxfId="13" priority="26" operator="containsText" text="Vacancy">
      <formula>NOT(ISERROR(SEARCH("Vacancy",F291)))</formula>
    </cfRule>
  </conditionalFormatting>
  <conditionalFormatting sqref="G292:H292">
    <cfRule type="containsText" dxfId="12" priority="25" operator="containsText" text="Vacancy">
      <formula>NOT(ISERROR(SEARCH("Vacancy",G292)))</formula>
    </cfRule>
  </conditionalFormatting>
  <conditionalFormatting sqref="F292">
    <cfRule type="containsText" dxfId="11" priority="24" operator="containsText" text="Vacancy">
      <formula>NOT(ISERROR(SEARCH("Vacancy",F292)))</formula>
    </cfRule>
  </conditionalFormatting>
  <conditionalFormatting sqref="F293:H293">
    <cfRule type="containsText" dxfId="10" priority="13" operator="containsText" text="Vacancy">
      <formula>NOT(ISERROR(SEARCH("Vacancy",F293)))</formula>
    </cfRule>
  </conditionalFormatting>
  <conditionalFormatting sqref="F294:H294">
    <cfRule type="containsText" dxfId="9" priority="10" operator="containsText" text="Vacancy">
      <formula>NOT(ISERROR(SEARCH("Vacancy",F294)))</formula>
    </cfRule>
  </conditionalFormatting>
  <conditionalFormatting sqref="G294:H294">
    <cfRule type="containsText" dxfId="8" priority="12" operator="containsText" text="Vacancy">
      <formula>NOT(ISERROR(SEARCH("Vacancy",G294)))</formula>
    </cfRule>
  </conditionalFormatting>
  <conditionalFormatting sqref="F294">
    <cfRule type="containsText" dxfId="7" priority="11" operator="containsText" text="Vacancy">
      <formula>NOT(ISERROR(SEARCH("Vacancy",F294)))</formula>
    </cfRule>
  </conditionalFormatting>
  <conditionalFormatting sqref="G294:H294">
    <cfRule type="containsText" dxfId="6" priority="9" operator="containsText" text="Vacancy">
      <formula>NOT(ISERROR(SEARCH("Vacancy",G294)))</formula>
    </cfRule>
  </conditionalFormatting>
  <conditionalFormatting sqref="F294">
    <cfRule type="containsText" dxfId="5" priority="8" operator="containsText" text="Vacancy">
      <formula>NOT(ISERROR(SEARCH("Vacancy",F294)))</formula>
    </cfRule>
  </conditionalFormatting>
  <conditionalFormatting sqref="F294">
    <cfRule type="containsText" dxfId="4" priority="7" operator="containsText" text="Vacancy">
      <formula>NOT(ISERROR(SEARCH("Vacancy",F294)))</formula>
    </cfRule>
  </conditionalFormatting>
  <conditionalFormatting sqref="G294:H294">
    <cfRule type="containsText" dxfId="3" priority="6" operator="containsText" text="Vacancy">
      <formula>NOT(ISERROR(SEARCH("Vacancy",G294)))</formula>
    </cfRule>
  </conditionalFormatting>
  <conditionalFormatting sqref="H295">
    <cfRule type="containsText" priority="5" operator="containsText" text="Vacancy">
      <formula>NOT(ISERROR(SEARCH("Vacancy",H295)))</formula>
    </cfRule>
  </conditionalFormatting>
  <conditionalFormatting sqref="F295">
    <cfRule type="containsText" priority="4" operator="containsText" text="Vacancy">
      <formula>NOT(ISERROR(SEARCH("Vacancy",F295)))</formula>
    </cfRule>
  </conditionalFormatting>
  <conditionalFormatting sqref="F295">
    <cfRule type="containsText" dxfId="2" priority="3" operator="containsText" text="Vacancy">
      <formula>NOT(ISERROR(SEARCH("Vacancy",F295)))</formula>
    </cfRule>
  </conditionalFormatting>
  <conditionalFormatting sqref="H295">
    <cfRule type="containsText" dxfId="1" priority="2" operator="containsText" text="Vacancy">
      <formula>NOT(ISERROR(SEARCH("Vacancy",H295)))</formula>
    </cfRule>
  </conditionalFormatting>
  <conditionalFormatting sqref="G295">
    <cfRule type="containsText" dxfId="0" priority="1" operator="containsText" text="Vacancy">
      <formula>NOT(ISERROR(SEARCH("Vacancy",G295)))</formula>
    </cfRule>
  </conditionalFormatting>
  <pageMargins left="0.7" right="0.7" top="0.75" bottom="0.75" header="0.3" footer="0.3"/>
  <pageSetup orientation="portrait" horizont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/>
  </sheetPr>
  <dimension ref="A1:E14"/>
  <sheetViews>
    <sheetView workbookViewId="0">
      <selection activeCell="E9" sqref="E9"/>
    </sheetView>
  </sheetViews>
  <sheetFormatPr defaultRowHeight="15" x14ac:dyDescent="0.25"/>
  <cols>
    <col min="1" max="1" width="12" bestFit="1" customWidth="1"/>
    <col min="2" max="2" width="22.42578125" bestFit="1" customWidth="1"/>
    <col min="3" max="3" width="8.7109375" bestFit="1" customWidth="1"/>
    <col min="4" max="4" width="11.5703125" bestFit="1" customWidth="1"/>
    <col min="5" max="5" width="16.7109375" customWidth="1"/>
  </cols>
  <sheetData>
    <row r="1" spans="1:5" x14ac:dyDescent="0.25">
      <c r="A1" t="s">
        <v>355</v>
      </c>
      <c r="B1" t="s">
        <v>47</v>
      </c>
      <c r="C1" t="s">
        <v>206</v>
      </c>
      <c r="E1">
        <v>43413</v>
      </c>
    </row>
    <row r="2" spans="1:5" x14ac:dyDescent="0.25">
      <c r="A2" t="s">
        <v>356</v>
      </c>
      <c r="B2" t="s">
        <v>255</v>
      </c>
      <c r="C2" t="s">
        <v>206</v>
      </c>
      <c r="E2">
        <v>43413</v>
      </c>
    </row>
    <row r="3" spans="1:5" x14ac:dyDescent="0.25">
      <c r="A3" t="s">
        <v>379</v>
      </c>
      <c r="B3" t="s">
        <v>378</v>
      </c>
      <c r="C3" t="s">
        <v>206</v>
      </c>
      <c r="E3" t="e">
        <f>+VLOOKUP(B3,#REF!,14,0)</f>
        <v>#REF!</v>
      </c>
    </row>
    <row r="5" spans="1:5" x14ac:dyDescent="0.25">
      <c r="A5" t="s">
        <v>327</v>
      </c>
      <c r="B5" t="s">
        <v>301</v>
      </c>
      <c r="C5" t="s">
        <v>315</v>
      </c>
      <c r="E5">
        <v>43416</v>
      </c>
    </row>
    <row r="6" spans="1:5" x14ac:dyDescent="0.25">
      <c r="A6" t="s">
        <v>332</v>
      </c>
      <c r="B6" t="s">
        <v>226</v>
      </c>
      <c r="C6" t="s">
        <v>316</v>
      </c>
      <c r="E6">
        <v>43405</v>
      </c>
    </row>
    <row r="7" spans="1:5" x14ac:dyDescent="0.25">
      <c r="A7" t="s">
        <v>359</v>
      </c>
      <c r="B7" t="s">
        <v>376</v>
      </c>
      <c r="C7" t="s">
        <v>315</v>
      </c>
      <c r="E7">
        <v>43416</v>
      </c>
    </row>
    <row r="8" spans="1:5" x14ac:dyDescent="0.25">
      <c r="A8" t="s">
        <v>330</v>
      </c>
      <c r="B8" t="s">
        <v>178</v>
      </c>
      <c r="C8" t="s">
        <v>315</v>
      </c>
      <c r="E8">
        <v>43405</v>
      </c>
    </row>
    <row r="9" spans="1:5" x14ac:dyDescent="0.25">
      <c r="A9" t="s">
        <v>331</v>
      </c>
      <c r="B9" t="s">
        <v>271</v>
      </c>
      <c r="C9" t="s">
        <v>315</v>
      </c>
      <c r="E9">
        <v>43405</v>
      </c>
    </row>
    <row r="11" spans="1:5" x14ac:dyDescent="0.25">
      <c r="A11" t="s">
        <v>508</v>
      </c>
      <c r="B11" t="s">
        <v>274</v>
      </c>
      <c r="C11" t="s">
        <v>269</v>
      </c>
      <c r="D11">
        <v>43344</v>
      </c>
      <c r="E11">
        <v>43405</v>
      </c>
    </row>
    <row r="12" spans="1:5" x14ac:dyDescent="0.25">
      <c r="A12" t="s">
        <v>393</v>
      </c>
      <c r="B12" t="s">
        <v>380</v>
      </c>
      <c r="C12" t="s">
        <v>269</v>
      </c>
      <c r="D12">
        <v>43403</v>
      </c>
      <c r="E12" t="e">
        <f>+VLOOKUP(B12,#REF!,14,0)</f>
        <v>#REF!</v>
      </c>
    </row>
    <row r="13" spans="1:5" x14ac:dyDescent="0.25">
      <c r="A13" t="s">
        <v>403</v>
      </c>
      <c r="B13" t="s">
        <v>108</v>
      </c>
      <c r="C13" t="s">
        <v>316</v>
      </c>
      <c r="D13">
        <v>43405</v>
      </c>
    </row>
    <row r="14" spans="1:5" x14ac:dyDescent="0.25">
      <c r="A14" t="s">
        <v>408</v>
      </c>
      <c r="B14" t="s">
        <v>405</v>
      </c>
      <c r="C14" t="s">
        <v>199</v>
      </c>
      <c r="D14">
        <v>43410</v>
      </c>
      <c r="E14">
        <v>43410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3:I13"/>
  <sheetViews>
    <sheetView workbookViewId="0">
      <selection activeCell="G18" sqref="G18"/>
    </sheetView>
  </sheetViews>
  <sheetFormatPr defaultRowHeight="15" x14ac:dyDescent="0.25"/>
  <cols>
    <col min="1" max="1" width="3.28515625" bestFit="1" customWidth="1"/>
    <col min="2" max="2" width="7" bestFit="1" customWidth="1"/>
    <col min="3" max="3" width="6.5703125" bestFit="1" customWidth="1"/>
    <col min="4" max="4" width="10.42578125" bestFit="1" customWidth="1"/>
    <col min="5" max="5" width="20.28515625" bestFit="1" customWidth="1"/>
    <col min="6" max="6" width="11" bestFit="1" customWidth="1"/>
    <col min="7" max="7" width="10" bestFit="1" customWidth="1"/>
    <col min="8" max="8" width="11" bestFit="1" customWidth="1"/>
    <col min="9" max="9" width="22.140625" bestFit="1" customWidth="1"/>
  </cols>
  <sheetData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16</v>
      </c>
    </row>
    <row r="4" spans="1:9" x14ac:dyDescent="0.25">
      <c r="A4">
        <v>7</v>
      </c>
      <c r="B4" t="s">
        <v>206</v>
      </c>
      <c r="C4" t="s">
        <v>35</v>
      </c>
      <c r="D4" t="s">
        <v>361</v>
      </c>
      <c r="E4" t="s">
        <v>360</v>
      </c>
      <c r="F4" t="s">
        <v>206</v>
      </c>
      <c r="G4" t="s">
        <v>31</v>
      </c>
      <c r="H4" t="s">
        <v>268</v>
      </c>
      <c r="I4">
        <v>43390</v>
      </c>
    </row>
    <row r="5" spans="1:9" x14ac:dyDescent="0.25">
      <c r="A5">
        <v>9</v>
      </c>
      <c r="B5" t="s">
        <v>206</v>
      </c>
      <c r="C5" t="s">
        <v>48</v>
      </c>
      <c r="D5" t="s">
        <v>475</v>
      </c>
      <c r="E5" t="s">
        <v>472</v>
      </c>
      <c r="F5" t="s">
        <v>206</v>
      </c>
      <c r="G5" t="s">
        <v>31</v>
      </c>
      <c r="H5" t="s">
        <v>268</v>
      </c>
      <c r="I5">
        <v>43407</v>
      </c>
    </row>
    <row r="6" spans="1:9" x14ac:dyDescent="0.25">
      <c r="A6">
        <v>18</v>
      </c>
      <c r="B6" t="s">
        <v>206</v>
      </c>
      <c r="C6" t="s">
        <v>37</v>
      </c>
      <c r="D6" t="s">
        <v>374</v>
      </c>
      <c r="E6" t="s">
        <v>370</v>
      </c>
      <c r="F6" t="s">
        <v>206</v>
      </c>
      <c r="G6" t="s">
        <v>31</v>
      </c>
      <c r="H6" t="s">
        <v>268</v>
      </c>
      <c r="I6">
        <v>43396</v>
      </c>
    </row>
    <row r="8" spans="1:9" x14ac:dyDescent="0.25">
      <c r="A8">
        <v>4</v>
      </c>
      <c r="B8" t="s">
        <v>199</v>
      </c>
      <c r="C8" t="s">
        <v>41</v>
      </c>
      <c r="D8" t="s">
        <v>513</v>
      </c>
      <c r="E8" t="s">
        <v>514</v>
      </c>
      <c r="F8" t="s">
        <v>199</v>
      </c>
      <c r="G8" t="s">
        <v>31</v>
      </c>
      <c r="H8" t="s">
        <v>268</v>
      </c>
      <c r="I8">
        <v>43423</v>
      </c>
    </row>
    <row r="10" spans="1:9" x14ac:dyDescent="0.25">
      <c r="A10">
        <v>14</v>
      </c>
      <c r="B10" t="s">
        <v>294</v>
      </c>
      <c r="C10" t="s">
        <v>49</v>
      </c>
      <c r="D10" t="s">
        <v>520</v>
      </c>
      <c r="E10" t="s">
        <v>124</v>
      </c>
      <c r="F10" t="s">
        <v>294</v>
      </c>
      <c r="G10" t="s">
        <v>31</v>
      </c>
      <c r="H10" t="s">
        <v>268</v>
      </c>
      <c r="I10">
        <v>43423</v>
      </c>
    </row>
    <row r="12" spans="1:9" x14ac:dyDescent="0.25">
      <c r="A12">
        <v>16</v>
      </c>
      <c r="B12" t="s">
        <v>315</v>
      </c>
      <c r="C12" t="s">
        <v>50</v>
      </c>
      <c r="D12" t="s">
        <v>430</v>
      </c>
      <c r="E12" t="s">
        <v>354</v>
      </c>
      <c r="F12" t="s">
        <v>315</v>
      </c>
      <c r="G12" t="s">
        <v>31</v>
      </c>
      <c r="H12" t="s">
        <v>268</v>
      </c>
      <c r="I12">
        <v>43374</v>
      </c>
    </row>
    <row r="13" spans="1:9" x14ac:dyDescent="0.25">
      <c r="A13">
        <v>19</v>
      </c>
      <c r="B13" t="s">
        <v>315</v>
      </c>
      <c r="C13" t="s">
        <v>30</v>
      </c>
      <c r="D13" t="s">
        <v>214</v>
      </c>
      <c r="E13" t="s">
        <v>213</v>
      </c>
      <c r="F13" t="s">
        <v>315</v>
      </c>
      <c r="G13" t="s">
        <v>31</v>
      </c>
      <c r="H13" t="s">
        <v>268</v>
      </c>
      <c r="I13">
        <v>43258</v>
      </c>
    </row>
  </sheetData>
  <conditionalFormatting sqref="E3">
    <cfRule type="containsText" priority="92" operator="containsText" text="Vacancy">
      <formula>NOT(ISERROR(SEARCH("Vacancy",E3)))</formula>
    </cfRule>
  </conditionalFormatting>
  <conditionalFormatting sqref="D3">
    <cfRule type="containsText" priority="91" operator="containsText" text="Vacancy">
      <formula>NOT(ISERROR(SEARCH("Vacancy",D3)))</formula>
    </cfRule>
  </conditionalFormatting>
  <conditionalFormatting sqref="A4:A5">
    <cfRule type="containsText" priority="82" operator="containsText" text="Vacancy">
      <formula>NOT(ISERROR(SEARCH("Vacancy",A4)))</formula>
    </cfRule>
  </conditionalFormatting>
  <conditionalFormatting sqref="B5:E5 E4 B4">
    <cfRule type="containsText" priority="85" operator="containsText" text="Vacancy">
      <formula>NOT(ISERROR(SEARCH("Vacancy",B4)))</formula>
    </cfRule>
  </conditionalFormatting>
  <conditionalFormatting sqref="C4">
    <cfRule type="containsText" priority="84" operator="containsText" text="Vacancy">
      <formula>NOT(ISERROR(SEARCH("Vacancy",C4)))</formula>
    </cfRule>
  </conditionalFormatting>
  <conditionalFormatting sqref="D4">
    <cfRule type="containsText" priority="83" operator="containsText" text="Vacancy">
      <formula>NOT(ISERROR(SEARCH("Vacancy",D4)))</formula>
    </cfRule>
  </conditionalFormatting>
  <conditionalFormatting sqref="A6">
    <cfRule type="containsText" priority="77" operator="containsText" text="Vacancy">
      <formula>NOT(ISERROR(SEARCH("Vacancy",A6)))</formula>
    </cfRule>
  </conditionalFormatting>
  <conditionalFormatting sqref="E6">
    <cfRule type="containsText" priority="81" operator="containsText" text="Vacancy">
      <formula>NOT(ISERROR(SEARCH("Vacancy",E6)))</formula>
    </cfRule>
  </conditionalFormatting>
  <conditionalFormatting sqref="C6">
    <cfRule type="containsText" priority="79" operator="containsText" text="Vacancy">
      <formula>NOT(ISERROR(SEARCH("Vacancy",C6)))</formula>
    </cfRule>
  </conditionalFormatting>
  <conditionalFormatting sqref="B6">
    <cfRule type="containsText" priority="80" operator="containsText" text="Vacancy">
      <formula>NOT(ISERROR(SEARCH("Vacancy",B6)))</formula>
    </cfRule>
  </conditionalFormatting>
  <conditionalFormatting sqref="D6">
    <cfRule type="containsText" priority="78" operator="containsText" text="Vacancy">
      <formula>NOT(ISERROR(SEARCH("Vacancy",D6)))</formula>
    </cfRule>
  </conditionalFormatting>
  <conditionalFormatting sqref="E8">
    <cfRule type="containsText" priority="71" operator="containsText" text="Vacancy">
      <formula>NOT(ISERROR(SEARCH("Vacancy",E8)))</formula>
    </cfRule>
  </conditionalFormatting>
  <conditionalFormatting sqref="D8">
    <cfRule type="containsText" priority="70" operator="containsText" text="Vacancy">
      <formula>NOT(ISERROR(SEARCH("Vacancy",D8)))</formula>
    </cfRule>
  </conditionalFormatting>
  <conditionalFormatting sqref="B8">
    <cfRule type="containsText" priority="69" operator="containsText" text="Vacancy">
      <formula>NOT(ISERROR(SEARCH("Vacancy",B8)))</formula>
    </cfRule>
  </conditionalFormatting>
  <conditionalFormatting sqref="A8">
    <cfRule type="containsText" priority="68" operator="containsText" text="Vacancy">
      <formula>NOT(ISERROR(SEARCH("Vacancy",A8)))</formula>
    </cfRule>
  </conditionalFormatting>
  <conditionalFormatting sqref="C8">
    <cfRule type="containsText" priority="67" operator="containsText" text="Vacancy">
      <formula>NOT(ISERROR(SEARCH("Vacancy",C8)))</formula>
    </cfRule>
  </conditionalFormatting>
  <conditionalFormatting sqref="E10">
    <cfRule type="containsText" priority="49" operator="containsText" text="Vacancy">
      <formula>NOT(ISERROR(SEARCH("Vacancy",E10)))</formula>
    </cfRule>
  </conditionalFormatting>
  <conditionalFormatting sqref="B10:C10">
    <cfRule type="containsText" priority="50" operator="containsText" text="Vacancy">
      <formula>NOT(ISERROR(SEARCH("Vacancy",B10)))</formula>
    </cfRule>
  </conditionalFormatting>
  <conditionalFormatting sqref="D10">
    <cfRule type="containsText" priority="48" operator="containsText" text="Vacancy">
      <formula>NOT(ISERROR(SEARCH("Vacancy",D10)))</formula>
    </cfRule>
  </conditionalFormatting>
  <conditionalFormatting sqref="A10">
    <cfRule type="containsText" priority="47" operator="containsText" text="Vacancy">
      <formula>NOT(ISERROR(SEARCH("Vacancy",A10)))</formula>
    </cfRule>
  </conditionalFormatting>
  <conditionalFormatting sqref="C12">
    <cfRule type="containsText" priority="16" operator="containsText" text="Vacancy">
      <formula>NOT(ISERROR(SEARCH("Vacancy",C12)))</formula>
    </cfRule>
  </conditionalFormatting>
  <conditionalFormatting sqref="B12">
    <cfRule type="containsText" priority="14" operator="containsText" text="Vacancy">
      <formula>NOT(ISERROR(SEARCH("Vacancy",B12)))</formula>
    </cfRule>
  </conditionalFormatting>
  <conditionalFormatting sqref="E12">
    <cfRule type="containsText" priority="15" operator="containsText" text="Vacancy">
      <formula>NOT(ISERROR(SEARCH("Vacancy",E12)))</formula>
    </cfRule>
  </conditionalFormatting>
  <conditionalFormatting sqref="D12">
    <cfRule type="containsText" priority="12" operator="containsText" text="Vacancy">
      <formula>NOT(ISERROR(SEARCH("Vacancy",D12)))</formula>
    </cfRule>
  </conditionalFormatting>
  <conditionalFormatting sqref="A12">
    <cfRule type="containsText" priority="10" operator="containsText" text="Vacancy">
      <formula>NOT(ISERROR(SEARCH("Vacancy",A12)))</formula>
    </cfRule>
  </conditionalFormatting>
  <conditionalFormatting sqref="A13">
    <cfRule type="containsText" priority="1" operator="containsText" text="Vacancy">
      <formula>NOT(ISERROR(SEARCH("Vacancy",A13)))</formula>
    </cfRule>
  </conditionalFormatting>
  <conditionalFormatting sqref="D13">
    <cfRule type="containsText" priority="2" operator="containsText" text="Vacancy">
      <formula>NOT(ISERROR(SEARCH("Vacancy",D13)))</formula>
    </cfRule>
  </conditionalFormatting>
  <conditionalFormatting sqref="C13 E13">
    <cfRule type="containsText" priority="4" operator="containsText" text="Vacancy">
      <formula>NOT(ISERROR(SEARCH("Vacancy",C13)))</formula>
    </cfRule>
  </conditionalFormatting>
  <conditionalFormatting sqref="B13">
    <cfRule type="containsText" priority="3" operator="containsText" text="Vacancy">
      <formula>NOT(ISERROR(SEARCH("Vacancy",B13)))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HCM EDD + DEPOT (2)</vt:lpstr>
      <vt:lpstr>MT</vt:lpstr>
      <vt:lpstr>DS vào</vt:lpstr>
      <vt:lpstr>DS ra 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con</dc:creator>
  <cp:lastModifiedBy>SA VP</cp:lastModifiedBy>
  <dcterms:created xsi:type="dcterms:W3CDTF">2023-07-06T15:49:45Z</dcterms:created>
  <dcterms:modified xsi:type="dcterms:W3CDTF">2024-10-23T10:21:21Z</dcterms:modified>
</cp:coreProperties>
</file>